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Nepse World\Files\"/>
    </mc:Choice>
  </mc:AlternateContent>
  <xr:revisionPtr revIDLastSave="0" documentId="13_ncr:1_{96D3CBB0-63D0-4E5F-BD7E-852A5B500A43}" xr6:coauthVersionLast="47" xr6:coauthVersionMax="47" xr10:uidLastSave="{00000000-0000-0000-0000-000000000000}"/>
  <bookViews>
    <workbookView xWindow="-98" yWindow="-98" windowWidth="21795" windowHeight="12030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047" i="1" l="1"/>
  <c r="AB4644" i="1"/>
  <c r="AB2190" i="1"/>
  <c r="AB6243" i="1"/>
  <c r="Y7178" i="1"/>
  <c r="Z7178" i="1"/>
  <c r="AA7178" i="1" s="1"/>
  <c r="AB7178" i="1"/>
  <c r="AC7178" i="1"/>
  <c r="AD7178" i="1"/>
  <c r="AE7178" i="1"/>
  <c r="Y7179" i="1"/>
  <c r="Z7179" i="1"/>
  <c r="AA7179" i="1" s="1"/>
  <c r="AB7179" i="1"/>
  <c r="AE7179" i="1"/>
  <c r="AC7179" i="1" s="1"/>
  <c r="Y7180" i="1"/>
  <c r="Z7180" i="1"/>
  <c r="AA7180" i="1" s="1"/>
  <c r="AB7180" i="1"/>
  <c r="AE7180" i="1"/>
  <c r="AC7180" i="1" s="1"/>
  <c r="Y7181" i="1"/>
  <c r="Z7181" i="1"/>
  <c r="AA7181" i="1" s="1"/>
  <c r="AB7181" i="1"/>
  <c r="AC7181" i="1"/>
  <c r="AE7181" i="1"/>
  <c r="AD7181" i="1" s="1"/>
  <c r="Y7182" i="1"/>
  <c r="Z7182" i="1"/>
  <c r="AA7182" i="1" s="1"/>
  <c r="AB7182" i="1"/>
  <c r="AC7182" i="1"/>
  <c r="AD7182" i="1"/>
  <c r="AE7182" i="1"/>
  <c r="Y7183" i="1"/>
  <c r="Z7183" i="1"/>
  <c r="AA7183" i="1" s="1"/>
  <c r="AB7183" i="1"/>
  <c r="AE7183" i="1"/>
  <c r="AC7183" i="1" s="1"/>
  <c r="Y7184" i="1"/>
  <c r="Z7184" i="1"/>
  <c r="AA7184" i="1" s="1"/>
  <c r="AB7184" i="1"/>
  <c r="AE7184" i="1"/>
  <c r="AC7184" i="1" s="1"/>
  <c r="Y7185" i="1"/>
  <c r="Z7185" i="1"/>
  <c r="AA7185" i="1" s="1"/>
  <c r="AC7185" i="1"/>
  <c r="AD7185" i="1"/>
  <c r="AE7185" i="1"/>
  <c r="Y7186" i="1"/>
  <c r="Z7186" i="1"/>
  <c r="AA7186" i="1" s="1"/>
  <c r="AB7186" i="1"/>
  <c r="AD7186" i="1"/>
  <c r="AE7186" i="1"/>
  <c r="AC7186" i="1" s="1"/>
  <c r="Y7187" i="1"/>
  <c r="Z7187" i="1"/>
  <c r="AA7187" i="1" s="1"/>
  <c r="AB7187" i="1"/>
  <c r="AE7187" i="1"/>
  <c r="AC7187" i="1" s="1"/>
  <c r="Y7188" i="1"/>
  <c r="Z7188" i="1"/>
  <c r="AA7188" i="1" s="1"/>
  <c r="AB7188" i="1"/>
  <c r="AC7188" i="1"/>
  <c r="AE7188" i="1"/>
  <c r="AD7188" i="1" s="1"/>
  <c r="Y7189" i="1"/>
  <c r="Z7189" i="1"/>
  <c r="AA7189" i="1" s="1"/>
  <c r="AB7189" i="1"/>
  <c r="AC7189" i="1"/>
  <c r="AD7189" i="1"/>
  <c r="AE7189" i="1"/>
  <c r="Y7190" i="1"/>
  <c r="Z7190" i="1"/>
  <c r="AA7190" i="1" s="1"/>
  <c r="AB7190" i="1"/>
  <c r="AE7190" i="1"/>
  <c r="AD7190" i="1" s="1"/>
  <c r="Y7191" i="1"/>
  <c r="Z7191" i="1"/>
  <c r="AA7191" i="1" s="1"/>
  <c r="AB7191" i="1"/>
  <c r="AE7191" i="1"/>
  <c r="AC7191" i="1" s="1"/>
  <c r="Y7192" i="1"/>
  <c r="Z7192" i="1"/>
  <c r="AA7192" i="1" s="1"/>
  <c r="AB7192" i="1"/>
  <c r="AC7192" i="1"/>
  <c r="AE7192" i="1"/>
  <c r="AD7192" i="1" s="1"/>
  <c r="Y7193" i="1"/>
  <c r="Z7193" i="1"/>
  <c r="AA7193" i="1" s="1"/>
  <c r="AB7193" i="1"/>
  <c r="AC7193" i="1"/>
  <c r="AD7193" i="1"/>
  <c r="AE7193" i="1"/>
  <c r="Y7194" i="1"/>
  <c r="Z7194" i="1"/>
  <c r="AA7194" i="1" s="1"/>
  <c r="AB7194" i="1"/>
  <c r="AE7194" i="1"/>
  <c r="AD7194" i="1" s="1"/>
  <c r="Y7195" i="1"/>
  <c r="Z7195" i="1"/>
  <c r="AA7195" i="1" s="1"/>
  <c r="AE7195" i="1"/>
  <c r="AC7195" i="1" s="1"/>
  <c r="Y7196" i="1"/>
  <c r="Z7196" i="1"/>
  <c r="AA7196" i="1" s="1"/>
  <c r="AB7196" i="1"/>
  <c r="AC7196" i="1"/>
  <c r="AE7196" i="1"/>
  <c r="AD7196" i="1" s="1"/>
  <c r="Y7197" i="1"/>
  <c r="Z7197" i="1"/>
  <c r="AA7197" i="1" s="1"/>
  <c r="AB7197" i="1"/>
  <c r="AC7197" i="1"/>
  <c r="AD7197" i="1"/>
  <c r="AE7197" i="1"/>
  <c r="Y7198" i="1"/>
  <c r="Z7198" i="1"/>
  <c r="AA7198" i="1" s="1"/>
  <c r="AB7198" i="1"/>
  <c r="AE7198" i="1"/>
  <c r="AD7198" i="1" s="1"/>
  <c r="Y7199" i="1"/>
  <c r="Z7199" i="1"/>
  <c r="AA7199" i="1" s="1"/>
  <c r="AE7199" i="1"/>
  <c r="AC7199" i="1" s="1"/>
  <c r="Y7200" i="1"/>
  <c r="Z7200" i="1"/>
  <c r="AA7200" i="1" s="1"/>
  <c r="AB7200" i="1"/>
  <c r="AC7200" i="1"/>
  <c r="AE7200" i="1"/>
  <c r="AD7200" i="1" s="1"/>
  <c r="Y7201" i="1"/>
  <c r="Z7201" i="1"/>
  <c r="AA7201" i="1" s="1"/>
  <c r="AC7201" i="1"/>
  <c r="AD7201" i="1"/>
  <c r="AE7201" i="1"/>
  <c r="Y7202" i="1"/>
  <c r="Z7202" i="1"/>
  <c r="AA7202" i="1" s="1"/>
  <c r="AB7202" i="1"/>
  <c r="AE7202" i="1"/>
  <c r="AD7202" i="1" s="1"/>
  <c r="Y7203" i="1"/>
  <c r="Z7203" i="1"/>
  <c r="AA7203" i="1" s="1"/>
  <c r="AB7203" i="1"/>
  <c r="AE7203" i="1"/>
  <c r="AC7203" i="1" s="1"/>
  <c r="Y7204" i="1"/>
  <c r="Z7204" i="1"/>
  <c r="AA7204" i="1" s="1"/>
  <c r="AB7204" i="1"/>
  <c r="AC7204" i="1"/>
  <c r="AE7204" i="1"/>
  <c r="AD7204" i="1" s="1"/>
  <c r="Y7205" i="1"/>
  <c r="Z7205" i="1"/>
  <c r="AA7205" i="1" s="1"/>
  <c r="AB7205" i="1"/>
  <c r="AC7205" i="1"/>
  <c r="AD7205" i="1"/>
  <c r="AE7205" i="1"/>
  <c r="Y7206" i="1"/>
  <c r="Z7206" i="1"/>
  <c r="AA7206" i="1" s="1"/>
  <c r="AB7206" i="1"/>
  <c r="AE7206" i="1"/>
  <c r="AD7206" i="1" s="1"/>
  <c r="Y7155" i="1"/>
  <c r="Z7155" i="1"/>
  <c r="AA7155" i="1" s="1"/>
  <c r="AB7155" i="1"/>
  <c r="AC7155" i="1"/>
  <c r="AD7155" i="1"/>
  <c r="AE7155" i="1"/>
  <c r="Y7156" i="1"/>
  <c r="Z7156" i="1"/>
  <c r="AA7156" i="1" s="1"/>
  <c r="AB7156" i="1"/>
  <c r="AE7156" i="1"/>
  <c r="AC7156" i="1" s="1"/>
  <c r="Y7157" i="1"/>
  <c r="Z7157" i="1"/>
  <c r="AA7157" i="1" s="1"/>
  <c r="AB7157" i="1"/>
  <c r="AE7157" i="1"/>
  <c r="AC7157" i="1" s="1"/>
  <c r="Y7158" i="1"/>
  <c r="Z7158" i="1"/>
  <c r="AA7158" i="1" s="1"/>
  <c r="AB7158" i="1"/>
  <c r="AC7158" i="1"/>
  <c r="AE7158" i="1"/>
  <c r="AD7158" i="1" s="1"/>
  <c r="Y7159" i="1"/>
  <c r="Z7159" i="1"/>
  <c r="AA7159" i="1" s="1"/>
  <c r="AB7159" i="1"/>
  <c r="AC7159" i="1"/>
  <c r="AD7159" i="1"/>
  <c r="AE7159" i="1"/>
  <c r="Y7160" i="1"/>
  <c r="Z7160" i="1"/>
  <c r="AA7160" i="1" s="1"/>
  <c r="AB7160" i="1"/>
  <c r="AE7160" i="1"/>
  <c r="AD7160" i="1" s="1"/>
  <c r="Y7161" i="1"/>
  <c r="Z7161" i="1"/>
  <c r="AA7161" i="1" s="1"/>
  <c r="AB7161" i="1"/>
  <c r="AE7161" i="1"/>
  <c r="AC7161" i="1" s="1"/>
  <c r="Y7162" i="1"/>
  <c r="Z7162" i="1"/>
  <c r="AA7162" i="1" s="1"/>
  <c r="AB7162" i="1"/>
  <c r="AC7162" i="1"/>
  <c r="AD7162" i="1"/>
  <c r="AE7162" i="1"/>
  <c r="Y7163" i="1"/>
  <c r="Z7163" i="1"/>
  <c r="AA7163" i="1" s="1"/>
  <c r="AB7163" i="1"/>
  <c r="AD7163" i="1"/>
  <c r="AE7163" i="1"/>
  <c r="AC7163" i="1" s="1"/>
  <c r="Y7164" i="1"/>
  <c r="Z7164" i="1"/>
  <c r="AA7164" i="1" s="1"/>
  <c r="AB7164" i="1"/>
  <c r="AE7164" i="1"/>
  <c r="AD7164" i="1" s="1"/>
  <c r="Y7165" i="1"/>
  <c r="Z7165" i="1"/>
  <c r="AA7165" i="1" s="1"/>
  <c r="AB7165" i="1"/>
  <c r="AC7165" i="1"/>
  <c r="AE7165" i="1"/>
  <c r="AD7165" i="1" s="1"/>
  <c r="Y7166" i="1"/>
  <c r="Z7166" i="1"/>
  <c r="AA7166" i="1" s="1"/>
  <c r="AB7166" i="1"/>
  <c r="AC7166" i="1"/>
  <c r="AD7166" i="1"/>
  <c r="AE7166" i="1"/>
  <c r="Y7167" i="1"/>
  <c r="Z7167" i="1"/>
  <c r="AA7167" i="1" s="1"/>
  <c r="AB7167" i="1"/>
  <c r="AE7167" i="1"/>
  <c r="AC7167" i="1" s="1"/>
  <c r="Y7168" i="1"/>
  <c r="Z7168" i="1"/>
  <c r="AA7168" i="1" s="1"/>
  <c r="AB7168" i="1"/>
  <c r="AE7168" i="1"/>
  <c r="AD7168" i="1" s="1"/>
  <c r="Y7169" i="1"/>
  <c r="Z7169" i="1"/>
  <c r="AA7169" i="1" s="1"/>
  <c r="AB7169" i="1"/>
  <c r="AC7169" i="1"/>
  <c r="AE7169" i="1"/>
  <c r="AD7169" i="1" s="1"/>
  <c r="Y7170" i="1"/>
  <c r="Z7170" i="1"/>
  <c r="AA7170" i="1" s="1"/>
  <c r="AC7170" i="1"/>
  <c r="AD7170" i="1"/>
  <c r="AE7170" i="1"/>
  <c r="Y7171" i="1"/>
  <c r="Z7171" i="1"/>
  <c r="AA7171" i="1" s="1"/>
  <c r="AE7171" i="1"/>
  <c r="AC7171" i="1" s="1"/>
  <c r="Y7172" i="1"/>
  <c r="Z7172" i="1"/>
  <c r="AA7172" i="1" s="1"/>
  <c r="AB7172" i="1"/>
  <c r="AE7172" i="1"/>
  <c r="AD7172" i="1" s="1"/>
  <c r="Y7173" i="1"/>
  <c r="Z7173" i="1"/>
  <c r="AA7173" i="1" s="1"/>
  <c r="AB7173" i="1"/>
  <c r="AC7173" i="1"/>
  <c r="AE7173" i="1"/>
  <c r="AD7173" i="1" s="1"/>
  <c r="Y7174" i="1"/>
  <c r="Z7174" i="1"/>
  <c r="AA7174" i="1" s="1"/>
  <c r="AB7174" i="1"/>
  <c r="AC7174" i="1"/>
  <c r="AD7174" i="1"/>
  <c r="AE7174" i="1"/>
  <c r="Y7175" i="1"/>
  <c r="Z7175" i="1"/>
  <c r="AA7175" i="1" s="1"/>
  <c r="AE7175" i="1"/>
  <c r="AC7175" i="1" s="1"/>
  <c r="Y7176" i="1"/>
  <c r="Z7176" i="1"/>
  <c r="AA7176" i="1" s="1"/>
  <c r="AB7176" i="1"/>
  <c r="AE7176" i="1"/>
  <c r="AD7176" i="1" s="1"/>
  <c r="Y7177" i="1"/>
  <c r="Z7177" i="1"/>
  <c r="AA7177" i="1" s="1"/>
  <c r="AB7177" i="1"/>
  <c r="AC7177" i="1"/>
  <c r="AE7177" i="1"/>
  <c r="AD7177" i="1" s="1"/>
  <c r="Y7066" i="1"/>
  <c r="Z7066" i="1"/>
  <c r="AA7066" i="1" s="1"/>
  <c r="AB7066" i="1"/>
  <c r="AE7066" i="1"/>
  <c r="AC7066" i="1" s="1"/>
  <c r="Y7067" i="1"/>
  <c r="Z7067" i="1"/>
  <c r="AA7067" i="1" s="1"/>
  <c r="AB7067" i="1"/>
  <c r="AC7067" i="1"/>
  <c r="AD7067" i="1"/>
  <c r="AE7067" i="1"/>
  <c r="Y7068" i="1"/>
  <c r="Z7068" i="1"/>
  <c r="AA7068" i="1" s="1"/>
  <c r="AB7068" i="1"/>
  <c r="AE7068" i="1"/>
  <c r="AC7068" i="1" s="1"/>
  <c r="Y7069" i="1"/>
  <c r="Z7069" i="1"/>
  <c r="AA7069" i="1" s="1"/>
  <c r="AE7069" i="1"/>
  <c r="AC7069" i="1" s="1"/>
  <c r="Y7070" i="1"/>
  <c r="Z7070" i="1"/>
  <c r="AA7070" i="1" s="1"/>
  <c r="AB7070" i="1"/>
  <c r="AC7070" i="1"/>
  <c r="AE7070" i="1"/>
  <c r="AD7070" i="1" s="1"/>
  <c r="Y7071" i="1"/>
  <c r="Z7071" i="1"/>
  <c r="AA7071" i="1" s="1"/>
  <c r="AB7071" i="1"/>
  <c r="AC7071" i="1"/>
  <c r="AD7071" i="1"/>
  <c r="AE7071" i="1"/>
  <c r="Y7072" i="1"/>
  <c r="Z7072" i="1"/>
  <c r="AA7072" i="1" s="1"/>
  <c r="AB7072" i="1"/>
  <c r="AE7072" i="1"/>
  <c r="AC7072" i="1" s="1"/>
  <c r="Y7073" i="1"/>
  <c r="Z7073" i="1"/>
  <c r="AA7073" i="1" s="1"/>
  <c r="AB7073" i="1"/>
  <c r="AE7073" i="1"/>
  <c r="AC7073" i="1" s="1"/>
  <c r="Y7074" i="1"/>
  <c r="Z7074" i="1"/>
  <c r="AA7074" i="1" s="1"/>
  <c r="AB7074" i="1"/>
  <c r="AC7074" i="1"/>
  <c r="AE7074" i="1"/>
  <c r="AD7074" i="1" s="1"/>
  <c r="Y7075" i="1"/>
  <c r="Z7075" i="1"/>
  <c r="AA7075" i="1" s="1"/>
  <c r="AB7075" i="1"/>
  <c r="AC7075" i="1"/>
  <c r="AD7075" i="1"/>
  <c r="AE7075" i="1"/>
  <c r="Y7076" i="1"/>
  <c r="Z7076" i="1"/>
  <c r="AA7076" i="1" s="1"/>
  <c r="AB7076" i="1"/>
  <c r="AE7076" i="1"/>
  <c r="AC7076" i="1" s="1"/>
  <c r="Y7077" i="1"/>
  <c r="Z7077" i="1"/>
  <c r="AA7077" i="1" s="1"/>
  <c r="AB7077" i="1"/>
  <c r="AE7077" i="1"/>
  <c r="AC7077" i="1" s="1"/>
  <c r="Y7078" i="1"/>
  <c r="Z7078" i="1"/>
  <c r="AA7078" i="1" s="1"/>
  <c r="AC7078" i="1"/>
  <c r="AE7078" i="1"/>
  <c r="AD7078" i="1" s="1"/>
  <c r="Y7079" i="1"/>
  <c r="Z7079" i="1"/>
  <c r="AA7079" i="1" s="1"/>
  <c r="AB7079" i="1"/>
  <c r="AC7079" i="1"/>
  <c r="AD7079" i="1"/>
  <c r="AE7079" i="1"/>
  <c r="Y7080" i="1"/>
  <c r="Z7080" i="1"/>
  <c r="AA7080" i="1" s="1"/>
  <c r="AB7080" i="1"/>
  <c r="AE7080" i="1"/>
  <c r="AC7080" i="1" s="1"/>
  <c r="Y7081" i="1"/>
  <c r="Z7081" i="1"/>
  <c r="AA7081" i="1" s="1"/>
  <c r="AB7081" i="1"/>
  <c r="AE7081" i="1"/>
  <c r="AC7081" i="1" s="1"/>
  <c r="Y7082" i="1"/>
  <c r="Z7082" i="1"/>
  <c r="AA7082" i="1" s="1"/>
  <c r="AC7082" i="1"/>
  <c r="AE7082" i="1"/>
  <c r="AD7082" i="1" s="1"/>
  <c r="Y7083" i="1"/>
  <c r="Z7083" i="1"/>
  <c r="AA7083" i="1" s="1"/>
  <c r="AC7083" i="1"/>
  <c r="AD7083" i="1"/>
  <c r="AE7083" i="1"/>
  <c r="Y7084" i="1"/>
  <c r="Z7084" i="1"/>
  <c r="AA7084" i="1" s="1"/>
  <c r="AB7084" i="1"/>
  <c r="AE7084" i="1"/>
  <c r="AC7084" i="1" s="1"/>
  <c r="Y7085" i="1"/>
  <c r="Z7085" i="1"/>
  <c r="AA7085" i="1" s="1"/>
  <c r="AB7085" i="1"/>
  <c r="AE7085" i="1"/>
  <c r="AC7085" i="1" s="1"/>
  <c r="Y7086" i="1"/>
  <c r="Z7086" i="1"/>
  <c r="AA7086" i="1" s="1"/>
  <c r="AB7086" i="1"/>
  <c r="AC7086" i="1"/>
  <c r="AE7086" i="1"/>
  <c r="AD7086" i="1" s="1"/>
  <c r="Y7087" i="1"/>
  <c r="Z7087" i="1"/>
  <c r="AA7087" i="1" s="1"/>
  <c r="AB7087" i="1"/>
  <c r="AC7087" i="1"/>
  <c r="AD7087" i="1"/>
  <c r="AE7087" i="1"/>
  <c r="Y7088" i="1"/>
  <c r="Z7088" i="1"/>
  <c r="AA7088" i="1" s="1"/>
  <c r="AB7088" i="1"/>
  <c r="AE7088" i="1"/>
  <c r="AC7088" i="1" s="1"/>
  <c r="Y7089" i="1"/>
  <c r="Z7089" i="1"/>
  <c r="AA7089" i="1" s="1"/>
  <c r="AB7089" i="1"/>
  <c r="AE7089" i="1"/>
  <c r="AC7089" i="1" s="1"/>
  <c r="Y7090" i="1"/>
  <c r="Z7090" i="1"/>
  <c r="AA7090" i="1" s="1"/>
  <c r="AB7090" i="1"/>
  <c r="AC7090" i="1"/>
  <c r="AE7090" i="1"/>
  <c r="AD7090" i="1" s="1"/>
  <c r="Y7091" i="1"/>
  <c r="Z7091" i="1"/>
  <c r="AA7091" i="1" s="1"/>
  <c r="AB7091" i="1"/>
  <c r="AC7091" i="1"/>
  <c r="AD7091" i="1"/>
  <c r="AE7091" i="1"/>
  <c r="Y7092" i="1"/>
  <c r="Z7092" i="1"/>
  <c r="AA7092" i="1" s="1"/>
  <c r="AB7092" i="1"/>
  <c r="AE7092" i="1"/>
  <c r="AC7092" i="1" s="1"/>
  <c r="Y7093" i="1"/>
  <c r="Z7093" i="1"/>
  <c r="AA7093" i="1" s="1"/>
  <c r="AB7093" i="1"/>
  <c r="AE7093" i="1"/>
  <c r="AC7093" i="1" s="1"/>
  <c r="Y7094" i="1"/>
  <c r="Z7094" i="1"/>
  <c r="AA7094" i="1" s="1"/>
  <c r="AB7094" i="1"/>
  <c r="AC7094" i="1"/>
  <c r="AE7094" i="1"/>
  <c r="AD7094" i="1" s="1"/>
  <c r="Y7095" i="1"/>
  <c r="Z7095" i="1"/>
  <c r="AA7095" i="1" s="1"/>
  <c r="AB7095" i="1"/>
  <c r="AC7095" i="1"/>
  <c r="AD7095" i="1"/>
  <c r="AE7095" i="1"/>
  <c r="Y7096" i="1"/>
  <c r="Z7096" i="1"/>
  <c r="AA7096" i="1" s="1"/>
  <c r="AE7096" i="1"/>
  <c r="AC7096" i="1" s="1"/>
  <c r="Y7097" i="1"/>
  <c r="Z7097" i="1"/>
  <c r="AA7097" i="1" s="1"/>
  <c r="AB7097" i="1"/>
  <c r="AE7097" i="1"/>
  <c r="AC7097" i="1" s="1"/>
  <c r="Y7098" i="1"/>
  <c r="Z7098" i="1"/>
  <c r="AA7098" i="1" s="1"/>
  <c r="AB7098" i="1"/>
  <c r="AC7098" i="1"/>
  <c r="AE7098" i="1"/>
  <c r="AD7098" i="1" s="1"/>
  <c r="Y7099" i="1"/>
  <c r="Z7099" i="1"/>
  <c r="AA7099" i="1" s="1"/>
  <c r="AC7099" i="1"/>
  <c r="AD7099" i="1"/>
  <c r="AE7099" i="1"/>
  <c r="Y7100" i="1"/>
  <c r="Z7100" i="1"/>
  <c r="AA7100" i="1" s="1"/>
  <c r="AB7100" i="1"/>
  <c r="AE7100" i="1"/>
  <c r="AC7100" i="1" s="1"/>
  <c r="Y7101" i="1"/>
  <c r="Z7101" i="1"/>
  <c r="AA7101" i="1" s="1"/>
  <c r="AB7101" i="1"/>
  <c r="AE7101" i="1"/>
  <c r="AC7101" i="1" s="1"/>
  <c r="Y7102" i="1"/>
  <c r="Z7102" i="1"/>
  <c r="AA7102" i="1" s="1"/>
  <c r="AC7102" i="1"/>
  <c r="AE7102" i="1"/>
  <c r="AD7102" i="1" s="1"/>
  <c r="Y7103" i="1"/>
  <c r="Z7103" i="1"/>
  <c r="AA7103" i="1" s="1"/>
  <c r="AB7103" i="1"/>
  <c r="AC7103" i="1"/>
  <c r="AD7103" i="1"/>
  <c r="AE7103" i="1"/>
  <c r="Y7104" i="1"/>
  <c r="Z7104" i="1"/>
  <c r="AA7104" i="1" s="1"/>
  <c r="AB7104" i="1"/>
  <c r="AE7104" i="1"/>
  <c r="AC7104" i="1" s="1"/>
  <c r="Y7105" i="1"/>
  <c r="Z7105" i="1"/>
  <c r="AA7105" i="1" s="1"/>
  <c r="AE7105" i="1"/>
  <c r="AC7105" i="1" s="1"/>
  <c r="Y7106" i="1"/>
  <c r="Z7106" i="1"/>
  <c r="AA7106" i="1" s="1"/>
  <c r="AB7106" i="1"/>
  <c r="AC7106" i="1"/>
  <c r="AD7106" i="1"/>
  <c r="AE7106" i="1"/>
  <c r="Y7107" i="1"/>
  <c r="Z7107" i="1"/>
  <c r="AA7107" i="1" s="1"/>
  <c r="AB7107" i="1"/>
  <c r="AC7107" i="1"/>
  <c r="AD7107" i="1"/>
  <c r="AE7107" i="1"/>
  <c r="Y7108" i="1"/>
  <c r="Z7108" i="1"/>
  <c r="AA7108" i="1" s="1"/>
  <c r="AB7108" i="1"/>
  <c r="AE7108" i="1"/>
  <c r="AC7108" i="1" s="1"/>
  <c r="Y7109" i="1"/>
  <c r="Z7109" i="1"/>
  <c r="AA7109" i="1" s="1"/>
  <c r="AB7109" i="1"/>
  <c r="AE7109" i="1"/>
  <c r="AC7109" i="1" s="1"/>
  <c r="Y7110" i="1"/>
  <c r="Z7110" i="1"/>
  <c r="AA7110" i="1" s="1"/>
  <c r="AB7110" i="1"/>
  <c r="AC7110" i="1"/>
  <c r="AD7110" i="1"/>
  <c r="AE7110" i="1"/>
  <c r="Y7111" i="1"/>
  <c r="Z7111" i="1"/>
  <c r="AA7111" i="1" s="1"/>
  <c r="AB7111" i="1"/>
  <c r="AC7111" i="1"/>
  <c r="AD7111" i="1"/>
  <c r="AE7111" i="1"/>
  <c r="Y7112" i="1"/>
  <c r="Z7112" i="1"/>
  <c r="AA7112" i="1" s="1"/>
  <c r="AE7112" i="1"/>
  <c r="AC7112" i="1" s="1"/>
  <c r="Y7113" i="1"/>
  <c r="Z7113" i="1"/>
  <c r="AA7113" i="1" s="1"/>
  <c r="AE7113" i="1"/>
  <c r="AC7113" i="1" s="1"/>
  <c r="Y7114" i="1"/>
  <c r="Z7114" i="1"/>
  <c r="AA7114" i="1" s="1"/>
  <c r="AB7114" i="1"/>
  <c r="AC7114" i="1"/>
  <c r="AD7114" i="1"/>
  <c r="AE7114" i="1"/>
  <c r="Y7115" i="1"/>
  <c r="Z7115" i="1"/>
  <c r="AA7115" i="1" s="1"/>
  <c r="AB7115" i="1"/>
  <c r="AC7115" i="1"/>
  <c r="AD7115" i="1"/>
  <c r="AE7115" i="1"/>
  <c r="Y7116" i="1"/>
  <c r="Z7116" i="1"/>
  <c r="AA7116" i="1" s="1"/>
  <c r="AB7116" i="1"/>
  <c r="AE7116" i="1"/>
  <c r="AC7116" i="1" s="1"/>
  <c r="Y7117" i="1"/>
  <c r="Z7117" i="1"/>
  <c r="AA7117" i="1" s="1"/>
  <c r="AB7117" i="1"/>
  <c r="AE7117" i="1"/>
  <c r="AC7117" i="1" s="1"/>
  <c r="Y7118" i="1"/>
  <c r="Z7118" i="1"/>
  <c r="AA7118" i="1" s="1"/>
  <c r="AB7118" i="1"/>
  <c r="AC7118" i="1"/>
  <c r="AD7118" i="1"/>
  <c r="AE7118" i="1"/>
  <c r="Y7119" i="1"/>
  <c r="Z7119" i="1"/>
  <c r="AA7119" i="1" s="1"/>
  <c r="AB7119" i="1"/>
  <c r="AC7119" i="1"/>
  <c r="AD7119" i="1"/>
  <c r="AE7119" i="1"/>
  <c r="Y7120" i="1"/>
  <c r="Z7120" i="1"/>
  <c r="AA7120" i="1" s="1"/>
  <c r="AB7120" i="1"/>
  <c r="AE7120" i="1"/>
  <c r="AC7120" i="1" s="1"/>
  <c r="Y7121" i="1"/>
  <c r="Z7121" i="1"/>
  <c r="AA7121" i="1" s="1"/>
  <c r="AB7121" i="1"/>
  <c r="AE7121" i="1"/>
  <c r="AC7121" i="1" s="1"/>
  <c r="Y7122" i="1"/>
  <c r="Z7122" i="1"/>
  <c r="AA7122" i="1" s="1"/>
  <c r="AB7122" i="1"/>
  <c r="AC7122" i="1"/>
  <c r="AD7122" i="1"/>
  <c r="AE7122" i="1"/>
  <c r="Y7123" i="1"/>
  <c r="Z7123" i="1"/>
  <c r="AA7123" i="1" s="1"/>
  <c r="AB7123" i="1"/>
  <c r="AC7123" i="1"/>
  <c r="AD7123" i="1"/>
  <c r="AE7123" i="1"/>
  <c r="Y7124" i="1"/>
  <c r="Z7124" i="1"/>
  <c r="AA7124" i="1" s="1"/>
  <c r="AB7124" i="1"/>
  <c r="AE7124" i="1"/>
  <c r="AC7124" i="1" s="1"/>
  <c r="Y7125" i="1"/>
  <c r="Z7125" i="1"/>
  <c r="AA7125" i="1" s="1"/>
  <c r="AB7125" i="1"/>
  <c r="AE7125" i="1"/>
  <c r="AC7125" i="1" s="1"/>
  <c r="Y7126" i="1"/>
  <c r="Z7126" i="1"/>
  <c r="AA7126" i="1" s="1"/>
  <c r="AB7126" i="1"/>
  <c r="AC7126" i="1"/>
  <c r="AD7126" i="1"/>
  <c r="AE7126" i="1"/>
  <c r="Y7127" i="1"/>
  <c r="Z7127" i="1"/>
  <c r="AA7127" i="1" s="1"/>
  <c r="AB7127" i="1"/>
  <c r="AC7127" i="1"/>
  <c r="AD7127" i="1"/>
  <c r="AE7127" i="1"/>
  <c r="Y7128" i="1"/>
  <c r="Z7128" i="1"/>
  <c r="AA7128" i="1" s="1"/>
  <c r="AE7128" i="1"/>
  <c r="AC7128" i="1" s="1"/>
  <c r="Y7129" i="1"/>
  <c r="Z7129" i="1"/>
  <c r="AA7129" i="1" s="1"/>
  <c r="AE7129" i="1"/>
  <c r="AC7129" i="1" s="1"/>
  <c r="Y7130" i="1"/>
  <c r="Z7130" i="1"/>
  <c r="AA7130" i="1" s="1"/>
  <c r="AC7130" i="1"/>
  <c r="AD7130" i="1"/>
  <c r="AE7130" i="1"/>
  <c r="Y7131" i="1"/>
  <c r="Z7131" i="1"/>
  <c r="AA7131" i="1" s="1"/>
  <c r="AB7131" i="1"/>
  <c r="AC7131" i="1"/>
  <c r="AD7131" i="1"/>
  <c r="AE7131" i="1"/>
  <c r="Y7132" i="1"/>
  <c r="Z7132" i="1"/>
  <c r="AA7132" i="1" s="1"/>
  <c r="AB7132" i="1"/>
  <c r="AE7132" i="1"/>
  <c r="AC7132" i="1" s="1"/>
  <c r="Y7133" i="1"/>
  <c r="Z7133" i="1"/>
  <c r="AA7133" i="1" s="1"/>
  <c r="AB7133" i="1"/>
  <c r="AE7133" i="1"/>
  <c r="AC7133" i="1" s="1"/>
  <c r="Y7134" i="1"/>
  <c r="Z7134" i="1"/>
  <c r="AA7134" i="1" s="1"/>
  <c r="AB7134" i="1"/>
  <c r="AC7134" i="1"/>
  <c r="AD7134" i="1"/>
  <c r="AE7134" i="1"/>
  <c r="Y7135" i="1"/>
  <c r="Z7135" i="1"/>
  <c r="AA7135" i="1" s="1"/>
  <c r="AB7135" i="1"/>
  <c r="AC7135" i="1"/>
  <c r="AD7135" i="1"/>
  <c r="AE7135" i="1"/>
  <c r="Y7136" i="1"/>
  <c r="Z7136" i="1"/>
  <c r="AA7136" i="1" s="1"/>
  <c r="AB7136" i="1"/>
  <c r="AE7136" i="1"/>
  <c r="AC7136" i="1" s="1"/>
  <c r="Y7137" i="1"/>
  <c r="Z7137" i="1"/>
  <c r="AA7137" i="1" s="1"/>
  <c r="AB7137" i="1"/>
  <c r="AE7137" i="1"/>
  <c r="AC7137" i="1" s="1"/>
  <c r="Y7138" i="1"/>
  <c r="Z7138" i="1"/>
  <c r="AA7138" i="1" s="1"/>
  <c r="AC7138" i="1"/>
  <c r="AD7138" i="1"/>
  <c r="AE7138" i="1"/>
  <c r="Y7139" i="1"/>
  <c r="Z7139" i="1"/>
  <c r="AA7139" i="1" s="1"/>
  <c r="AB7139" i="1"/>
  <c r="AC7139" i="1"/>
  <c r="AD7139" i="1"/>
  <c r="AE7139" i="1"/>
  <c r="Y7140" i="1"/>
  <c r="Z7140" i="1"/>
  <c r="AA7140" i="1" s="1"/>
  <c r="AB7140" i="1"/>
  <c r="AE7140" i="1"/>
  <c r="AC7140" i="1" s="1"/>
  <c r="Y7141" i="1"/>
  <c r="Z7141" i="1"/>
  <c r="AA7141" i="1" s="1"/>
  <c r="AE7141" i="1"/>
  <c r="AC7141" i="1" s="1"/>
  <c r="Y7142" i="1"/>
  <c r="Z7142" i="1"/>
  <c r="AA7142" i="1" s="1"/>
  <c r="AB7142" i="1"/>
  <c r="AC7142" i="1"/>
  <c r="AD7142" i="1"/>
  <c r="AE7142" i="1"/>
  <c r="Y7143" i="1"/>
  <c r="Z7143" i="1"/>
  <c r="AA7143" i="1" s="1"/>
  <c r="AB7143" i="1"/>
  <c r="AD7143" i="1"/>
  <c r="AE7143" i="1"/>
  <c r="AC7143" i="1" s="1"/>
  <c r="Y7144" i="1"/>
  <c r="Z7144" i="1"/>
  <c r="AA7144" i="1" s="1"/>
  <c r="AB7144" i="1"/>
  <c r="AE7144" i="1"/>
  <c r="AC7144" i="1" s="1"/>
  <c r="Y7145" i="1"/>
  <c r="Z7145" i="1"/>
  <c r="AA7145" i="1" s="1"/>
  <c r="AB7145" i="1"/>
  <c r="AC7145" i="1"/>
  <c r="AE7145" i="1"/>
  <c r="AD7145" i="1" s="1"/>
  <c r="Y7146" i="1"/>
  <c r="Z7146" i="1"/>
  <c r="AA7146" i="1" s="1"/>
  <c r="AB7146" i="1"/>
  <c r="AC7146" i="1"/>
  <c r="AD7146" i="1"/>
  <c r="AE7146" i="1"/>
  <c r="Y7147" i="1"/>
  <c r="Z7147" i="1"/>
  <c r="AA7147" i="1" s="1"/>
  <c r="AB7147" i="1"/>
  <c r="AD7147" i="1"/>
  <c r="AE7147" i="1"/>
  <c r="AC7147" i="1" s="1"/>
  <c r="Y7148" i="1"/>
  <c r="Z7148" i="1"/>
  <c r="AA7148" i="1" s="1"/>
  <c r="AE7148" i="1"/>
  <c r="AC7148" i="1" s="1"/>
  <c r="Y7149" i="1"/>
  <c r="Z7149" i="1"/>
  <c r="AA7149" i="1" s="1"/>
  <c r="AB7149" i="1"/>
  <c r="AC7149" i="1"/>
  <c r="AE7149" i="1"/>
  <c r="AD7149" i="1" s="1"/>
  <c r="Y7150" i="1"/>
  <c r="Z7150" i="1"/>
  <c r="AA7150" i="1" s="1"/>
  <c r="AB7150" i="1"/>
  <c r="AC7150" i="1"/>
  <c r="AD7150" i="1"/>
  <c r="AE7150" i="1"/>
  <c r="Y7151" i="1"/>
  <c r="Z7151" i="1"/>
  <c r="AA7151" i="1" s="1"/>
  <c r="AB7151" i="1"/>
  <c r="AD7151" i="1"/>
  <c r="AE7151" i="1"/>
  <c r="AC7151" i="1" s="1"/>
  <c r="Y7152" i="1"/>
  <c r="Z7152" i="1"/>
  <c r="AA7152" i="1" s="1"/>
  <c r="AB7152" i="1"/>
  <c r="AE7152" i="1"/>
  <c r="AC7152" i="1" s="1"/>
  <c r="Y7153" i="1"/>
  <c r="Z7153" i="1"/>
  <c r="AA7153" i="1" s="1"/>
  <c r="AB7153" i="1"/>
  <c r="AC7153" i="1"/>
  <c r="AE7153" i="1"/>
  <c r="AD7153" i="1" s="1"/>
  <c r="Y7154" i="1"/>
  <c r="Z7154" i="1"/>
  <c r="AA7154" i="1" s="1"/>
  <c r="AB7154" i="1"/>
  <c r="AC7154" i="1"/>
  <c r="AD7154" i="1"/>
  <c r="AE7154" i="1"/>
  <c r="AE6975" i="1"/>
  <c r="AC6975" i="1" s="1"/>
  <c r="AC6976" i="1"/>
  <c r="AE6976" i="1"/>
  <c r="AD6976" i="1" s="1"/>
  <c r="AC6977" i="1"/>
  <c r="AD6977" i="1"/>
  <c r="AE6977" i="1"/>
  <c r="AE6978" i="1"/>
  <c r="AC6978" i="1" s="1"/>
  <c r="AE6979" i="1"/>
  <c r="AC6979" i="1" s="1"/>
  <c r="AC6980" i="1"/>
  <c r="AE6980" i="1"/>
  <c r="AD6980" i="1" s="1"/>
  <c r="AC6981" i="1"/>
  <c r="AD6981" i="1"/>
  <c r="AE6981" i="1"/>
  <c r="AE6982" i="1"/>
  <c r="AD6982" i="1" s="1"/>
  <c r="AE6983" i="1"/>
  <c r="AC6983" i="1" s="1"/>
  <c r="AC6984" i="1"/>
  <c r="AE6984" i="1"/>
  <c r="AD6984" i="1" s="1"/>
  <c r="AC6985" i="1"/>
  <c r="AD6985" i="1"/>
  <c r="AE6985" i="1"/>
  <c r="AE6986" i="1"/>
  <c r="AD6986" i="1" s="1"/>
  <c r="AE6987" i="1"/>
  <c r="AC6987" i="1" s="1"/>
  <c r="AC6988" i="1"/>
  <c r="AE6988" i="1"/>
  <c r="AD6988" i="1" s="1"/>
  <c r="AC6989" i="1"/>
  <c r="AD6989" i="1"/>
  <c r="AE6989" i="1"/>
  <c r="AE6990" i="1"/>
  <c r="AC6990" i="1" s="1"/>
  <c r="AE6991" i="1"/>
  <c r="AC6991" i="1" s="1"/>
  <c r="AC6992" i="1"/>
  <c r="AE6992" i="1"/>
  <c r="AD6992" i="1" s="1"/>
  <c r="AC6993" i="1"/>
  <c r="AD6993" i="1"/>
  <c r="AE6993" i="1"/>
  <c r="AE6994" i="1"/>
  <c r="AC6994" i="1" s="1"/>
  <c r="AE6995" i="1"/>
  <c r="AC6995" i="1" s="1"/>
  <c r="AC6996" i="1"/>
  <c r="AE6996" i="1"/>
  <c r="AD6996" i="1" s="1"/>
  <c r="AC6997" i="1"/>
  <c r="AD6997" i="1"/>
  <c r="AE6997" i="1"/>
  <c r="AE6998" i="1"/>
  <c r="AD6998" i="1" s="1"/>
  <c r="AE6999" i="1"/>
  <c r="AC6999" i="1" s="1"/>
  <c r="AC7000" i="1"/>
  <c r="AE7000" i="1"/>
  <c r="AD7000" i="1" s="1"/>
  <c r="AC7001" i="1"/>
  <c r="AD7001" i="1"/>
  <c r="AE7001" i="1"/>
  <c r="AE7002" i="1"/>
  <c r="AC7002" i="1" s="1"/>
  <c r="AE7003" i="1"/>
  <c r="AC7003" i="1" s="1"/>
  <c r="AC7004" i="1"/>
  <c r="AE7004" i="1"/>
  <c r="AD7004" i="1" s="1"/>
  <c r="AC7005" i="1"/>
  <c r="AD7005" i="1"/>
  <c r="AE7005" i="1"/>
  <c r="AE7006" i="1"/>
  <c r="AC7006" i="1" s="1"/>
  <c r="AE7007" i="1"/>
  <c r="AC7007" i="1" s="1"/>
  <c r="AC7008" i="1"/>
  <c r="AE7008" i="1"/>
  <c r="AD7008" i="1" s="1"/>
  <c r="AC7009" i="1"/>
  <c r="AD7009" i="1"/>
  <c r="AE7009" i="1"/>
  <c r="AE7010" i="1"/>
  <c r="AD7010" i="1" s="1"/>
  <c r="AE7011" i="1"/>
  <c r="AC7011" i="1" s="1"/>
  <c r="AC7012" i="1"/>
  <c r="AE7012" i="1"/>
  <c r="AD7012" i="1" s="1"/>
  <c r="AC7013" i="1"/>
  <c r="AD7013" i="1"/>
  <c r="AE7013" i="1"/>
  <c r="AE7014" i="1"/>
  <c r="AC7014" i="1" s="1"/>
  <c r="AE7015" i="1"/>
  <c r="AC7015" i="1" s="1"/>
  <c r="AC7016" i="1"/>
  <c r="AE7016" i="1"/>
  <c r="AD7016" i="1" s="1"/>
  <c r="AC7017" i="1"/>
  <c r="AD7017" i="1"/>
  <c r="AE7017" i="1"/>
  <c r="AE7018" i="1"/>
  <c r="AC7018" i="1" s="1"/>
  <c r="AE7019" i="1"/>
  <c r="AC7019" i="1" s="1"/>
  <c r="AC7020" i="1"/>
  <c r="AE7020" i="1"/>
  <c r="AD7020" i="1" s="1"/>
  <c r="AC7021" i="1"/>
  <c r="AD7021" i="1"/>
  <c r="AE7021" i="1"/>
  <c r="AE7022" i="1"/>
  <c r="AD7022" i="1" s="1"/>
  <c r="AE7023" i="1"/>
  <c r="AC7023" i="1" s="1"/>
  <c r="AC7024" i="1"/>
  <c r="AE7024" i="1"/>
  <c r="AD7024" i="1" s="1"/>
  <c r="AC7025" i="1"/>
  <c r="AD7025" i="1"/>
  <c r="AE7025" i="1"/>
  <c r="AE7026" i="1"/>
  <c r="AC7026" i="1" s="1"/>
  <c r="AE7027" i="1"/>
  <c r="AC7027" i="1" s="1"/>
  <c r="AC7028" i="1"/>
  <c r="AE7028" i="1"/>
  <c r="AD7028" i="1" s="1"/>
  <c r="AC7029" i="1"/>
  <c r="AD7029" i="1"/>
  <c r="AE7029" i="1"/>
  <c r="AE7030" i="1"/>
  <c r="AC7030" i="1" s="1"/>
  <c r="AE7031" i="1"/>
  <c r="AC7031" i="1" s="1"/>
  <c r="AC7032" i="1"/>
  <c r="AE7032" i="1"/>
  <c r="AD7032" i="1" s="1"/>
  <c r="AC7033" i="1"/>
  <c r="AD7033" i="1"/>
  <c r="AE7033" i="1"/>
  <c r="AE7034" i="1"/>
  <c r="AD7034" i="1" s="1"/>
  <c r="AE7035" i="1"/>
  <c r="AC7035" i="1" s="1"/>
  <c r="AC7036" i="1"/>
  <c r="AE7036" i="1"/>
  <c r="AD7036" i="1" s="1"/>
  <c r="AC7037" i="1"/>
  <c r="AD7037" i="1"/>
  <c r="AE7037" i="1"/>
  <c r="AE7038" i="1"/>
  <c r="AC7038" i="1" s="1"/>
  <c r="AE7039" i="1"/>
  <c r="AC7039" i="1" s="1"/>
  <c r="AC7040" i="1"/>
  <c r="AE7040" i="1"/>
  <c r="AD7040" i="1" s="1"/>
  <c r="AC7041" i="1"/>
  <c r="AD7041" i="1"/>
  <c r="AE7041" i="1"/>
  <c r="AE7042" i="1"/>
  <c r="AC7042" i="1" s="1"/>
  <c r="AE7043" i="1"/>
  <c r="AC7043" i="1" s="1"/>
  <c r="AC7044" i="1"/>
  <c r="AE7044" i="1"/>
  <c r="AD7044" i="1" s="1"/>
  <c r="AC7045" i="1"/>
  <c r="AD7045" i="1"/>
  <c r="AE7045" i="1"/>
  <c r="AE7046" i="1"/>
  <c r="AD7046" i="1" s="1"/>
  <c r="AE7047" i="1"/>
  <c r="AC7047" i="1" s="1"/>
  <c r="AC7048" i="1"/>
  <c r="AE7048" i="1"/>
  <c r="AD7048" i="1" s="1"/>
  <c r="AC7049" i="1"/>
  <c r="AD7049" i="1"/>
  <c r="AE7049" i="1"/>
  <c r="AE7050" i="1"/>
  <c r="AC7050" i="1" s="1"/>
  <c r="AE7051" i="1"/>
  <c r="AC7051" i="1" s="1"/>
  <c r="AC7052" i="1"/>
  <c r="AE7052" i="1"/>
  <c r="AD7052" i="1" s="1"/>
  <c r="AC7053" i="1"/>
  <c r="AD7053" i="1"/>
  <c r="AE7053" i="1"/>
  <c r="AE7054" i="1"/>
  <c r="AC7054" i="1" s="1"/>
  <c r="AE7055" i="1"/>
  <c r="AC7055" i="1" s="1"/>
  <c r="AC7056" i="1"/>
  <c r="AE7056" i="1"/>
  <c r="AD7056" i="1" s="1"/>
  <c r="AC7057" i="1"/>
  <c r="AD7057" i="1"/>
  <c r="AE7057" i="1"/>
  <c r="AE7058" i="1"/>
  <c r="AD7058" i="1" s="1"/>
  <c r="AE7059" i="1"/>
  <c r="AC7059" i="1" s="1"/>
  <c r="AC7060" i="1"/>
  <c r="AE7060" i="1"/>
  <c r="AD7060" i="1" s="1"/>
  <c r="AC7061" i="1"/>
  <c r="AD7061" i="1"/>
  <c r="AE7061" i="1"/>
  <c r="AE7062" i="1"/>
  <c r="AC7062" i="1" s="1"/>
  <c r="AE7063" i="1"/>
  <c r="AC7063" i="1" s="1"/>
  <c r="AC7064" i="1"/>
  <c r="AE7064" i="1"/>
  <c r="AD7064" i="1" s="1"/>
  <c r="AC7065" i="1"/>
  <c r="AD7065" i="1"/>
  <c r="AE7065" i="1"/>
  <c r="Y6975" i="1"/>
  <c r="Z6975" i="1"/>
  <c r="AA6975" i="1" s="1"/>
  <c r="AB6975" i="1"/>
  <c r="Y6976" i="1"/>
  <c r="Z6976" i="1"/>
  <c r="AA6976" i="1" s="1"/>
  <c r="AB6976" i="1"/>
  <c r="Y6977" i="1"/>
  <c r="Z6977" i="1"/>
  <c r="AA6977" i="1" s="1"/>
  <c r="AB6977" i="1"/>
  <c r="Y6978" i="1"/>
  <c r="Z6978" i="1"/>
  <c r="AA6978" i="1" s="1"/>
  <c r="AB6978" i="1"/>
  <c r="Y6979" i="1"/>
  <c r="Z6979" i="1"/>
  <c r="AA6979" i="1" s="1"/>
  <c r="AB6979" i="1"/>
  <c r="Y6980" i="1"/>
  <c r="Z6980" i="1"/>
  <c r="AA6980" i="1" s="1"/>
  <c r="AB6980" i="1"/>
  <c r="Y6981" i="1"/>
  <c r="Z6981" i="1"/>
  <c r="AA6981" i="1" s="1"/>
  <c r="Y6982" i="1"/>
  <c r="Z6982" i="1"/>
  <c r="AA6982" i="1" s="1"/>
  <c r="AB6982" i="1"/>
  <c r="Y6983" i="1"/>
  <c r="Z6983" i="1"/>
  <c r="AA6983" i="1" s="1"/>
  <c r="AB6983" i="1"/>
  <c r="Y6984" i="1"/>
  <c r="Z6984" i="1"/>
  <c r="AA6984" i="1" s="1"/>
  <c r="AB6984" i="1"/>
  <c r="Y6985" i="1"/>
  <c r="Z6985" i="1"/>
  <c r="AA6985" i="1" s="1"/>
  <c r="Y6986" i="1"/>
  <c r="Z6986" i="1"/>
  <c r="AA6986" i="1" s="1"/>
  <c r="AB6986" i="1"/>
  <c r="Y6987" i="1"/>
  <c r="Z6987" i="1"/>
  <c r="AA6987" i="1" s="1"/>
  <c r="AB6987" i="1"/>
  <c r="Y6988" i="1"/>
  <c r="Z6988" i="1"/>
  <c r="AA6988" i="1" s="1"/>
  <c r="Y6989" i="1"/>
  <c r="Z6989" i="1"/>
  <c r="AA6989" i="1" s="1"/>
  <c r="AB6989" i="1"/>
  <c r="Y6990" i="1"/>
  <c r="Z6990" i="1"/>
  <c r="AA6990" i="1" s="1"/>
  <c r="AB6990" i="1"/>
  <c r="Y6991" i="1"/>
  <c r="Z6991" i="1"/>
  <c r="AA6991" i="1" s="1"/>
  <c r="AB6991" i="1"/>
  <c r="Y6992" i="1"/>
  <c r="Z6992" i="1"/>
  <c r="AA6992" i="1" s="1"/>
  <c r="AB6992" i="1"/>
  <c r="Y6993" i="1"/>
  <c r="Z6993" i="1"/>
  <c r="AA6993" i="1" s="1"/>
  <c r="AB6993" i="1"/>
  <c r="Y6994" i="1"/>
  <c r="Z6994" i="1"/>
  <c r="AA6994" i="1" s="1"/>
  <c r="AB6994" i="1"/>
  <c r="Y6995" i="1"/>
  <c r="Z6995" i="1"/>
  <c r="AA6995" i="1" s="1"/>
  <c r="AB6995" i="1"/>
  <c r="Y6996" i="1"/>
  <c r="Z6996" i="1"/>
  <c r="AA6996" i="1" s="1"/>
  <c r="AB6996" i="1"/>
  <c r="Y6997" i="1"/>
  <c r="Z6997" i="1"/>
  <c r="AA6997" i="1" s="1"/>
  <c r="AB6997" i="1"/>
  <c r="Y6998" i="1"/>
  <c r="Z6998" i="1"/>
  <c r="AA6998" i="1" s="1"/>
  <c r="AB6998" i="1"/>
  <c r="Y6999" i="1"/>
  <c r="Z6999" i="1"/>
  <c r="AA6999" i="1" s="1"/>
  <c r="AB6999" i="1"/>
  <c r="Y7000" i="1"/>
  <c r="Z7000" i="1"/>
  <c r="AA7000" i="1" s="1"/>
  <c r="Y7001" i="1"/>
  <c r="Z7001" i="1"/>
  <c r="AA7001" i="1" s="1"/>
  <c r="AB7001" i="1"/>
  <c r="Y7002" i="1"/>
  <c r="Z7002" i="1"/>
  <c r="AA7002" i="1" s="1"/>
  <c r="AB7002" i="1"/>
  <c r="Y7003" i="1"/>
  <c r="Z7003" i="1"/>
  <c r="AA7003" i="1" s="1"/>
  <c r="AB7003" i="1"/>
  <c r="Y7004" i="1"/>
  <c r="Z7004" i="1"/>
  <c r="AA7004" i="1" s="1"/>
  <c r="AB7004" i="1"/>
  <c r="Y7005" i="1"/>
  <c r="Z7005" i="1"/>
  <c r="AA7005" i="1" s="1"/>
  <c r="AB7005" i="1"/>
  <c r="Y7006" i="1"/>
  <c r="Z7006" i="1"/>
  <c r="AA7006" i="1" s="1"/>
  <c r="AB7006" i="1"/>
  <c r="Y7007" i="1"/>
  <c r="Z7007" i="1"/>
  <c r="AA7007" i="1" s="1"/>
  <c r="AB7007" i="1"/>
  <c r="Y7008" i="1"/>
  <c r="Z7008" i="1"/>
  <c r="AA7008" i="1" s="1"/>
  <c r="AB7008" i="1"/>
  <c r="Y7009" i="1"/>
  <c r="Z7009" i="1"/>
  <c r="AA7009" i="1" s="1"/>
  <c r="AB7009" i="1"/>
  <c r="Y7010" i="1"/>
  <c r="Z7010" i="1"/>
  <c r="AA7010" i="1" s="1"/>
  <c r="AB7010" i="1"/>
  <c r="Y7011" i="1"/>
  <c r="Z7011" i="1"/>
  <c r="AA7011" i="1" s="1"/>
  <c r="AB7011" i="1"/>
  <c r="Y7012" i="1"/>
  <c r="Z7012" i="1"/>
  <c r="AA7012" i="1" s="1"/>
  <c r="AB7012" i="1"/>
  <c r="Y7013" i="1"/>
  <c r="Z7013" i="1"/>
  <c r="AA7013" i="1" s="1"/>
  <c r="AB7013" i="1"/>
  <c r="Y7014" i="1"/>
  <c r="Z7014" i="1"/>
  <c r="AA7014" i="1" s="1"/>
  <c r="AB7014" i="1"/>
  <c r="Y7015" i="1"/>
  <c r="Z7015" i="1"/>
  <c r="AA7015" i="1" s="1"/>
  <c r="AB7015" i="1"/>
  <c r="Y7016" i="1"/>
  <c r="Z7016" i="1"/>
  <c r="AA7016" i="1" s="1"/>
  <c r="AB7016" i="1"/>
  <c r="Y7017" i="1"/>
  <c r="Z7017" i="1"/>
  <c r="AA7017" i="1" s="1"/>
  <c r="AB7017" i="1"/>
  <c r="Y7018" i="1"/>
  <c r="Z7018" i="1"/>
  <c r="AA7018" i="1" s="1"/>
  <c r="AB7018" i="1"/>
  <c r="Y7019" i="1"/>
  <c r="Z7019" i="1"/>
  <c r="AA7019" i="1" s="1"/>
  <c r="AB7019" i="1"/>
  <c r="Y7020" i="1"/>
  <c r="Z7020" i="1"/>
  <c r="AA7020" i="1" s="1"/>
  <c r="AB7020" i="1"/>
  <c r="Y7021" i="1"/>
  <c r="Z7021" i="1"/>
  <c r="AA7021" i="1" s="1"/>
  <c r="AB7021" i="1"/>
  <c r="Y7022" i="1"/>
  <c r="Z7022" i="1"/>
  <c r="AA7022" i="1" s="1"/>
  <c r="AB7022" i="1"/>
  <c r="Y7023" i="1"/>
  <c r="Z7023" i="1"/>
  <c r="AA7023" i="1" s="1"/>
  <c r="AB7023" i="1"/>
  <c r="Y7024" i="1"/>
  <c r="Z7024" i="1"/>
  <c r="AA7024" i="1" s="1"/>
  <c r="AB7024" i="1"/>
  <c r="Y7025" i="1"/>
  <c r="Z7025" i="1"/>
  <c r="AA7025" i="1" s="1"/>
  <c r="AB7025" i="1"/>
  <c r="Y7026" i="1"/>
  <c r="Z7026" i="1"/>
  <c r="AA7026" i="1" s="1"/>
  <c r="AB7026" i="1"/>
  <c r="Y7027" i="1"/>
  <c r="Z7027" i="1"/>
  <c r="AA7027" i="1" s="1"/>
  <c r="AB7027" i="1"/>
  <c r="Y7028" i="1"/>
  <c r="Z7028" i="1"/>
  <c r="AA7028" i="1" s="1"/>
  <c r="AB7028" i="1"/>
  <c r="Y7029" i="1"/>
  <c r="Z7029" i="1"/>
  <c r="AA7029" i="1" s="1"/>
  <c r="AB7029" i="1"/>
  <c r="Y7030" i="1"/>
  <c r="Z7030" i="1"/>
  <c r="AA7030" i="1" s="1"/>
  <c r="AB7030" i="1"/>
  <c r="Y7031" i="1"/>
  <c r="Z7031" i="1"/>
  <c r="AA7031" i="1" s="1"/>
  <c r="AB7031" i="1"/>
  <c r="Y7032" i="1"/>
  <c r="Z7032" i="1"/>
  <c r="AA7032" i="1" s="1"/>
  <c r="AB7032" i="1"/>
  <c r="Y7033" i="1"/>
  <c r="Z7033" i="1"/>
  <c r="AA7033" i="1" s="1"/>
  <c r="AB7033" i="1"/>
  <c r="Y7034" i="1"/>
  <c r="Z7034" i="1"/>
  <c r="AA7034" i="1" s="1"/>
  <c r="AB7034" i="1"/>
  <c r="Y7035" i="1"/>
  <c r="Z7035" i="1"/>
  <c r="AA7035" i="1" s="1"/>
  <c r="AB7035" i="1"/>
  <c r="Y7036" i="1"/>
  <c r="Z7036" i="1"/>
  <c r="AA7036" i="1" s="1"/>
  <c r="AB7036" i="1"/>
  <c r="Y7037" i="1"/>
  <c r="Z7037" i="1"/>
  <c r="AA7037" i="1" s="1"/>
  <c r="AB7037" i="1"/>
  <c r="Y7038" i="1"/>
  <c r="Z7038" i="1"/>
  <c r="AA7038" i="1" s="1"/>
  <c r="AB7038" i="1"/>
  <c r="Y7039" i="1"/>
  <c r="Z7039" i="1"/>
  <c r="AA7039" i="1" s="1"/>
  <c r="AB7039" i="1"/>
  <c r="Y7040" i="1"/>
  <c r="Z7040" i="1"/>
  <c r="AA7040" i="1" s="1"/>
  <c r="AB7040" i="1"/>
  <c r="Y7041" i="1"/>
  <c r="Z7041" i="1"/>
  <c r="AA7041" i="1" s="1"/>
  <c r="AB7041" i="1"/>
  <c r="Y7042" i="1"/>
  <c r="Z7042" i="1"/>
  <c r="AA7042" i="1" s="1"/>
  <c r="AB7042" i="1"/>
  <c r="Y7043" i="1"/>
  <c r="Z7043" i="1"/>
  <c r="AA7043" i="1" s="1"/>
  <c r="Y7044" i="1"/>
  <c r="Z7044" i="1"/>
  <c r="AA7044" i="1" s="1"/>
  <c r="AB7044" i="1"/>
  <c r="Y7045" i="1"/>
  <c r="Z7045" i="1"/>
  <c r="AA7045" i="1" s="1"/>
  <c r="Y7046" i="1"/>
  <c r="Z7046" i="1"/>
  <c r="AA7046" i="1" s="1"/>
  <c r="AB7046" i="1"/>
  <c r="Y7047" i="1"/>
  <c r="Z7047" i="1"/>
  <c r="AA7047" i="1" s="1"/>
  <c r="Y7048" i="1"/>
  <c r="Z7048" i="1"/>
  <c r="AA7048" i="1" s="1"/>
  <c r="AB7048" i="1"/>
  <c r="Y7049" i="1"/>
  <c r="Z7049" i="1"/>
  <c r="AA7049" i="1" s="1"/>
  <c r="Y7050" i="1"/>
  <c r="Z7050" i="1"/>
  <c r="AA7050" i="1" s="1"/>
  <c r="AB7050" i="1"/>
  <c r="Y7051" i="1"/>
  <c r="Z7051" i="1"/>
  <c r="AA7051" i="1" s="1"/>
  <c r="Y7052" i="1"/>
  <c r="Z7052" i="1"/>
  <c r="AA7052" i="1" s="1"/>
  <c r="AB7052" i="1"/>
  <c r="Y7053" i="1"/>
  <c r="Z7053" i="1"/>
  <c r="AA7053" i="1" s="1"/>
  <c r="AB7053" i="1"/>
  <c r="Y7054" i="1"/>
  <c r="Z7054" i="1"/>
  <c r="AA7054" i="1" s="1"/>
  <c r="AB7054" i="1"/>
  <c r="Y7055" i="1"/>
  <c r="Z7055" i="1"/>
  <c r="AA7055" i="1" s="1"/>
  <c r="Y7056" i="1"/>
  <c r="Z7056" i="1"/>
  <c r="AA7056" i="1" s="1"/>
  <c r="AB7056" i="1"/>
  <c r="Y7057" i="1"/>
  <c r="Z7057" i="1"/>
  <c r="AA7057" i="1" s="1"/>
  <c r="AB7057" i="1"/>
  <c r="Y7058" i="1"/>
  <c r="Z7058" i="1"/>
  <c r="AA7058" i="1" s="1"/>
  <c r="AB7058" i="1"/>
  <c r="Y7059" i="1"/>
  <c r="Z7059" i="1"/>
  <c r="AA7059" i="1" s="1"/>
  <c r="AB7059" i="1"/>
  <c r="Y7060" i="1"/>
  <c r="Z7060" i="1"/>
  <c r="AA7060" i="1" s="1"/>
  <c r="AB7060" i="1"/>
  <c r="Y7061" i="1"/>
  <c r="Z7061" i="1"/>
  <c r="AA7061" i="1" s="1"/>
  <c r="Y7062" i="1"/>
  <c r="Z7062" i="1"/>
  <c r="AA7062" i="1" s="1"/>
  <c r="AB7062" i="1"/>
  <c r="Y7063" i="1"/>
  <c r="Z7063" i="1"/>
  <c r="AA7063" i="1" s="1"/>
  <c r="AB7063" i="1"/>
  <c r="Y7064" i="1"/>
  <c r="Z7064" i="1"/>
  <c r="AA7064" i="1" s="1"/>
  <c r="AB7064" i="1"/>
  <c r="Y7065" i="1"/>
  <c r="Z7065" i="1"/>
  <c r="AA7065" i="1" s="1"/>
  <c r="AB7065" i="1"/>
  <c r="AB3" i="1"/>
  <c r="AB4" i="1"/>
  <c r="AB5" i="1"/>
  <c r="AB6" i="1"/>
  <c r="AB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6" i="1"/>
  <c r="AB3077" i="1"/>
  <c r="AB3078" i="1"/>
  <c r="AB3079" i="1"/>
  <c r="AB3080" i="1"/>
  <c r="AB3081" i="1"/>
  <c r="AB3082" i="1"/>
  <c r="AB3083" i="1"/>
  <c r="AB3084" i="1"/>
  <c r="AB3085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6" i="1"/>
  <c r="AB4637" i="1"/>
  <c r="AB4638" i="1"/>
  <c r="AB4639" i="1"/>
  <c r="AB4640" i="1"/>
  <c r="AB4642" i="1"/>
  <c r="AB4643" i="1"/>
  <c r="AB4645" i="1"/>
  <c r="AB4646" i="1"/>
  <c r="AB4648" i="1"/>
  <c r="AB4649" i="1"/>
  <c r="AB4651" i="1"/>
  <c r="AB4652" i="1"/>
  <c r="AB4654" i="1"/>
  <c r="AB4655" i="1"/>
  <c r="AB4657" i="1"/>
  <c r="AB4658" i="1"/>
  <c r="AB4660" i="1"/>
  <c r="AB4661" i="1"/>
  <c r="AB4663" i="1"/>
  <c r="AB4664" i="1"/>
  <c r="AB4666" i="1"/>
  <c r="AB4667" i="1"/>
  <c r="AB4668" i="1"/>
  <c r="AB4669" i="1"/>
  <c r="AB4670" i="1"/>
  <c r="AB4672" i="1"/>
  <c r="AB4673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9" i="1"/>
  <c r="AB4690" i="1"/>
  <c r="AB4691" i="1"/>
  <c r="AB4693" i="1"/>
  <c r="AB4694" i="1"/>
  <c r="AB4695" i="1"/>
  <c r="AB4697" i="1"/>
  <c r="AB4698" i="1"/>
  <c r="AB4699" i="1"/>
  <c r="AB4701" i="1"/>
  <c r="AB4702" i="1"/>
  <c r="AB4703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5" i="1"/>
  <c r="AB4736" i="1"/>
  <c r="AB4737" i="1"/>
  <c r="AB4738" i="1"/>
  <c r="AB4740" i="1"/>
  <c r="AB4741" i="1"/>
  <c r="AB4742" i="1"/>
  <c r="AB4743" i="1"/>
  <c r="AB4745" i="1"/>
  <c r="AB4746" i="1"/>
  <c r="AB4747" i="1"/>
  <c r="AB4748" i="1"/>
  <c r="AB4750" i="1"/>
  <c r="AB4751" i="1"/>
  <c r="AB4752" i="1"/>
  <c r="AB4753" i="1"/>
  <c r="AB4754" i="1"/>
  <c r="AB4755" i="1"/>
  <c r="AB4756" i="1"/>
  <c r="AB4757" i="1"/>
  <c r="AB4758" i="1"/>
  <c r="AB4760" i="1"/>
  <c r="AB4761" i="1"/>
  <c r="AB4762" i="1"/>
  <c r="AB4763" i="1"/>
  <c r="AB4765" i="1"/>
  <c r="AB4766" i="1"/>
  <c r="AB4767" i="1"/>
  <c r="AB4768" i="1"/>
  <c r="AB4770" i="1"/>
  <c r="AB4771" i="1"/>
  <c r="AB4772" i="1"/>
  <c r="AB4773" i="1"/>
  <c r="AB4775" i="1"/>
  <c r="AB4776" i="1"/>
  <c r="AB4777" i="1"/>
  <c r="AB4778" i="1"/>
  <c r="AB4779" i="1"/>
  <c r="AB4781" i="1"/>
  <c r="AB4782" i="1"/>
  <c r="AB4783" i="1"/>
  <c r="AB4784" i="1"/>
  <c r="AB4786" i="1"/>
  <c r="AB4787" i="1"/>
  <c r="AB4788" i="1"/>
  <c r="AB4789" i="1"/>
  <c r="AB4790" i="1"/>
  <c r="AB4792" i="1"/>
  <c r="AB4793" i="1"/>
  <c r="AB4794" i="1"/>
  <c r="AB4795" i="1"/>
  <c r="AB4796" i="1"/>
  <c r="AB4797" i="1"/>
  <c r="AB4798" i="1"/>
  <c r="AB4799" i="1"/>
  <c r="AB4800" i="1"/>
  <c r="AB4801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900" i="1"/>
  <c r="AB4901" i="1"/>
  <c r="AB4902" i="1"/>
  <c r="AB4904" i="1"/>
  <c r="AB4905" i="1"/>
  <c r="AB4906" i="1"/>
  <c r="AB4908" i="1"/>
  <c r="AB4909" i="1"/>
  <c r="AB4910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5579" i="1"/>
  <c r="AB5580" i="1"/>
  <c r="AB5581" i="1"/>
  <c r="AB5582" i="1"/>
  <c r="AB5583" i="1"/>
  <c r="AB5584" i="1"/>
  <c r="AB5585" i="1"/>
  <c r="AB5586" i="1"/>
  <c r="AB5587" i="1"/>
  <c r="AB5588" i="1"/>
  <c r="AB5589" i="1"/>
  <c r="AB5590" i="1"/>
  <c r="AB5591" i="1"/>
  <c r="AB5592" i="1"/>
  <c r="AB5593" i="1"/>
  <c r="AB5594" i="1"/>
  <c r="AB5595" i="1"/>
  <c r="AB5596" i="1"/>
  <c r="AB5597" i="1"/>
  <c r="AB5598" i="1"/>
  <c r="AB5599" i="1"/>
  <c r="AB5600" i="1"/>
  <c r="AB5601" i="1"/>
  <c r="AB5602" i="1"/>
  <c r="AB5603" i="1"/>
  <c r="AB5604" i="1"/>
  <c r="AB5606" i="1"/>
  <c r="AB5607" i="1"/>
  <c r="AB5608" i="1"/>
  <c r="AB5609" i="1"/>
  <c r="AB5610" i="1"/>
  <c r="AB5611" i="1"/>
  <c r="AB5612" i="1"/>
  <c r="AB5613" i="1"/>
  <c r="AB5614" i="1"/>
  <c r="AB5615" i="1"/>
  <c r="AB5616" i="1"/>
  <c r="AB5617" i="1"/>
  <c r="AB5618" i="1"/>
  <c r="AB5619" i="1"/>
  <c r="AB5620" i="1"/>
  <c r="AB5622" i="1"/>
  <c r="AB5623" i="1"/>
  <c r="AB5624" i="1"/>
  <c r="AB5625" i="1"/>
  <c r="AB5626" i="1"/>
  <c r="AB5627" i="1"/>
  <c r="AB5628" i="1"/>
  <c r="AB5629" i="1"/>
  <c r="AB5630" i="1"/>
  <c r="AB5631" i="1"/>
  <c r="AB5632" i="1"/>
  <c r="AB5633" i="1"/>
  <c r="AB5634" i="1"/>
  <c r="AB5635" i="1"/>
  <c r="AB5636" i="1"/>
  <c r="AB5637" i="1"/>
  <c r="AB5638" i="1"/>
  <c r="AB5639" i="1"/>
  <c r="AB5640" i="1"/>
  <c r="AB5641" i="1"/>
  <c r="AB5642" i="1"/>
  <c r="AB5643" i="1"/>
  <c r="AB5644" i="1"/>
  <c r="AB5645" i="1"/>
  <c r="AB5646" i="1"/>
  <c r="AB5647" i="1"/>
  <c r="AB5648" i="1"/>
  <c r="AB5650" i="1"/>
  <c r="AB5651" i="1"/>
  <c r="AB5652" i="1"/>
  <c r="AB5653" i="1"/>
  <c r="AB5654" i="1"/>
  <c r="AB5655" i="1"/>
  <c r="AB5656" i="1"/>
  <c r="AB5657" i="1"/>
  <c r="AB5658" i="1"/>
  <c r="AB5659" i="1"/>
  <c r="AB5660" i="1"/>
  <c r="AB5661" i="1"/>
  <c r="AB5662" i="1"/>
  <c r="AB5663" i="1"/>
  <c r="AB5664" i="1"/>
  <c r="AB5665" i="1"/>
  <c r="AB5666" i="1"/>
  <c r="AB5667" i="1"/>
  <c r="AB5668" i="1"/>
  <c r="AB5669" i="1"/>
  <c r="AB5670" i="1"/>
  <c r="AB5671" i="1"/>
  <c r="AB5672" i="1"/>
  <c r="AB5673" i="1"/>
  <c r="AB5674" i="1"/>
  <c r="AB5675" i="1"/>
  <c r="AB5676" i="1"/>
  <c r="AB5677" i="1"/>
  <c r="AB5678" i="1"/>
  <c r="AB5679" i="1"/>
  <c r="AB5680" i="1"/>
  <c r="AB5681" i="1"/>
  <c r="AB5682" i="1"/>
  <c r="AB5683" i="1"/>
  <c r="AB5685" i="1"/>
  <c r="AB5686" i="1"/>
  <c r="AB5687" i="1"/>
  <c r="AB5688" i="1"/>
  <c r="AB5689" i="1"/>
  <c r="AB5690" i="1"/>
  <c r="AB5691" i="1"/>
  <c r="AB5692" i="1"/>
  <c r="AB5693" i="1"/>
  <c r="AB5694" i="1"/>
  <c r="AB5695" i="1"/>
  <c r="AB5696" i="1"/>
  <c r="AB5697" i="1"/>
  <c r="AB5698" i="1"/>
  <c r="AB5700" i="1"/>
  <c r="AB5701" i="1"/>
  <c r="AB5702" i="1"/>
  <c r="AB5703" i="1"/>
  <c r="AB5704" i="1"/>
  <c r="AB5705" i="1"/>
  <c r="AB5706" i="1"/>
  <c r="AB5707" i="1"/>
  <c r="AB5708" i="1"/>
  <c r="AB5709" i="1"/>
  <c r="AB5710" i="1"/>
  <c r="AB5712" i="1"/>
  <c r="AB5713" i="1"/>
  <c r="AB5714" i="1"/>
  <c r="AB5715" i="1"/>
  <c r="AB5716" i="1"/>
  <c r="AB5717" i="1"/>
  <c r="AB5718" i="1"/>
  <c r="AB5720" i="1"/>
  <c r="AB5721" i="1"/>
  <c r="AB5722" i="1"/>
  <c r="AB5723" i="1"/>
  <c r="AB5724" i="1"/>
  <c r="AB5725" i="1"/>
  <c r="AB5726" i="1"/>
  <c r="AB5727" i="1"/>
  <c r="AB5728" i="1"/>
  <c r="AB5729" i="1"/>
  <c r="AB5730" i="1"/>
  <c r="AB5731" i="1"/>
  <c r="AB5732" i="1"/>
  <c r="AB5733" i="1"/>
  <c r="AB5734" i="1"/>
  <c r="AB5735" i="1"/>
  <c r="AB5736" i="1"/>
  <c r="AB5737" i="1"/>
  <c r="AB5738" i="1"/>
  <c r="AB5739" i="1"/>
  <c r="AB5740" i="1"/>
  <c r="AB5741" i="1"/>
  <c r="AB5742" i="1"/>
  <c r="AB5743" i="1"/>
  <c r="AB5744" i="1"/>
  <c r="AB5745" i="1"/>
  <c r="AB5746" i="1"/>
  <c r="AB5747" i="1"/>
  <c r="AB5748" i="1"/>
  <c r="AB5749" i="1"/>
  <c r="AB5750" i="1"/>
  <c r="AB5751" i="1"/>
  <c r="AB5752" i="1"/>
  <c r="AB5753" i="1"/>
  <c r="AB5754" i="1"/>
  <c r="AB5755" i="1"/>
  <c r="AB5756" i="1"/>
  <c r="AB5757" i="1"/>
  <c r="AB5758" i="1"/>
  <c r="AB5759" i="1"/>
  <c r="AB5760" i="1"/>
  <c r="AB5761" i="1"/>
  <c r="AB5762" i="1"/>
  <c r="AB5763" i="1"/>
  <c r="AB5764" i="1"/>
  <c r="AB5765" i="1"/>
  <c r="AB5766" i="1"/>
  <c r="AB5767" i="1"/>
  <c r="AB5768" i="1"/>
  <c r="AB5769" i="1"/>
  <c r="AB5770" i="1"/>
  <c r="AB5771" i="1"/>
  <c r="AB5773" i="1"/>
  <c r="AB5774" i="1"/>
  <c r="AB5775" i="1"/>
  <c r="AB5776" i="1"/>
  <c r="AB5777" i="1"/>
  <c r="AB5778" i="1"/>
  <c r="AB5779" i="1"/>
  <c r="AB5780" i="1"/>
  <c r="AB5781" i="1"/>
  <c r="AB5782" i="1"/>
  <c r="AB5783" i="1"/>
  <c r="AB5784" i="1"/>
  <c r="AB5785" i="1"/>
  <c r="AB5786" i="1"/>
  <c r="AB5788" i="1"/>
  <c r="AB5789" i="1"/>
  <c r="AB5790" i="1"/>
  <c r="AB5791" i="1"/>
  <c r="AB5792" i="1"/>
  <c r="AB5793" i="1"/>
  <c r="AB5794" i="1"/>
  <c r="AB5795" i="1"/>
  <c r="AB5796" i="1"/>
  <c r="AB5797" i="1"/>
  <c r="AB5798" i="1"/>
  <c r="AB5799" i="1"/>
  <c r="AB5801" i="1"/>
  <c r="AB5802" i="1"/>
  <c r="AB5803" i="1"/>
  <c r="AB5804" i="1"/>
  <c r="AB5805" i="1"/>
  <c r="AB5806" i="1"/>
  <c r="AB5807" i="1"/>
  <c r="AB5809" i="1"/>
  <c r="AB5810" i="1"/>
  <c r="AB5811" i="1"/>
  <c r="AB5812" i="1"/>
  <c r="AB5813" i="1"/>
  <c r="AB5814" i="1"/>
  <c r="AB5815" i="1"/>
  <c r="AB5816" i="1"/>
  <c r="AB5817" i="1"/>
  <c r="AB5818" i="1"/>
  <c r="AB5819" i="1"/>
  <c r="AB5820" i="1"/>
  <c r="AB5821" i="1"/>
  <c r="AB5822" i="1"/>
  <c r="AB5823" i="1"/>
  <c r="AB5824" i="1"/>
  <c r="AB5825" i="1"/>
  <c r="AB5826" i="1"/>
  <c r="AB5827" i="1"/>
  <c r="AB5829" i="1"/>
  <c r="AB5830" i="1"/>
  <c r="AB5831" i="1"/>
  <c r="AB5832" i="1"/>
  <c r="AB5833" i="1"/>
  <c r="AB5834" i="1"/>
  <c r="AB5835" i="1"/>
  <c r="AB5836" i="1"/>
  <c r="AB5837" i="1"/>
  <c r="AB5838" i="1"/>
  <c r="AB5839" i="1"/>
  <c r="AB5840" i="1"/>
  <c r="AB5841" i="1"/>
  <c r="AB5842" i="1"/>
  <c r="AB5843" i="1"/>
  <c r="AB5844" i="1"/>
  <c r="AB5845" i="1"/>
  <c r="AB5846" i="1"/>
  <c r="AB5847" i="1"/>
  <c r="AB5848" i="1"/>
  <c r="AB5849" i="1"/>
  <c r="AB5850" i="1"/>
  <c r="AB5851" i="1"/>
  <c r="AB5852" i="1"/>
  <c r="AB5853" i="1"/>
  <c r="AB5854" i="1"/>
  <c r="AB5855" i="1"/>
  <c r="AB5856" i="1"/>
  <c r="AB5857" i="1"/>
  <c r="AB5858" i="1"/>
  <c r="AB5859" i="1"/>
  <c r="AB5860" i="1"/>
  <c r="AB5861" i="1"/>
  <c r="AB5862" i="1"/>
  <c r="AB5864" i="1"/>
  <c r="AB5865" i="1"/>
  <c r="AB5866" i="1"/>
  <c r="AB5867" i="1"/>
  <c r="AB5868" i="1"/>
  <c r="AB5869" i="1"/>
  <c r="AB5870" i="1"/>
  <c r="AB5871" i="1"/>
  <c r="AB5872" i="1"/>
  <c r="AB5873" i="1"/>
  <c r="AB5874" i="1"/>
  <c r="AB5875" i="1"/>
  <c r="AB5876" i="1"/>
  <c r="AB5877" i="1"/>
  <c r="AB5879" i="1"/>
  <c r="AB5880" i="1"/>
  <c r="AB5881" i="1"/>
  <c r="AB5882" i="1"/>
  <c r="AB5883" i="1"/>
  <c r="AB5884" i="1"/>
  <c r="AB5885" i="1"/>
  <c r="AB5886" i="1"/>
  <c r="AB5887" i="1"/>
  <c r="AB5888" i="1"/>
  <c r="AB5889" i="1"/>
  <c r="AB5890" i="1"/>
  <c r="AB5892" i="1"/>
  <c r="AB5893" i="1"/>
  <c r="AB5894" i="1"/>
  <c r="AB5895" i="1"/>
  <c r="AB5896" i="1"/>
  <c r="AB5897" i="1"/>
  <c r="AB5898" i="1"/>
  <c r="AB5900" i="1"/>
  <c r="AB5901" i="1"/>
  <c r="AB5902" i="1"/>
  <c r="AB5903" i="1"/>
  <c r="AB5904" i="1"/>
  <c r="AB5905" i="1"/>
  <c r="AB5906" i="1"/>
  <c r="AB5907" i="1"/>
  <c r="AB5908" i="1"/>
  <c r="AB5909" i="1"/>
  <c r="AB5910" i="1"/>
  <c r="AB5911" i="1"/>
  <c r="AB5912" i="1"/>
  <c r="AB5913" i="1"/>
  <c r="AB5914" i="1"/>
  <c r="AB5915" i="1"/>
  <c r="AB5916" i="1"/>
  <c r="AB5917" i="1"/>
  <c r="AB5918" i="1"/>
  <c r="AB5919" i="1"/>
  <c r="AB5920" i="1"/>
  <c r="AB5921" i="1"/>
  <c r="AB5922" i="1"/>
  <c r="AB5923" i="1"/>
  <c r="AB5924" i="1"/>
  <c r="AB5925" i="1"/>
  <c r="AB5926" i="1"/>
  <c r="AB5927" i="1"/>
  <c r="AB5928" i="1"/>
  <c r="AB5929" i="1"/>
  <c r="AB5930" i="1"/>
  <c r="AB5931" i="1"/>
  <c r="AB5932" i="1"/>
  <c r="AB5933" i="1"/>
  <c r="AB5934" i="1"/>
  <c r="AB5935" i="1"/>
  <c r="AB5936" i="1"/>
  <c r="AB5937" i="1"/>
  <c r="AB5938" i="1"/>
  <c r="AB5939" i="1"/>
  <c r="AB5940" i="1"/>
  <c r="AB5941" i="1"/>
  <c r="AB5942" i="1"/>
  <c r="AB5943" i="1"/>
  <c r="AB5944" i="1"/>
  <c r="AB5945" i="1"/>
  <c r="AB5946" i="1"/>
  <c r="AB5947" i="1"/>
  <c r="AB5948" i="1"/>
  <c r="AB5949" i="1"/>
  <c r="AB5950" i="1"/>
  <c r="AB5951" i="1"/>
  <c r="AB5952" i="1"/>
  <c r="AB5953" i="1"/>
  <c r="AB5954" i="1"/>
  <c r="AB5955" i="1"/>
  <c r="AB5956" i="1"/>
  <c r="AB5957" i="1"/>
  <c r="AB5958" i="1"/>
  <c r="AB5959" i="1"/>
  <c r="AB5960" i="1"/>
  <c r="AB5961" i="1"/>
  <c r="AB5962" i="1"/>
  <c r="AB5963" i="1"/>
  <c r="AB5964" i="1"/>
  <c r="AB5965" i="1"/>
  <c r="AB5966" i="1"/>
  <c r="AB5967" i="1"/>
  <c r="AB5968" i="1"/>
  <c r="AB5969" i="1"/>
  <c r="AB5970" i="1"/>
  <c r="AB5971" i="1"/>
  <c r="AB5972" i="1"/>
  <c r="AB5973" i="1"/>
  <c r="AB5974" i="1"/>
  <c r="AB5975" i="1"/>
  <c r="AB5976" i="1"/>
  <c r="AB5977" i="1"/>
  <c r="AB5978" i="1"/>
  <c r="AB5980" i="1"/>
  <c r="AB5981" i="1"/>
  <c r="AB5982" i="1"/>
  <c r="AB5983" i="1"/>
  <c r="AB5984" i="1"/>
  <c r="AB5986" i="1"/>
  <c r="AB5987" i="1"/>
  <c r="AB5988" i="1"/>
  <c r="AB5989" i="1"/>
  <c r="AB5990" i="1"/>
  <c r="AB5992" i="1"/>
  <c r="AB5993" i="1"/>
  <c r="AB5994" i="1"/>
  <c r="AB5995" i="1"/>
  <c r="AB5996" i="1"/>
  <c r="AB5997" i="1"/>
  <c r="AB5998" i="1"/>
  <c r="AB5999" i="1"/>
  <c r="AB6000" i="1"/>
  <c r="AB6001" i="1"/>
  <c r="AB6002" i="1"/>
  <c r="AB6003" i="1"/>
  <c r="AB6004" i="1"/>
  <c r="AB6005" i="1"/>
  <c r="AB6006" i="1"/>
  <c r="AB6007" i="1"/>
  <c r="AB6008" i="1"/>
  <c r="AB6009" i="1"/>
  <c r="AB6010" i="1"/>
  <c r="AB6011" i="1"/>
  <c r="AB6012" i="1"/>
  <c r="AB6013" i="1"/>
  <c r="AB6014" i="1"/>
  <c r="AB6015" i="1"/>
  <c r="AB6016" i="1"/>
  <c r="AB6017" i="1"/>
  <c r="AB6018" i="1"/>
  <c r="AB6019" i="1"/>
  <c r="AB6020" i="1"/>
  <c r="AB6021" i="1"/>
  <c r="AB6022" i="1"/>
  <c r="AB6023" i="1"/>
  <c r="AB6024" i="1"/>
  <c r="AB6025" i="1"/>
  <c r="AB6026" i="1"/>
  <c r="AB6027" i="1"/>
  <c r="AB6028" i="1"/>
  <c r="AB6030" i="1"/>
  <c r="AB6031" i="1"/>
  <c r="AB6032" i="1"/>
  <c r="AB6033" i="1"/>
  <c r="AB6034" i="1"/>
  <c r="AB6035" i="1"/>
  <c r="AB6037" i="1"/>
  <c r="AB6038" i="1"/>
  <c r="AB6039" i="1"/>
  <c r="AB6040" i="1"/>
  <c r="AB6041" i="1"/>
  <c r="AB6042" i="1"/>
  <c r="AB6043" i="1"/>
  <c r="AB6044" i="1"/>
  <c r="AB6045" i="1"/>
  <c r="AB6046" i="1"/>
  <c r="AB6047" i="1"/>
  <c r="AB6048" i="1"/>
  <c r="AB6049" i="1"/>
  <c r="AB6050" i="1"/>
  <c r="AB6051" i="1"/>
  <c r="AB6052" i="1"/>
  <c r="AB6053" i="1"/>
  <c r="AB6054" i="1"/>
  <c r="AB6055" i="1"/>
  <c r="AB6056" i="1"/>
  <c r="AB6057" i="1"/>
  <c r="AB6058" i="1"/>
  <c r="AB6059" i="1"/>
  <c r="AB6060" i="1"/>
  <c r="AB6061" i="1"/>
  <c r="AB6062" i="1"/>
  <c r="AB6063" i="1"/>
  <c r="AB6064" i="1"/>
  <c r="AB6065" i="1"/>
  <c r="AB6066" i="1"/>
  <c r="AB6067" i="1"/>
  <c r="AB6068" i="1"/>
  <c r="AB6069" i="1"/>
  <c r="AB6070" i="1"/>
  <c r="AB6071" i="1"/>
  <c r="AB6072" i="1"/>
  <c r="AB6074" i="1"/>
  <c r="AB6075" i="1"/>
  <c r="AB6076" i="1"/>
  <c r="AB6077" i="1"/>
  <c r="AB6078" i="1"/>
  <c r="AB6079" i="1"/>
  <c r="AB6080" i="1"/>
  <c r="AB6081" i="1"/>
  <c r="AB6082" i="1"/>
  <c r="AB6083" i="1"/>
  <c r="AB6084" i="1"/>
  <c r="AB6086" i="1"/>
  <c r="AB6087" i="1"/>
  <c r="AB6088" i="1"/>
  <c r="AB6089" i="1"/>
  <c r="AB6090" i="1"/>
  <c r="AB6091" i="1"/>
  <c r="AB6092" i="1"/>
  <c r="AB6093" i="1"/>
  <c r="AB6094" i="1"/>
  <c r="AB6095" i="1"/>
  <c r="AB6096" i="1"/>
  <c r="AB6097" i="1"/>
  <c r="AB6098" i="1"/>
  <c r="AB6099" i="1"/>
  <c r="AB6100" i="1"/>
  <c r="AB6101" i="1"/>
  <c r="AB6102" i="1"/>
  <c r="AB6103" i="1"/>
  <c r="AB6104" i="1"/>
  <c r="AB6105" i="1"/>
  <c r="AB6106" i="1"/>
  <c r="AB6107" i="1"/>
  <c r="AB6108" i="1"/>
  <c r="AB6109" i="1"/>
  <c r="AB6110" i="1"/>
  <c r="AB6111" i="1"/>
  <c r="AB6112" i="1"/>
  <c r="AB6113" i="1"/>
  <c r="AB6114" i="1"/>
  <c r="AB6115" i="1"/>
  <c r="AB6116" i="1"/>
  <c r="AB6117" i="1"/>
  <c r="AB6118" i="1"/>
  <c r="AB6119" i="1"/>
  <c r="AB6120" i="1"/>
  <c r="AB6121" i="1"/>
  <c r="AB6122" i="1"/>
  <c r="AB6123" i="1"/>
  <c r="AB6124" i="1"/>
  <c r="AB6125" i="1"/>
  <c r="AB6126" i="1"/>
  <c r="AB6127" i="1"/>
  <c r="AB6129" i="1"/>
  <c r="AB6130" i="1"/>
  <c r="AB6131" i="1"/>
  <c r="AB6132" i="1"/>
  <c r="AB6133" i="1"/>
  <c r="AB6134" i="1"/>
  <c r="AB6135" i="1"/>
  <c r="AB6136" i="1"/>
  <c r="AB6137" i="1"/>
  <c r="AB6138" i="1"/>
  <c r="AB6139" i="1"/>
  <c r="AB6140" i="1"/>
  <c r="AB6142" i="1"/>
  <c r="AB6143" i="1"/>
  <c r="AB6144" i="1"/>
  <c r="AB6145" i="1"/>
  <c r="AB6146" i="1"/>
  <c r="AB6147" i="1"/>
  <c r="AB6148" i="1"/>
  <c r="AB6149" i="1"/>
  <c r="AB6150" i="1"/>
  <c r="AB6151" i="1"/>
  <c r="AB6152" i="1"/>
  <c r="AB6153" i="1"/>
  <c r="AB6154" i="1"/>
  <c r="AB6155" i="1"/>
  <c r="AB6156" i="1"/>
  <c r="AB6157" i="1"/>
  <c r="AB6158" i="1"/>
  <c r="AB6159" i="1"/>
  <c r="AB6160" i="1"/>
  <c r="AB6161" i="1"/>
  <c r="AB6162" i="1"/>
  <c r="AB6163" i="1"/>
  <c r="AB6164" i="1"/>
  <c r="AB6165" i="1"/>
  <c r="AB6166" i="1"/>
  <c r="AB6167" i="1"/>
  <c r="AB6168" i="1"/>
  <c r="AB6169" i="1"/>
  <c r="AB6170" i="1"/>
  <c r="AB6171" i="1"/>
  <c r="AB6172" i="1"/>
  <c r="AB6173" i="1"/>
  <c r="AB6174" i="1"/>
  <c r="AB6175" i="1"/>
  <c r="AB6176" i="1"/>
  <c r="AB6177" i="1"/>
  <c r="AB6178" i="1"/>
  <c r="AB6179" i="1"/>
  <c r="AB6180" i="1"/>
  <c r="AB6181" i="1"/>
  <c r="AB6182" i="1"/>
  <c r="AB6183" i="1"/>
  <c r="AB6184" i="1"/>
  <c r="AB6185" i="1"/>
  <c r="AB6186" i="1"/>
  <c r="AB6187" i="1"/>
  <c r="AB6188" i="1"/>
  <c r="AB6189" i="1"/>
  <c r="AB6190" i="1"/>
  <c r="AB6191" i="1"/>
  <c r="AB6193" i="1"/>
  <c r="AB6194" i="1"/>
  <c r="AB6195" i="1"/>
  <c r="AB6196" i="1"/>
  <c r="AB6197" i="1"/>
  <c r="AB6198" i="1"/>
  <c r="AB6200" i="1"/>
  <c r="AB6201" i="1"/>
  <c r="AB6202" i="1"/>
  <c r="AB6203" i="1"/>
  <c r="AB6205" i="1"/>
  <c r="AB6206" i="1"/>
  <c r="AB6207" i="1"/>
  <c r="AB6208" i="1"/>
  <c r="AB6209" i="1"/>
  <c r="AB6210" i="1"/>
  <c r="AB6211" i="1"/>
  <c r="AB6212" i="1"/>
  <c r="AB6213" i="1"/>
  <c r="AB6214" i="1"/>
  <c r="AB6215" i="1"/>
  <c r="AB6216" i="1"/>
  <c r="AB6217" i="1"/>
  <c r="AB6218" i="1"/>
  <c r="AB6220" i="1"/>
  <c r="AB6221" i="1"/>
  <c r="AB6222" i="1"/>
  <c r="AB6223" i="1"/>
  <c r="AB6224" i="1"/>
  <c r="AB6225" i="1"/>
  <c r="AB6226" i="1"/>
  <c r="AB6227" i="1"/>
  <c r="AB6228" i="1"/>
  <c r="AB6230" i="1"/>
  <c r="AB6231" i="1"/>
  <c r="AB6232" i="1"/>
  <c r="AB6233" i="1"/>
  <c r="AB6234" i="1"/>
  <c r="AB6235" i="1"/>
  <c r="AB6236" i="1"/>
  <c r="AB6237" i="1"/>
  <c r="AB6238" i="1"/>
  <c r="AB6239" i="1"/>
  <c r="AB6240" i="1"/>
  <c r="AB6241" i="1"/>
  <c r="AB6242" i="1"/>
  <c r="AB6244" i="1"/>
  <c r="AB6245" i="1"/>
  <c r="AB6246" i="1"/>
  <c r="AB6247" i="1"/>
  <c r="AB6248" i="1"/>
  <c r="AB6249" i="1"/>
  <c r="AB6250" i="1"/>
  <c r="AB6251" i="1"/>
  <c r="AB6252" i="1"/>
  <c r="AB6253" i="1"/>
  <c r="AB6254" i="1"/>
  <c r="AB6255" i="1"/>
  <c r="AB6256" i="1"/>
  <c r="AB6257" i="1"/>
  <c r="AB6258" i="1"/>
  <c r="AB6259" i="1"/>
  <c r="AB6260" i="1"/>
  <c r="AB6261" i="1"/>
  <c r="AB6262" i="1"/>
  <c r="AB6263" i="1"/>
  <c r="AB6264" i="1"/>
  <c r="AB6265" i="1"/>
  <c r="AB6266" i="1"/>
  <c r="AB6267" i="1"/>
  <c r="AB6268" i="1"/>
  <c r="AB6269" i="1"/>
  <c r="AB6270" i="1"/>
  <c r="AB6271" i="1"/>
  <c r="AB6272" i="1"/>
  <c r="AB6273" i="1"/>
  <c r="AB6274" i="1"/>
  <c r="AB6275" i="1"/>
  <c r="AB6276" i="1"/>
  <c r="AB6277" i="1"/>
  <c r="AB6278" i="1"/>
  <c r="AB6280" i="1"/>
  <c r="AB6281" i="1"/>
  <c r="AB6282" i="1"/>
  <c r="AB6283" i="1"/>
  <c r="AB6284" i="1"/>
  <c r="AB6285" i="1"/>
  <c r="AB6286" i="1"/>
  <c r="AB6287" i="1"/>
  <c r="AB6288" i="1"/>
  <c r="AB6289" i="1"/>
  <c r="AB6290" i="1"/>
  <c r="AB6291" i="1"/>
  <c r="AB6292" i="1"/>
  <c r="AB6293" i="1"/>
  <c r="AB6294" i="1"/>
  <c r="AB6295" i="1"/>
  <c r="AB6296" i="1"/>
  <c r="AB6297" i="1"/>
  <c r="AB6298" i="1"/>
  <c r="AB6299" i="1"/>
  <c r="AB6300" i="1"/>
  <c r="AB6301" i="1"/>
  <c r="AB6302" i="1"/>
  <c r="AB6303" i="1"/>
  <c r="AB6304" i="1"/>
  <c r="AB6305" i="1"/>
  <c r="AB6306" i="1"/>
  <c r="AB6307" i="1"/>
  <c r="AB6308" i="1"/>
  <c r="AB6309" i="1"/>
  <c r="AB6310" i="1"/>
  <c r="AB6311" i="1"/>
  <c r="AB6312" i="1"/>
  <c r="AB6313" i="1"/>
  <c r="AB6314" i="1"/>
  <c r="AB6315" i="1"/>
  <c r="AB6316" i="1"/>
  <c r="AB6317" i="1"/>
  <c r="AB6318" i="1"/>
  <c r="AB6319" i="1"/>
  <c r="AB6320" i="1"/>
  <c r="AB6321" i="1"/>
  <c r="AB6322" i="1"/>
  <c r="AB6323" i="1"/>
  <c r="AB6325" i="1"/>
  <c r="AB6326" i="1"/>
  <c r="AB6327" i="1"/>
  <c r="AB6328" i="1"/>
  <c r="AB6329" i="1"/>
  <c r="AB6330" i="1"/>
  <c r="AB6331" i="1"/>
  <c r="AB6332" i="1"/>
  <c r="AB6333" i="1"/>
  <c r="AB6334" i="1"/>
  <c r="AB6335" i="1"/>
  <c r="AB6336" i="1"/>
  <c r="AB6337" i="1"/>
  <c r="AB6338" i="1"/>
  <c r="AB6339" i="1"/>
  <c r="AB6340" i="1"/>
  <c r="AB6341" i="1"/>
  <c r="AB6342" i="1"/>
  <c r="AB6343" i="1"/>
  <c r="AB6344" i="1"/>
  <c r="AB6345" i="1"/>
  <c r="AB6346" i="1"/>
  <c r="AB6347" i="1"/>
  <c r="AB6348" i="1"/>
  <c r="AB6349" i="1"/>
  <c r="AB6350" i="1"/>
  <c r="AB6351" i="1"/>
  <c r="AB6352" i="1"/>
  <c r="AB6353" i="1"/>
  <c r="AB6354" i="1"/>
  <c r="AB6355" i="1"/>
  <c r="AB6356" i="1"/>
  <c r="AB6357" i="1"/>
  <c r="AB6358" i="1"/>
  <c r="AB6359" i="1"/>
  <c r="AB6360" i="1"/>
  <c r="AB6361" i="1"/>
  <c r="AB6362" i="1"/>
  <c r="AB6363" i="1"/>
  <c r="AB6364" i="1"/>
  <c r="AB6365" i="1"/>
  <c r="AB6366" i="1"/>
  <c r="AB6367" i="1"/>
  <c r="AB6368" i="1"/>
  <c r="AB6369" i="1"/>
  <c r="AB6370" i="1"/>
  <c r="AB6371" i="1"/>
  <c r="AB6372" i="1"/>
  <c r="AB6373" i="1"/>
  <c r="AB6374" i="1"/>
  <c r="AB6375" i="1"/>
  <c r="AB6376" i="1"/>
  <c r="AB6377" i="1"/>
  <c r="AB6378" i="1"/>
  <c r="AB6379" i="1"/>
  <c r="AB6380" i="1"/>
  <c r="AB6381" i="1"/>
  <c r="AB6382" i="1"/>
  <c r="AB6383" i="1"/>
  <c r="AB6384" i="1"/>
  <c r="AB6386" i="1"/>
  <c r="AB6387" i="1"/>
  <c r="AB6388" i="1"/>
  <c r="AB6389" i="1"/>
  <c r="AB6390" i="1"/>
  <c r="AB6391" i="1"/>
  <c r="AB6392" i="1"/>
  <c r="AB6393" i="1"/>
  <c r="AB6394" i="1"/>
  <c r="AB6395" i="1"/>
  <c r="AB6396" i="1"/>
  <c r="AB6398" i="1"/>
  <c r="AB6399" i="1"/>
  <c r="AB6400" i="1"/>
  <c r="AB6401" i="1"/>
  <c r="AB6402" i="1"/>
  <c r="AB6403" i="1"/>
  <c r="AB6404" i="1"/>
  <c r="AB6405" i="1"/>
  <c r="AB6406" i="1"/>
  <c r="AB6407" i="1"/>
  <c r="AB6408" i="1"/>
  <c r="AB6409" i="1"/>
  <c r="AB6410" i="1"/>
  <c r="AB6411" i="1"/>
  <c r="AB6413" i="1"/>
  <c r="AB6414" i="1"/>
  <c r="AB6415" i="1"/>
  <c r="AB6416" i="1"/>
  <c r="AB6417" i="1"/>
  <c r="AB6418" i="1"/>
  <c r="AB6419" i="1"/>
  <c r="AB6420" i="1"/>
  <c r="AB6421" i="1"/>
  <c r="AB6422" i="1"/>
  <c r="AB6423" i="1"/>
  <c r="AB6424" i="1"/>
  <c r="AB6425" i="1"/>
  <c r="AB6426" i="1"/>
  <c r="AB6427" i="1"/>
  <c r="AB6428" i="1"/>
  <c r="AB6429" i="1"/>
  <c r="AB6430" i="1"/>
  <c r="AB6431" i="1"/>
  <c r="AB6432" i="1"/>
  <c r="AB6433" i="1"/>
  <c r="AB6434" i="1"/>
  <c r="AB6435" i="1"/>
  <c r="AB6436" i="1"/>
  <c r="AB6437" i="1"/>
  <c r="AB6438" i="1"/>
  <c r="AB6439" i="1"/>
  <c r="AB6440" i="1"/>
  <c r="AB6441" i="1"/>
  <c r="AB6442" i="1"/>
  <c r="AB6443" i="1"/>
  <c r="AB6444" i="1"/>
  <c r="AB6445" i="1"/>
  <c r="AB6446" i="1"/>
  <c r="AB6447" i="1"/>
  <c r="AB6448" i="1"/>
  <c r="AB6449" i="1"/>
  <c r="AB6450" i="1"/>
  <c r="AB6451" i="1"/>
  <c r="AB6452" i="1"/>
  <c r="AB6453" i="1"/>
  <c r="AB6454" i="1"/>
  <c r="AB6455" i="1"/>
  <c r="AB6456" i="1"/>
  <c r="AB6457" i="1"/>
  <c r="AB6458" i="1"/>
  <c r="AB6459" i="1"/>
  <c r="AB6460" i="1"/>
  <c r="AB6461" i="1"/>
  <c r="AB6462" i="1"/>
  <c r="AB6463" i="1"/>
  <c r="AB6464" i="1"/>
  <c r="AB6465" i="1"/>
  <c r="AB6466" i="1"/>
  <c r="AB6467" i="1"/>
  <c r="AB6468" i="1"/>
  <c r="AB6469" i="1"/>
  <c r="AB6470" i="1"/>
  <c r="AB6471" i="1"/>
  <c r="AB6473" i="1"/>
  <c r="AB6474" i="1"/>
  <c r="AB6475" i="1"/>
  <c r="AB6476" i="1"/>
  <c r="AB6477" i="1"/>
  <c r="AB6478" i="1"/>
  <c r="AB6479" i="1"/>
  <c r="AB6480" i="1"/>
  <c r="AB6481" i="1"/>
  <c r="AB6482" i="1"/>
  <c r="AB6483" i="1"/>
  <c r="AB6484" i="1"/>
  <c r="AB6485" i="1"/>
  <c r="AB6486" i="1"/>
  <c r="AB6487" i="1"/>
  <c r="AB6488" i="1"/>
  <c r="AB6489" i="1"/>
  <c r="AB6490" i="1"/>
  <c r="AB6491" i="1"/>
  <c r="AB6492" i="1"/>
  <c r="AB6493" i="1"/>
  <c r="AB6494" i="1"/>
  <c r="AB6495" i="1"/>
  <c r="AB6496" i="1"/>
  <c r="AB6497" i="1"/>
  <c r="AB6498" i="1"/>
  <c r="AB6499" i="1"/>
  <c r="AB6500" i="1"/>
  <c r="AB6501" i="1"/>
  <c r="AB6502" i="1"/>
  <c r="AB6503" i="1"/>
  <c r="AB6504" i="1"/>
  <c r="AB6505" i="1"/>
  <c r="AB6506" i="1"/>
  <c r="AB6507" i="1"/>
  <c r="AB6508" i="1"/>
  <c r="AB6509" i="1"/>
  <c r="AB6510" i="1"/>
  <c r="AB6511" i="1"/>
  <c r="AB6512" i="1"/>
  <c r="AB6513" i="1"/>
  <c r="AB6514" i="1"/>
  <c r="AB6515" i="1"/>
  <c r="AB6516" i="1"/>
  <c r="AB6517" i="1"/>
  <c r="AB6518" i="1"/>
  <c r="AB6519" i="1"/>
  <c r="AB6520" i="1"/>
  <c r="AB6521" i="1"/>
  <c r="AB6522" i="1"/>
  <c r="AB6523" i="1"/>
  <c r="AB6524" i="1"/>
  <c r="AB6525" i="1"/>
  <c r="AB6526" i="1"/>
  <c r="AB6527" i="1"/>
  <c r="AB6528" i="1"/>
  <c r="AB6529" i="1"/>
  <c r="AB6530" i="1"/>
  <c r="AB6531" i="1"/>
  <c r="AB6532" i="1"/>
  <c r="AB6533" i="1"/>
  <c r="AB6534" i="1"/>
  <c r="AB6535" i="1"/>
  <c r="AB6537" i="1"/>
  <c r="AB6538" i="1"/>
  <c r="AB6539" i="1"/>
  <c r="AB6540" i="1"/>
  <c r="AB6541" i="1"/>
  <c r="AB6542" i="1"/>
  <c r="AB6543" i="1"/>
  <c r="AB6544" i="1"/>
  <c r="AB6545" i="1"/>
  <c r="AB6546" i="1"/>
  <c r="AB6547" i="1"/>
  <c r="AB6548" i="1"/>
  <c r="AB6549" i="1"/>
  <c r="AB6550" i="1"/>
  <c r="AB6551" i="1"/>
  <c r="AB6552" i="1"/>
  <c r="AB6553" i="1"/>
  <c r="AB6554" i="1"/>
  <c r="AB6555" i="1"/>
  <c r="AB6556" i="1"/>
  <c r="AB6557" i="1"/>
  <c r="AB6558" i="1"/>
  <c r="AB6559" i="1"/>
  <c r="AB6560" i="1"/>
  <c r="AB6561" i="1"/>
  <c r="AB6562" i="1"/>
  <c r="AB6564" i="1"/>
  <c r="AB6565" i="1"/>
  <c r="AB6566" i="1"/>
  <c r="AB6567" i="1"/>
  <c r="AB6568" i="1"/>
  <c r="AB6569" i="1"/>
  <c r="AB6570" i="1"/>
  <c r="AB6571" i="1"/>
  <c r="AB6572" i="1"/>
  <c r="AB6573" i="1"/>
  <c r="AB6574" i="1"/>
  <c r="AB6575" i="1"/>
  <c r="AB6576" i="1"/>
  <c r="AB6577" i="1"/>
  <c r="AB6578" i="1"/>
  <c r="AB6579" i="1"/>
  <c r="AB6580" i="1"/>
  <c r="AB6581" i="1"/>
  <c r="AB6582" i="1"/>
  <c r="AB6583" i="1"/>
  <c r="AB6584" i="1"/>
  <c r="AB6585" i="1"/>
  <c r="AB6586" i="1"/>
  <c r="AB6587" i="1"/>
  <c r="AB6588" i="1"/>
  <c r="AB6589" i="1"/>
  <c r="AB6590" i="1"/>
  <c r="AB6591" i="1"/>
  <c r="AB6592" i="1"/>
  <c r="AB6593" i="1"/>
  <c r="AB6594" i="1"/>
  <c r="AB6595" i="1"/>
  <c r="AB6596" i="1"/>
  <c r="AB6597" i="1"/>
  <c r="AB6598" i="1"/>
  <c r="AB6599" i="1"/>
  <c r="AB6600" i="1"/>
  <c r="AB6601" i="1"/>
  <c r="AB6602" i="1"/>
  <c r="AB6603" i="1"/>
  <c r="AB6604" i="1"/>
  <c r="AB6605" i="1"/>
  <c r="AB6606" i="1"/>
  <c r="AB6607" i="1"/>
  <c r="AB6608" i="1"/>
  <c r="AB6609" i="1"/>
  <c r="AB6610" i="1"/>
  <c r="AB6611" i="1"/>
  <c r="AB6612" i="1"/>
  <c r="AB6614" i="1"/>
  <c r="AB6615" i="1"/>
  <c r="AB6616" i="1"/>
  <c r="AB6617" i="1"/>
  <c r="AB6618" i="1"/>
  <c r="AB6619" i="1"/>
  <c r="AB6620" i="1"/>
  <c r="AB6621" i="1"/>
  <c r="AB6622" i="1"/>
  <c r="AB6623" i="1"/>
  <c r="AB6624" i="1"/>
  <c r="AB6625" i="1"/>
  <c r="AB6626" i="1"/>
  <c r="AB6627" i="1"/>
  <c r="AB6628" i="1"/>
  <c r="AB6629" i="1"/>
  <c r="AB6630" i="1"/>
  <c r="AB6631" i="1"/>
  <c r="AB6632" i="1"/>
  <c r="AB6633" i="1"/>
  <c r="AB6634" i="1"/>
  <c r="AB6635" i="1"/>
  <c r="AB6636" i="1"/>
  <c r="AB6637" i="1"/>
  <c r="AB6638" i="1"/>
  <c r="AB6639" i="1"/>
  <c r="AB6640" i="1"/>
  <c r="AB6641" i="1"/>
  <c r="AB6642" i="1"/>
  <c r="AB6643" i="1"/>
  <c r="AB6644" i="1"/>
  <c r="AB6645" i="1"/>
  <c r="AB6646" i="1"/>
  <c r="AB6647" i="1"/>
  <c r="AB6648" i="1"/>
  <c r="AB6649" i="1"/>
  <c r="AB6650" i="1"/>
  <c r="AB6651" i="1"/>
  <c r="AB6652" i="1"/>
  <c r="AB6653" i="1"/>
  <c r="AB6654" i="1"/>
  <c r="AB6655" i="1"/>
  <c r="AB6656" i="1"/>
  <c r="AB6657" i="1"/>
  <c r="AB6658" i="1"/>
  <c r="AB6659" i="1"/>
  <c r="AB6660" i="1"/>
  <c r="AB6661" i="1"/>
  <c r="AB6662" i="1"/>
  <c r="AB6663" i="1"/>
  <c r="AB6664" i="1"/>
  <c r="AB6665" i="1"/>
  <c r="AB6666" i="1"/>
  <c r="AB6667" i="1"/>
  <c r="AB6668" i="1"/>
  <c r="AB6669" i="1"/>
  <c r="AB6670" i="1"/>
  <c r="AB6671" i="1"/>
  <c r="AB6672" i="1"/>
  <c r="AB6673" i="1"/>
  <c r="AB6674" i="1"/>
  <c r="AB6675" i="1"/>
  <c r="AB6676" i="1"/>
  <c r="AB6677" i="1"/>
  <c r="AB6678" i="1"/>
  <c r="AB6679" i="1"/>
  <c r="AB6680" i="1"/>
  <c r="AB6681" i="1"/>
  <c r="AB6682" i="1"/>
  <c r="AB6683" i="1"/>
  <c r="AB6684" i="1"/>
  <c r="AB6685" i="1"/>
  <c r="AB6686" i="1"/>
  <c r="AB6687" i="1"/>
  <c r="AB6688" i="1"/>
  <c r="AB6690" i="1"/>
  <c r="AB6691" i="1"/>
  <c r="AB6692" i="1"/>
  <c r="AB6693" i="1"/>
  <c r="AB6694" i="1"/>
  <c r="AB6695" i="1"/>
  <c r="AB6696" i="1"/>
  <c r="AB6697" i="1"/>
  <c r="AB6698" i="1"/>
  <c r="AB6699" i="1"/>
  <c r="AB6700" i="1"/>
  <c r="AB6701" i="1"/>
  <c r="AB6702" i="1"/>
  <c r="AB6703" i="1"/>
  <c r="AB6705" i="1"/>
  <c r="AB6706" i="1"/>
  <c r="AB6707" i="1"/>
  <c r="AB6708" i="1"/>
  <c r="AB6709" i="1"/>
  <c r="AB6710" i="1"/>
  <c r="AB6711" i="1"/>
  <c r="AB6712" i="1"/>
  <c r="AB6713" i="1"/>
  <c r="AB6714" i="1"/>
  <c r="AB6715" i="1"/>
  <c r="AB6716" i="1"/>
  <c r="AB6718" i="1"/>
  <c r="AB6719" i="1"/>
  <c r="AB6720" i="1"/>
  <c r="AB6721" i="1"/>
  <c r="AB6722" i="1"/>
  <c r="AB6723" i="1"/>
  <c r="AB6724" i="1"/>
  <c r="AB6726" i="1"/>
  <c r="AB6727" i="1"/>
  <c r="AB6728" i="1"/>
  <c r="AB6729" i="1"/>
  <c r="AB6730" i="1"/>
  <c r="AB6731" i="1"/>
  <c r="AB6732" i="1"/>
  <c r="AB6733" i="1"/>
  <c r="AB6734" i="1"/>
  <c r="AB6735" i="1"/>
  <c r="AB6736" i="1"/>
  <c r="AB6737" i="1"/>
  <c r="AB6738" i="1"/>
  <c r="AB6739" i="1"/>
  <c r="AB6740" i="1"/>
  <c r="AB6741" i="1"/>
  <c r="AB6742" i="1"/>
  <c r="AB6743" i="1"/>
  <c r="AB6744" i="1"/>
  <c r="AB6746" i="1"/>
  <c r="AB6747" i="1"/>
  <c r="AB6748" i="1"/>
  <c r="AB6749" i="1"/>
  <c r="AB6750" i="1"/>
  <c r="AB6751" i="1"/>
  <c r="AB6752" i="1"/>
  <c r="AB6753" i="1"/>
  <c r="AB6754" i="1"/>
  <c r="AB6755" i="1"/>
  <c r="AB6756" i="1"/>
  <c r="AB6757" i="1"/>
  <c r="AB6758" i="1"/>
  <c r="AB6759" i="1"/>
  <c r="AB6760" i="1"/>
  <c r="AB6761" i="1"/>
  <c r="AB6762" i="1"/>
  <c r="AB6763" i="1"/>
  <c r="AB6764" i="1"/>
  <c r="AB6765" i="1"/>
  <c r="AB6766" i="1"/>
  <c r="AB6767" i="1"/>
  <c r="AB6768" i="1"/>
  <c r="AB6769" i="1"/>
  <c r="AB6770" i="1"/>
  <c r="AB6771" i="1"/>
  <c r="AB6772" i="1"/>
  <c r="AB6773" i="1"/>
  <c r="AB6774" i="1"/>
  <c r="AB6775" i="1"/>
  <c r="AB6776" i="1"/>
  <c r="AB6777" i="1"/>
  <c r="AB6778" i="1"/>
  <c r="AB6779" i="1"/>
  <c r="AB6781" i="1"/>
  <c r="AB6782" i="1"/>
  <c r="AB6783" i="1"/>
  <c r="AB6784" i="1"/>
  <c r="AB6785" i="1"/>
  <c r="AB6786" i="1"/>
  <c r="AB6787" i="1"/>
  <c r="AB6788" i="1"/>
  <c r="AB6789" i="1"/>
  <c r="AB6790" i="1"/>
  <c r="AB6791" i="1"/>
  <c r="AB6792" i="1"/>
  <c r="AB6793" i="1"/>
  <c r="AB6794" i="1"/>
  <c r="AB6795" i="1"/>
  <c r="AB6796" i="1"/>
  <c r="AB6797" i="1"/>
  <c r="AB6798" i="1"/>
  <c r="AB6799" i="1"/>
  <c r="AB6800" i="1"/>
  <c r="AB6801" i="1"/>
  <c r="AB6802" i="1"/>
  <c r="AB6803" i="1"/>
  <c r="AB6804" i="1"/>
  <c r="AB6805" i="1"/>
  <c r="AB6806" i="1"/>
  <c r="AB6808" i="1"/>
  <c r="AB6809" i="1"/>
  <c r="AB6810" i="1"/>
  <c r="AB6811" i="1"/>
  <c r="AB6812" i="1"/>
  <c r="AB6813" i="1"/>
  <c r="AB6814" i="1"/>
  <c r="AB6816" i="1"/>
  <c r="AB6817" i="1"/>
  <c r="AB6818" i="1"/>
  <c r="AB6819" i="1"/>
  <c r="AB6820" i="1"/>
  <c r="AB6821" i="1"/>
  <c r="AB6822" i="1"/>
  <c r="AB6823" i="1"/>
  <c r="AB6824" i="1"/>
  <c r="AB6825" i="1"/>
  <c r="AB6826" i="1"/>
  <c r="AB6827" i="1"/>
  <c r="AB6828" i="1"/>
  <c r="AB6829" i="1"/>
  <c r="AB6830" i="1"/>
  <c r="AB6831" i="1"/>
  <c r="AB6832" i="1"/>
  <c r="AB6833" i="1"/>
  <c r="AB6834" i="1"/>
  <c r="AB6835" i="1"/>
  <c r="AB6836" i="1"/>
  <c r="AB6837" i="1"/>
  <c r="AB6838" i="1"/>
  <c r="AB6839" i="1"/>
  <c r="AB6840" i="1"/>
  <c r="AB6841" i="1"/>
  <c r="AB6842" i="1"/>
  <c r="AB6843" i="1"/>
  <c r="AB6844" i="1"/>
  <c r="AB6845" i="1"/>
  <c r="AB6846" i="1"/>
  <c r="AB6847" i="1"/>
  <c r="AB6848" i="1"/>
  <c r="AB6849" i="1"/>
  <c r="AB6850" i="1"/>
  <c r="AB6851" i="1"/>
  <c r="AB6852" i="1"/>
  <c r="AB6853" i="1"/>
  <c r="AB6854" i="1"/>
  <c r="AB6855" i="1"/>
  <c r="AB6856" i="1"/>
  <c r="AB6857" i="1"/>
  <c r="AB6858" i="1"/>
  <c r="AB6859" i="1"/>
  <c r="AB6860" i="1"/>
  <c r="AB6861" i="1"/>
  <c r="AB6862" i="1"/>
  <c r="AB6863" i="1"/>
  <c r="AB6864" i="1"/>
  <c r="AB6865" i="1"/>
  <c r="AB6866" i="1"/>
  <c r="AB6867" i="1"/>
  <c r="AB6868" i="1"/>
  <c r="AB6869" i="1"/>
  <c r="AB6870" i="1"/>
  <c r="AB6871" i="1"/>
  <c r="AB6872" i="1"/>
  <c r="AB6873" i="1"/>
  <c r="AB6874" i="1"/>
  <c r="AB6875" i="1"/>
  <c r="AB6876" i="1"/>
  <c r="AB6877" i="1"/>
  <c r="AB6878" i="1"/>
  <c r="AB6880" i="1"/>
  <c r="AB6881" i="1"/>
  <c r="AB6882" i="1"/>
  <c r="AB6883" i="1"/>
  <c r="AB6884" i="1"/>
  <c r="AB6885" i="1"/>
  <c r="AB6886" i="1"/>
  <c r="AB6887" i="1"/>
  <c r="AB6888" i="1"/>
  <c r="AB6889" i="1"/>
  <c r="AB6890" i="1"/>
  <c r="AB6891" i="1"/>
  <c r="AB6893" i="1"/>
  <c r="AB6894" i="1"/>
  <c r="AB6895" i="1"/>
  <c r="AB6896" i="1"/>
  <c r="AB6897" i="1"/>
  <c r="AB6898" i="1"/>
  <c r="AB6899" i="1"/>
  <c r="AB6900" i="1"/>
  <c r="AB6901" i="1"/>
  <c r="AB6902" i="1"/>
  <c r="AB6904" i="1"/>
  <c r="AB6905" i="1"/>
  <c r="AB6906" i="1"/>
  <c r="AB6907" i="1"/>
  <c r="AB6908" i="1"/>
  <c r="AB6910" i="1"/>
  <c r="AB6911" i="1"/>
  <c r="AB6912" i="1"/>
  <c r="AB6913" i="1"/>
  <c r="AB6914" i="1"/>
  <c r="AB6916" i="1"/>
  <c r="AB6917" i="1"/>
  <c r="AB6918" i="1"/>
  <c r="AB6919" i="1"/>
  <c r="AB6920" i="1"/>
  <c r="AB6921" i="1"/>
  <c r="AB6922" i="1"/>
  <c r="AB6923" i="1"/>
  <c r="AB6924" i="1"/>
  <c r="AB6925" i="1"/>
  <c r="AB6926" i="1"/>
  <c r="AB6927" i="1"/>
  <c r="AB6928" i="1"/>
  <c r="AB6929" i="1"/>
  <c r="AB6930" i="1"/>
  <c r="AB6931" i="1"/>
  <c r="AB6932" i="1"/>
  <c r="AB6933" i="1"/>
  <c r="AB6934" i="1"/>
  <c r="AB6935" i="1"/>
  <c r="AB6936" i="1"/>
  <c r="AB6937" i="1"/>
  <c r="AB6938" i="1"/>
  <c r="AB6939" i="1"/>
  <c r="AB6940" i="1"/>
  <c r="AB6941" i="1"/>
  <c r="AB6942" i="1"/>
  <c r="AB6943" i="1"/>
  <c r="AB6944" i="1"/>
  <c r="AB6945" i="1"/>
  <c r="AB6946" i="1"/>
  <c r="AB6947" i="1"/>
  <c r="AB6948" i="1"/>
  <c r="AB6949" i="1"/>
  <c r="AB6950" i="1"/>
  <c r="AB6952" i="1"/>
  <c r="AB6953" i="1"/>
  <c r="AB6954" i="1"/>
  <c r="AB6955" i="1"/>
  <c r="AB6956" i="1"/>
  <c r="AB6957" i="1"/>
  <c r="AB6958" i="1"/>
  <c r="AB6959" i="1"/>
  <c r="AB6960" i="1"/>
  <c r="AB6961" i="1"/>
  <c r="AB6962" i="1"/>
  <c r="AB6963" i="1"/>
  <c r="AB6964" i="1"/>
  <c r="AB6966" i="1"/>
  <c r="AB6967" i="1"/>
  <c r="AB6968" i="1"/>
  <c r="AB6969" i="1"/>
  <c r="AB6970" i="1"/>
  <c r="AB6971" i="1"/>
  <c r="AB6972" i="1"/>
  <c r="AB6973" i="1"/>
  <c r="AB6974" i="1"/>
  <c r="AB2" i="1"/>
  <c r="AB7045" i="1" l="1"/>
  <c r="AB6981" i="1"/>
  <c r="AB7082" i="1"/>
  <c r="AB7069" i="1"/>
  <c r="AB9" i="1"/>
  <c r="AB7055" i="1"/>
  <c r="AB7130" i="1"/>
  <c r="AB7129" i="1"/>
  <c r="AB7096" i="1"/>
  <c r="AB7112" i="1"/>
  <c r="AB7105" i="1"/>
  <c r="AB7099" i="1"/>
  <c r="AB7083" i="1"/>
  <c r="AB7049" i="1"/>
  <c r="AB6985" i="1"/>
  <c r="AB7061" i="1"/>
  <c r="AB7138" i="1"/>
  <c r="AB7171" i="1"/>
  <c r="AB7199" i="1"/>
  <c r="AB3275" i="1"/>
  <c r="AB3387" i="1"/>
  <c r="AB3451" i="1"/>
  <c r="AB3519" i="1"/>
  <c r="AB3300" i="1"/>
  <c r="AB3328" i="1"/>
  <c r="AB3420" i="1"/>
  <c r="AB3484" i="1"/>
  <c r="AB3792" i="1"/>
  <c r="AB3844" i="1"/>
  <c r="AB7078" i="1"/>
  <c r="AB6988" i="1"/>
  <c r="AB103" i="1"/>
  <c r="AB211" i="1"/>
  <c r="AB319" i="1"/>
  <c r="AB2703" i="1"/>
  <c r="AB3075" i="1"/>
  <c r="AB5547" i="1"/>
  <c r="AB76" i="1"/>
  <c r="AB184" i="1"/>
  <c r="AB292" i="1"/>
  <c r="AB372" i="1"/>
  <c r="AB424" i="1"/>
  <c r="AB476" i="1"/>
  <c r="AB528" i="1"/>
  <c r="AB580" i="1"/>
  <c r="AB49" i="1"/>
  <c r="AB157" i="1"/>
  <c r="AB265" i="1"/>
  <c r="AB2725" i="1"/>
  <c r="AB2867" i="1"/>
  <c r="AB5027" i="1"/>
  <c r="AB5311" i="1"/>
  <c r="AB7051" i="1"/>
  <c r="AB3044" i="1"/>
  <c r="AB2985" i="1"/>
  <c r="AB5711" i="1"/>
  <c r="AB5891" i="1"/>
  <c r="AB639" i="1"/>
  <c r="AB671" i="1"/>
  <c r="AB707" i="1"/>
  <c r="AB827" i="1"/>
  <c r="AB963" i="1"/>
  <c r="AB1011" i="1"/>
  <c r="AB1167" i="1"/>
  <c r="AB1219" i="1"/>
  <c r="AB1387" i="1"/>
  <c r="AB3027" i="1"/>
  <c r="AB5295" i="1"/>
  <c r="AB5399" i="1"/>
  <c r="AB784" i="1"/>
  <c r="AB1276" i="1"/>
  <c r="AB1552" i="1"/>
  <c r="AB2968" i="1"/>
  <c r="AB745" i="1"/>
  <c r="AB869" i="1"/>
  <c r="AB913" i="1"/>
  <c r="AB1061" i="1"/>
  <c r="AB1113" i="1"/>
  <c r="AB1333" i="1"/>
  <c r="AB1441" i="1"/>
  <c r="AB1497" i="1"/>
  <c r="AB1605" i="1"/>
  <c r="AB1657" i="1"/>
  <c r="AB2909" i="1"/>
  <c r="AB5719" i="1"/>
  <c r="AB5899" i="1"/>
  <c r="AB7148" i="1"/>
  <c r="AB3403" i="1"/>
  <c r="AB3499" i="1"/>
  <c r="AB3539" i="1"/>
  <c r="AB3579" i="1"/>
  <c r="AB3619" i="1"/>
  <c r="AB3663" i="1"/>
  <c r="AB5863" i="1"/>
  <c r="AB3436" i="1"/>
  <c r="AB3928" i="1"/>
  <c r="AB5235" i="1"/>
  <c r="AB5699" i="1"/>
  <c r="AB5787" i="1"/>
  <c r="AB4739" i="1"/>
  <c r="AB4759" i="1"/>
  <c r="AB4791" i="1"/>
  <c r="AB4931" i="1"/>
  <c r="AB4987" i="1"/>
  <c r="AB7170" i="1"/>
  <c r="AB4203" i="1"/>
  <c r="AB4263" i="1"/>
  <c r="AB4323" i="1"/>
  <c r="AB4359" i="1"/>
  <c r="AB4395" i="1"/>
  <c r="AB4431" i="1"/>
  <c r="AB4467" i="1"/>
  <c r="AB4503" i="1"/>
  <c r="AB4188" i="1"/>
  <c r="AB4248" i="1"/>
  <c r="AB6745" i="1"/>
  <c r="AB6725" i="1"/>
  <c r="AB6717" i="1"/>
  <c r="AB6689" i="1"/>
  <c r="AB6613" i="1"/>
  <c r="AB6397" i="1"/>
  <c r="AB6385" i="1"/>
  <c r="AB6229" i="1"/>
  <c r="AB6141" i="1"/>
  <c r="AB6085" i="1"/>
  <c r="AB6073" i="1"/>
  <c r="AB6029" i="1"/>
  <c r="AB5985" i="1"/>
  <c r="AB5878" i="1"/>
  <c r="AB5772" i="1"/>
  <c r="AB5649" i="1"/>
  <c r="AB5621" i="1"/>
  <c r="AB5605" i="1"/>
  <c r="AB5260" i="1"/>
  <c r="AB5110" i="1"/>
  <c r="AB4774" i="1"/>
  <c r="AB4749" i="1"/>
  <c r="AB4704" i="1"/>
  <c r="AB4700" i="1"/>
  <c r="AB4696" i="1"/>
  <c r="AB4692" i="1"/>
  <c r="AB4688" i="1"/>
  <c r="AB4650" i="1"/>
  <c r="AB4641" i="1"/>
  <c r="AB4604" i="1"/>
  <c r="AB4588" i="1"/>
  <c r="AB4413" i="1"/>
  <c r="AB4278" i="1"/>
  <c r="AB4158" i="1"/>
  <c r="AB3869" i="1"/>
  <c r="AB3642" i="1"/>
  <c r="AB3601" i="1"/>
  <c r="AB2206" i="1"/>
  <c r="AB606" i="1"/>
  <c r="AB398" i="1"/>
  <c r="AB238" i="1"/>
  <c r="AB7141" i="1"/>
  <c r="AB7128" i="1"/>
  <c r="AB7113" i="1"/>
  <c r="AB7201" i="1"/>
  <c r="AB7195" i="1"/>
  <c r="AB7000" i="1"/>
  <c r="AB2039" i="1"/>
  <c r="AB2103" i="1"/>
  <c r="AB2139" i="1"/>
  <c r="AB5455" i="1"/>
  <c r="AB2156" i="1"/>
  <c r="AB2121" i="1"/>
  <c r="AB2173" i="1"/>
  <c r="AB2221" i="1"/>
  <c r="AB6965" i="1"/>
  <c r="AB6909" i="1"/>
  <c r="AB6892" i="1"/>
  <c r="AB6780" i="1"/>
  <c r="AB6704" i="1"/>
  <c r="AB6536" i="1"/>
  <c r="AB6472" i="1"/>
  <c r="AB6412" i="1"/>
  <c r="AB6324" i="1"/>
  <c r="AB6204" i="1"/>
  <c r="AB6192" i="1"/>
  <c r="AB6128" i="1"/>
  <c r="AB6036" i="1"/>
  <c r="AB5828" i="1"/>
  <c r="AB5808" i="1"/>
  <c r="AB5800" i="1"/>
  <c r="AB5684" i="1"/>
  <c r="AB5560" i="1"/>
  <c r="AB5442" i="1"/>
  <c r="AB5414" i="1"/>
  <c r="AB5353" i="1"/>
  <c r="AB5166" i="1"/>
  <c r="AB5154" i="1"/>
  <c r="AB5073" i="1"/>
  <c r="AB5012" i="1"/>
  <c r="AB4814" i="1"/>
  <c r="AB4802" i="1"/>
  <c r="AB4785" i="1"/>
  <c r="AB4769" i="1"/>
  <c r="AB4744" i="1"/>
  <c r="AB4662" i="1"/>
  <c r="AB4653" i="1"/>
  <c r="AB4449" i="1"/>
  <c r="AB4293" i="1"/>
  <c r="AB4173" i="1"/>
  <c r="AB3766" i="1"/>
  <c r="AB3714" i="1"/>
  <c r="AB3686" i="1"/>
  <c r="AB2926" i="1"/>
  <c r="AB2678" i="1"/>
  <c r="AB450" i="1"/>
  <c r="AB130" i="1"/>
  <c r="AB4635" i="1"/>
  <c r="AB4647" i="1"/>
  <c r="AB4659" i="1"/>
  <c r="AB4671" i="1"/>
  <c r="AB4899" i="1"/>
  <c r="AB4903" i="1"/>
  <c r="AB4907" i="1"/>
  <c r="AB4911" i="1"/>
  <c r="AB5123" i="1"/>
  <c r="AB5979" i="1"/>
  <c r="AB7185" i="1"/>
  <c r="AB6951" i="1"/>
  <c r="AB6915" i="1"/>
  <c r="AB6903" i="1"/>
  <c r="AB6879" i="1"/>
  <c r="AB6815" i="1"/>
  <c r="AB6807" i="1"/>
  <c r="AB6563" i="1"/>
  <c r="AB6279" i="1"/>
  <c r="AB6219" i="1"/>
  <c r="AB6199" i="1"/>
  <c r="AB5991" i="1"/>
  <c r="AB5518" i="1"/>
  <c r="AB5502" i="1"/>
  <c r="AB5340" i="1"/>
  <c r="AB5201" i="1"/>
  <c r="AB5056" i="1"/>
  <c r="AB4780" i="1"/>
  <c r="AB4764" i="1"/>
  <c r="AB4734" i="1"/>
  <c r="AB4674" i="1"/>
  <c r="AB4665" i="1"/>
  <c r="AB4656" i="1"/>
  <c r="AB4622" i="1"/>
  <c r="AB4570" i="1"/>
  <c r="AB4485" i="1"/>
  <c r="AB4341" i="1"/>
  <c r="AB4308" i="1"/>
  <c r="AB4218" i="1"/>
  <c r="AB3814" i="1"/>
  <c r="AB3745" i="1"/>
  <c r="AB3357" i="1"/>
  <c r="AB3086" i="1"/>
  <c r="AB502" i="1"/>
  <c r="AB22" i="1"/>
  <c r="AB7043" i="1"/>
  <c r="AB7175" i="1"/>
  <c r="AB7102" i="1"/>
  <c r="AC7206" i="1"/>
  <c r="AD7203" i="1"/>
  <c r="AC7202" i="1"/>
  <c r="AD7199" i="1"/>
  <c r="AC7198" i="1"/>
  <c r="AD7195" i="1"/>
  <c r="AC7194" i="1"/>
  <c r="AD7191" i="1"/>
  <c r="AC7190" i="1"/>
  <c r="AD7187" i="1"/>
  <c r="AD7183" i="1"/>
  <c r="AD7179" i="1"/>
  <c r="AD7184" i="1"/>
  <c r="AD7180" i="1"/>
  <c r="AD7171" i="1"/>
  <c r="AD7156" i="1"/>
  <c r="AC7176" i="1"/>
  <c r="AC7172" i="1"/>
  <c r="AC7168" i="1"/>
  <c r="AC7164" i="1"/>
  <c r="AD7161" i="1"/>
  <c r="AC7160" i="1"/>
  <c r="AD7157" i="1"/>
  <c r="AD7167" i="1"/>
  <c r="AD7175" i="1"/>
  <c r="AD7152" i="1"/>
  <c r="AD7136" i="1"/>
  <c r="AD7128" i="1"/>
  <c r="AD7120" i="1"/>
  <c r="AD7112" i="1"/>
  <c r="AD7104" i="1"/>
  <c r="AD7096" i="1"/>
  <c r="AD7088" i="1"/>
  <c r="AD7080" i="1"/>
  <c r="AD7072" i="1"/>
  <c r="AD7068" i="1"/>
  <c r="AD7148" i="1"/>
  <c r="AD7144" i="1"/>
  <c r="AD7140" i="1"/>
  <c r="AD7132" i="1"/>
  <c r="AD7124" i="1"/>
  <c r="AD7116" i="1"/>
  <c r="AD7108" i="1"/>
  <c r="AD7100" i="1"/>
  <c r="AD7092" i="1"/>
  <c r="AD7084" i="1"/>
  <c r="AD7076" i="1"/>
  <c r="AD7141" i="1"/>
  <c r="AD7137" i="1"/>
  <c r="AD7133" i="1"/>
  <c r="AD7129" i="1"/>
  <c r="AD7125" i="1"/>
  <c r="AD7121" i="1"/>
  <c r="AD7117" i="1"/>
  <c r="AD7113" i="1"/>
  <c r="AD7109" i="1"/>
  <c r="AD7105" i="1"/>
  <c r="AD7101" i="1"/>
  <c r="AD7097" i="1"/>
  <c r="AD7093" i="1"/>
  <c r="AD7089" i="1"/>
  <c r="AD7085" i="1"/>
  <c r="AD7081" i="1"/>
  <c r="AD7077" i="1"/>
  <c r="AD7073" i="1"/>
  <c r="AD7069" i="1"/>
  <c r="AD7066" i="1"/>
  <c r="AD7054" i="1"/>
  <c r="AD7042" i="1"/>
  <c r="AD7030" i="1"/>
  <c r="AD7018" i="1"/>
  <c r="AD7006" i="1"/>
  <c r="AD6994" i="1"/>
  <c r="AD7062" i="1"/>
  <c r="AD7050" i="1"/>
  <c r="AD7038" i="1"/>
  <c r="AD7026" i="1"/>
  <c r="AD7014" i="1"/>
  <c r="AD7002" i="1"/>
  <c r="AD6990" i="1"/>
  <c r="AD6978" i="1"/>
  <c r="AD7063" i="1"/>
  <c r="AD7059" i="1"/>
  <c r="AC7058" i="1"/>
  <c r="AD7055" i="1"/>
  <c r="AD7051" i="1"/>
  <c r="AD7047" i="1"/>
  <c r="AC7046" i="1"/>
  <c r="AD7043" i="1"/>
  <c r="AD7039" i="1"/>
  <c r="AD7035" i="1"/>
  <c r="AC7034" i="1"/>
  <c r="AD7031" i="1"/>
  <c r="AD7027" i="1"/>
  <c r="AD7023" i="1"/>
  <c r="AC7022" i="1"/>
  <c r="AD7019" i="1"/>
  <c r="AD7015" i="1"/>
  <c r="AD7011" i="1"/>
  <c r="AC7010" i="1"/>
  <c r="AD7007" i="1"/>
  <c r="AD7003" i="1"/>
  <c r="AD6999" i="1"/>
  <c r="AC6998" i="1"/>
  <c r="AD6995" i="1"/>
  <c r="AD6991" i="1"/>
  <c r="AD6987" i="1"/>
  <c r="AC6986" i="1"/>
  <c r="AD6983" i="1"/>
  <c r="AC6982" i="1"/>
  <c r="AD6979" i="1"/>
  <c r="AD6975" i="1"/>
  <c r="Y6903" i="1"/>
  <c r="Z6903" i="1"/>
  <c r="AA6903" i="1" s="1"/>
  <c r="AE6903" i="1"/>
  <c r="Y6904" i="1"/>
  <c r="Z6904" i="1"/>
  <c r="AA6904" i="1" s="1"/>
  <c r="AE6904" i="1"/>
  <c r="Y6905" i="1"/>
  <c r="Z6905" i="1"/>
  <c r="AA6905" i="1" s="1"/>
  <c r="AE6905" i="1"/>
  <c r="Y6906" i="1"/>
  <c r="Z6906" i="1"/>
  <c r="AA6906" i="1" s="1"/>
  <c r="AE6906" i="1"/>
  <c r="Y6907" i="1"/>
  <c r="Z6907" i="1"/>
  <c r="AA6907" i="1" s="1"/>
  <c r="AE6907" i="1"/>
  <c r="Y6908" i="1"/>
  <c r="Z6908" i="1"/>
  <c r="AA6908" i="1" s="1"/>
  <c r="AE6908" i="1"/>
  <c r="Y6909" i="1"/>
  <c r="Z6909" i="1"/>
  <c r="AA6909" i="1" s="1"/>
  <c r="AE6909" i="1"/>
  <c r="Y6910" i="1"/>
  <c r="Z6910" i="1"/>
  <c r="AA6910" i="1" s="1"/>
  <c r="AE6910" i="1"/>
  <c r="Y6911" i="1"/>
  <c r="Z6911" i="1"/>
  <c r="AA6911" i="1" s="1"/>
  <c r="AE6911" i="1"/>
  <c r="Y6912" i="1"/>
  <c r="Z6912" i="1"/>
  <c r="AA6912" i="1" s="1"/>
  <c r="AE6912" i="1"/>
  <c r="Y6913" i="1"/>
  <c r="Z6913" i="1"/>
  <c r="AA6913" i="1" s="1"/>
  <c r="AE6913" i="1"/>
  <c r="Y6914" i="1"/>
  <c r="Z6914" i="1"/>
  <c r="AA6914" i="1" s="1"/>
  <c r="AE6914" i="1"/>
  <c r="Y6915" i="1"/>
  <c r="Z6915" i="1"/>
  <c r="AA6915" i="1" s="1"/>
  <c r="AE6915" i="1"/>
  <c r="Y6916" i="1"/>
  <c r="Z6916" i="1"/>
  <c r="AA6916" i="1" s="1"/>
  <c r="AE6916" i="1"/>
  <c r="Y6917" i="1"/>
  <c r="Z6917" i="1"/>
  <c r="AA6917" i="1" s="1"/>
  <c r="AE6917" i="1"/>
  <c r="Y6918" i="1"/>
  <c r="Z6918" i="1"/>
  <c r="AA6918" i="1" s="1"/>
  <c r="AE6918" i="1"/>
  <c r="Y6919" i="1"/>
  <c r="Z6919" i="1"/>
  <c r="AA6919" i="1" s="1"/>
  <c r="AE6919" i="1"/>
  <c r="Y6920" i="1"/>
  <c r="Z6920" i="1"/>
  <c r="AA6920" i="1" s="1"/>
  <c r="AE6920" i="1"/>
  <c r="Y6921" i="1"/>
  <c r="Z6921" i="1"/>
  <c r="AA6921" i="1" s="1"/>
  <c r="AE6921" i="1"/>
  <c r="Y6922" i="1"/>
  <c r="Z6922" i="1"/>
  <c r="AA6922" i="1" s="1"/>
  <c r="AE6922" i="1"/>
  <c r="Y6923" i="1"/>
  <c r="Z6923" i="1"/>
  <c r="AA6923" i="1" s="1"/>
  <c r="AE6923" i="1"/>
  <c r="Y6924" i="1"/>
  <c r="Z6924" i="1"/>
  <c r="AA6924" i="1" s="1"/>
  <c r="AE6924" i="1"/>
  <c r="Y6925" i="1"/>
  <c r="Z6925" i="1"/>
  <c r="AA6925" i="1" s="1"/>
  <c r="AE6925" i="1"/>
  <c r="Y6926" i="1"/>
  <c r="Z6926" i="1"/>
  <c r="AA6926" i="1" s="1"/>
  <c r="AE6926" i="1"/>
  <c r="Y6927" i="1"/>
  <c r="Z6927" i="1"/>
  <c r="AA6927" i="1" s="1"/>
  <c r="AE6927" i="1"/>
  <c r="Y6928" i="1"/>
  <c r="Z6928" i="1"/>
  <c r="AA6928" i="1" s="1"/>
  <c r="AE6928" i="1"/>
  <c r="Y6929" i="1"/>
  <c r="Z6929" i="1"/>
  <c r="AA6929" i="1" s="1"/>
  <c r="AE6929" i="1"/>
  <c r="Y6930" i="1"/>
  <c r="Z6930" i="1"/>
  <c r="AA6930" i="1" s="1"/>
  <c r="AE6930" i="1"/>
  <c r="Y6931" i="1"/>
  <c r="Z6931" i="1"/>
  <c r="AA6931" i="1" s="1"/>
  <c r="AE6931" i="1"/>
  <c r="Y6932" i="1"/>
  <c r="Z6932" i="1"/>
  <c r="AA6932" i="1" s="1"/>
  <c r="AE6932" i="1"/>
  <c r="Y6933" i="1"/>
  <c r="Z6933" i="1"/>
  <c r="AA6933" i="1" s="1"/>
  <c r="AE6933" i="1"/>
  <c r="Y6934" i="1"/>
  <c r="Z6934" i="1"/>
  <c r="AA6934" i="1" s="1"/>
  <c r="AE6934" i="1"/>
  <c r="Y6935" i="1"/>
  <c r="Z6935" i="1"/>
  <c r="AA6935" i="1" s="1"/>
  <c r="AE6935" i="1"/>
  <c r="Y6936" i="1"/>
  <c r="Z6936" i="1"/>
  <c r="AA6936" i="1" s="1"/>
  <c r="AE6936" i="1"/>
  <c r="Y6937" i="1"/>
  <c r="Z6937" i="1"/>
  <c r="AA6937" i="1" s="1"/>
  <c r="AE6937" i="1"/>
  <c r="Y6938" i="1"/>
  <c r="Z6938" i="1"/>
  <c r="AA6938" i="1" s="1"/>
  <c r="AE6938" i="1"/>
  <c r="Y6939" i="1"/>
  <c r="Z6939" i="1"/>
  <c r="AA6939" i="1" s="1"/>
  <c r="AE6939" i="1"/>
  <c r="Y6940" i="1"/>
  <c r="Z6940" i="1"/>
  <c r="AA6940" i="1" s="1"/>
  <c r="AE6940" i="1"/>
  <c r="Y6941" i="1"/>
  <c r="Z6941" i="1"/>
  <c r="AA6941" i="1" s="1"/>
  <c r="AE6941" i="1"/>
  <c r="Y6942" i="1"/>
  <c r="Z6942" i="1"/>
  <c r="AA6942" i="1" s="1"/>
  <c r="AE6942" i="1"/>
  <c r="Y6943" i="1"/>
  <c r="Z6943" i="1"/>
  <c r="AA6943" i="1" s="1"/>
  <c r="AE6943" i="1"/>
  <c r="Y6944" i="1"/>
  <c r="Z6944" i="1"/>
  <c r="AA6944" i="1" s="1"/>
  <c r="AE6944" i="1"/>
  <c r="Y6945" i="1"/>
  <c r="Z6945" i="1"/>
  <c r="AA6945" i="1" s="1"/>
  <c r="AE6945" i="1"/>
  <c r="Y6946" i="1"/>
  <c r="Z6946" i="1"/>
  <c r="AA6946" i="1" s="1"/>
  <c r="AE6946" i="1"/>
  <c r="Y6947" i="1"/>
  <c r="Z6947" i="1"/>
  <c r="AA6947" i="1" s="1"/>
  <c r="AE6947" i="1"/>
  <c r="Y6948" i="1"/>
  <c r="Z6948" i="1"/>
  <c r="AA6948" i="1" s="1"/>
  <c r="AE6948" i="1"/>
  <c r="Y6949" i="1"/>
  <c r="Z6949" i="1"/>
  <c r="AA6949" i="1" s="1"/>
  <c r="AE6949" i="1"/>
  <c r="Y6950" i="1"/>
  <c r="Z6950" i="1"/>
  <c r="AA6950" i="1" s="1"/>
  <c r="AE6950" i="1"/>
  <c r="Y6951" i="1"/>
  <c r="Z6951" i="1"/>
  <c r="AA6951" i="1" s="1"/>
  <c r="AE6951" i="1"/>
  <c r="Y6952" i="1"/>
  <c r="Z6952" i="1"/>
  <c r="AA6952" i="1" s="1"/>
  <c r="AE6952" i="1"/>
  <c r="Y6953" i="1"/>
  <c r="Z6953" i="1"/>
  <c r="AA6953" i="1" s="1"/>
  <c r="AE6953" i="1"/>
  <c r="Y6954" i="1"/>
  <c r="Z6954" i="1"/>
  <c r="AA6954" i="1" s="1"/>
  <c r="AE6954" i="1"/>
  <c r="Y6955" i="1"/>
  <c r="Z6955" i="1"/>
  <c r="AA6955" i="1" s="1"/>
  <c r="AE6955" i="1"/>
  <c r="Y6956" i="1"/>
  <c r="Z6956" i="1"/>
  <c r="AA6956" i="1" s="1"/>
  <c r="AE6956" i="1"/>
  <c r="Y6957" i="1"/>
  <c r="Z6957" i="1"/>
  <c r="AA6957" i="1" s="1"/>
  <c r="AE6957" i="1"/>
  <c r="Y6958" i="1"/>
  <c r="Z6958" i="1"/>
  <c r="AA6958" i="1" s="1"/>
  <c r="AE6958" i="1"/>
  <c r="Y6959" i="1"/>
  <c r="Z6959" i="1"/>
  <c r="AA6959" i="1" s="1"/>
  <c r="AE6959" i="1"/>
  <c r="Y6960" i="1"/>
  <c r="Z6960" i="1"/>
  <c r="AA6960" i="1" s="1"/>
  <c r="AE6960" i="1"/>
  <c r="Y6961" i="1"/>
  <c r="Z6961" i="1"/>
  <c r="AA6961" i="1" s="1"/>
  <c r="AE6961" i="1"/>
  <c r="Y6962" i="1"/>
  <c r="Z6962" i="1"/>
  <c r="AA6962" i="1" s="1"/>
  <c r="AE6962" i="1"/>
  <c r="Y6963" i="1"/>
  <c r="Z6963" i="1"/>
  <c r="AA6963" i="1" s="1"/>
  <c r="AE6963" i="1"/>
  <c r="Y6964" i="1"/>
  <c r="Z6964" i="1"/>
  <c r="AA6964" i="1" s="1"/>
  <c r="AE6964" i="1"/>
  <c r="Y6965" i="1"/>
  <c r="Z6965" i="1"/>
  <c r="AA6965" i="1" s="1"/>
  <c r="AE6965" i="1"/>
  <c r="Y6966" i="1"/>
  <c r="Z6966" i="1"/>
  <c r="AA6966" i="1" s="1"/>
  <c r="AE6966" i="1"/>
  <c r="Y6967" i="1"/>
  <c r="Z6967" i="1"/>
  <c r="AA6967" i="1" s="1"/>
  <c r="AE6967" i="1"/>
  <c r="Y6968" i="1"/>
  <c r="Z6968" i="1"/>
  <c r="AA6968" i="1" s="1"/>
  <c r="AE6968" i="1"/>
  <c r="Y6969" i="1"/>
  <c r="Z6969" i="1"/>
  <c r="AA6969" i="1" s="1"/>
  <c r="AE6969" i="1"/>
  <c r="Y6970" i="1"/>
  <c r="Z6970" i="1"/>
  <c r="AA6970" i="1" s="1"/>
  <c r="AE6970" i="1"/>
  <c r="Y6971" i="1"/>
  <c r="Z6971" i="1"/>
  <c r="AA6971" i="1" s="1"/>
  <c r="AE6971" i="1"/>
  <c r="Y6972" i="1"/>
  <c r="Z6972" i="1"/>
  <c r="AA6972" i="1" s="1"/>
  <c r="AE6972" i="1"/>
  <c r="Y6973" i="1"/>
  <c r="Z6973" i="1"/>
  <c r="AA6973" i="1" s="1"/>
  <c r="AE6973" i="1"/>
  <c r="Y6974" i="1"/>
  <c r="Z6974" i="1"/>
  <c r="AA6974" i="1" s="1"/>
  <c r="AE6974" i="1"/>
  <c r="Y6822" i="1"/>
  <c r="Z6822" i="1"/>
  <c r="AA6822" i="1" s="1"/>
  <c r="AE6822" i="1"/>
  <c r="Y6823" i="1"/>
  <c r="Z6823" i="1"/>
  <c r="AE6823" i="1"/>
  <c r="Y6824" i="1"/>
  <c r="Z6824" i="1"/>
  <c r="AE6824" i="1"/>
  <c r="Y6825" i="1"/>
  <c r="Z6825" i="1"/>
  <c r="AE6825" i="1"/>
  <c r="Y6826" i="1"/>
  <c r="Z6826" i="1"/>
  <c r="AE6826" i="1"/>
  <c r="Y6827" i="1"/>
  <c r="Z6827" i="1"/>
  <c r="AA6827" i="1" s="1"/>
  <c r="AE6827" i="1"/>
  <c r="Y6828" i="1"/>
  <c r="Z6828" i="1"/>
  <c r="AA6828" i="1" s="1"/>
  <c r="AE6828" i="1"/>
  <c r="Y6829" i="1"/>
  <c r="Z6829" i="1"/>
  <c r="AA6829" i="1" s="1"/>
  <c r="AE6829" i="1"/>
  <c r="Y6830" i="1"/>
  <c r="Z6830" i="1"/>
  <c r="AA6830" i="1" s="1"/>
  <c r="AE6830" i="1"/>
  <c r="Y6831" i="1"/>
  <c r="Z6831" i="1"/>
  <c r="AA6831" i="1" s="1"/>
  <c r="AE6831" i="1"/>
  <c r="Y6832" i="1"/>
  <c r="Z6832" i="1"/>
  <c r="AA6832" i="1" s="1"/>
  <c r="AE6832" i="1"/>
  <c r="Y6833" i="1"/>
  <c r="Z6833" i="1"/>
  <c r="AA6833" i="1" s="1"/>
  <c r="AE6833" i="1"/>
  <c r="Y6834" i="1"/>
  <c r="Z6834" i="1"/>
  <c r="AA6834" i="1" s="1"/>
  <c r="AE6834" i="1"/>
  <c r="Y6835" i="1"/>
  <c r="Z6835" i="1"/>
  <c r="AA6835" i="1" s="1"/>
  <c r="AE6835" i="1"/>
  <c r="Y6836" i="1"/>
  <c r="Z6836" i="1"/>
  <c r="AA6836" i="1" s="1"/>
  <c r="AE6836" i="1"/>
  <c r="Y6837" i="1"/>
  <c r="Z6837" i="1"/>
  <c r="AA6837" i="1" s="1"/>
  <c r="AE6837" i="1"/>
  <c r="Y6838" i="1"/>
  <c r="Z6838" i="1"/>
  <c r="AA6838" i="1" s="1"/>
  <c r="AE6838" i="1"/>
  <c r="Y6839" i="1"/>
  <c r="Z6839" i="1"/>
  <c r="AA6839" i="1" s="1"/>
  <c r="AE6839" i="1"/>
  <c r="Y6840" i="1"/>
  <c r="Z6840" i="1"/>
  <c r="AA6840" i="1" s="1"/>
  <c r="AE6840" i="1"/>
  <c r="Y6841" i="1"/>
  <c r="Z6841" i="1"/>
  <c r="AA6841" i="1" s="1"/>
  <c r="AE6841" i="1"/>
  <c r="Y6842" i="1"/>
  <c r="Z6842" i="1"/>
  <c r="AA6842" i="1" s="1"/>
  <c r="AE6842" i="1"/>
  <c r="Y6843" i="1"/>
  <c r="Z6843" i="1"/>
  <c r="AA6843" i="1" s="1"/>
  <c r="AE6843" i="1"/>
  <c r="Y6844" i="1"/>
  <c r="Z6844" i="1"/>
  <c r="AA6844" i="1" s="1"/>
  <c r="AE6844" i="1"/>
  <c r="Y6845" i="1"/>
  <c r="Z6845" i="1"/>
  <c r="AA6845" i="1" s="1"/>
  <c r="AE6845" i="1"/>
  <c r="Y6846" i="1"/>
  <c r="Z6846" i="1"/>
  <c r="AA6846" i="1" s="1"/>
  <c r="AE6846" i="1"/>
  <c r="Y6847" i="1"/>
  <c r="Z6847" i="1"/>
  <c r="AA6847" i="1" s="1"/>
  <c r="AE6847" i="1"/>
  <c r="Y6848" i="1"/>
  <c r="Z6848" i="1"/>
  <c r="AA6848" i="1" s="1"/>
  <c r="AE6848" i="1"/>
  <c r="Y6849" i="1"/>
  <c r="Z6849" i="1"/>
  <c r="AA6849" i="1" s="1"/>
  <c r="AE6849" i="1"/>
  <c r="Y6850" i="1"/>
  <c r="Z6850" i="1"/>
  <c r="AA6850" i="1" s="1"/>
  <c r="AE6850" i="1"/>
  <c r="Y6851" i="1"/>
  <c r="Z6851" i="1"/>
  <c r="AA6851" i="1" s="1"/>
  <c r="AE6851" i="1"/>
  <c r="Y6852" i="1"/>
  <c r="Z6852" i="1"/>
  <c r="AA6852" i="1" s="1"/>
  <c r="AE6852" i="1"/>
  <c r="Y6853" i="1"/>
  <c r="Z6853" i="1"/>
  <c r="AA6853" i="1" s="1"/>
  <c r="AE6853" i="1"/>
  <c r="Y6854" i="1"/>
  <c r="Z6854" i="1"/>
  <c r="AA6854" i="1" s="1"/>
  <c r="AE6854" i="1"/>
  <c r="Y6855" i="1"/>
  <c r="Z6855" i="1"/>
  <c r="AA6855" i="1" s="1"/>
  <c r="AE6855" i="1"/>
  <c r="Y6856" i="1"/>
  <c r="Z6856" i="1"/>
  <c r="AA6856" i="1" s="1"/>
  <c r="AE6856" i="1"/>
  <c r="Y6857" i="1"/>
  <c r="Z6857" i="1"/>
  <c r="AA6857" i="1" s="1"/>
  <c r="AE6857" i="1"/>
  <c r="Y6858" i="1"/>
  <c r="Z6858" i="1"/>
  <c r="AA6858" i="1" s="1"/>
  <c r="AE6858" i="1"/>
  <c r="Y6859" i="1"/>
  <c r="Z6859" i="1"/>
  <c r="AA6859" i="1" s="1"/>
  <c r="AE6859" i="1"/>
  <c r="Y6860" i="1"/>
  <c r="Z6860" i="1"/>
  <c r="AA6860" i="1" s="1"/>
  <c r="AE6860" i="1"/>
  <c r="Y6861" i="1"/>
  <c r="Z6861" i="1"/>
  <c r="AA6861" i="1" s="1"/>
  <c r="AE6861" i="1"/>
  <c r="Y6862" i="1"/>
  <c r="Z6862" i="1"/>
  <c r="AA6862" i="1" s="1"/>
  <c r="AE6862" i="1"/>
  <c r="Y6863" i="1"/>
  <c r="Z6863" i="1"/>
  <c r="AA6863" i="1" s="1"/>
  <c r="AE6863" i="1"/>
  <c r="Y6864" i="1"/>
  <c r="Z6864" i="1"/>
  <c r="AA6864" i="1" s="1"/>
  <c r="AE6864" i="1"/>
  <c r="Y6865" i="1"/>
  <c r="Z6865" i="1"/>
  <c r="AA6865" i="1" s="1"/>
  <c r="AE6865" i="1"/>
  <c r="Y6866" i="1"/>
  <c r="Z6866" i="1"/>
  <c r="AA6866" i="1" s="1"/>
  <c r="AE6866" i="1"/>
  <c r="Y6867" i="1"/>
  <c r="Z6867" i="1"/>
  <c r="AA6867" i="1" s="1"/>
  <c r="AE6867" i="1"/>
  <c r="Y6868" i="1"/>
  <c r="Z6868" i="1"/>
  <c r="AA6868" i="1" s="1"/>
  <c r="AE6868" i="1"/>
  <c r="Y6869" i="1"/>
  <c r="Z6869" i="1"/>
  <c r="AA6869" i="1" s="1"/>
  <c r="AE6869" i="1"/>
  <c r="Y6870" i="1"/>
  <c r="Z6870" i="1"/>
  <c r="AA6870" i="1" s="1"/>
  <c r="AE6870" i="1"/>
  <c r="Y6871" i="1"/>
  <c r="Z6871" i="1"/>
  <c r="AA6871" i="1" s="1"/>
  <c r="AE6871" i="1"/>
  <c r="Y6872" i="1"/>
  <c r="Z6872" i="1"/>
  <c r="AA6872" i="1" s="1"/>
  <c r="AE6872" i="1"/>
  <c r="Y6873" i="1"/>
  <c r="Z6873" i="1"/>
  <c r="AA6873" i="1" s="1"/>
  <c r="AE6873" i="1"/>
  <c r="Y6874" i="1"/>
  <c r="Z6874" i="1"/>
  <c r="AA6874" i="1" s="1"/>
  <c r="AE6874" i="1"/>
  <c r="Y6875" i="1"/>
  <c r="Z6875" i="1"/>
  <c r="AA6875" i="1" s="1"/>
  <c r="AE6875" i="1"/>
  <c r="Y6876" i="1"/>
  <c r="Z6876" i="1"/>
  <c r="AA6876" i="1" s="1"/>
  <c r="AE6876" i="1"/>
  <c r="Y6877" i="1"/>
  <c r="Z6877" i="1"/>
  <c r="AA6877" i="1" s="1"/>
  <c r="AE6877" i="1"/>
  <c r="Y6878" i="1"/>
  <c r="Z6878" i="1"/>
  <c r="AA6878" i="1" s="1"/>
  <c r="AE6878" i="1"/>
  <c r="Y6879" i="1"/>
  <c r="Z6879" i="1"/>
  <c r="AA6879" i="1" s="1"/>
  <c r="AE6879" i="1"/>
  <c r="Y6880" i="1"/>
  <c r="Z6880" i="1"/>
  <c r="AA6880" i="1" s="1"/>
  <c r="AE6880" i="1"/>
  <c r="Y6881" i="1"/>
  <c r="Z6881" i="1"/>
  <c r="AA6881" i="1" s="1"/>
  <c r="AE6881" i="1"/>
  <c r="Y6882" i="1"/>
  <c r="Z6882" i="1"/>
  <c r="AA6882" i="1" s="1"/>
  <c r="AE6882" i="1"/>
  <c r="Y6883" i="1"/>
  <c r="Z6883" i="1"/>
  <c r="AA6883" i="1" s="1"/>
  <c r="AE6883" i="1"/>
  <c r="Y6884" i="1"/>
  <c r="Z6884" i="1"/>
  <c r="AE6884" i="1"/>
  <c r="Y6885" i="1"/>
  <c r="Z6885" i="1"/>
  <c r="AA6885" i="1" s="1"/>
  <c r="AE6885" i="1"/>
  <c r="Y6886" i="1"/>
  <c r="Z6886" i="1"/>
  <c r="AA6886" i="1" s="1"/>
  <c r="AE6886" i="1"/>
  <c r="Y6887" i="1"/>
  <c r="Z6887" i="1"/>
  <c r="AE6887" i="1"/>
  <c r="Y6888" i="1"/>
  <c r="Z6888" i="1"/>
  <c r="AA6888" i="1" s="1"/>
  <c r="AE6888" i="1"/>
  <c r="Y6889" i="1"/>
  <c r="Z6889" i="1"/>
  <c r="AA6889" i="1" s="1"/>
  <c r="AE6889" i="1"/>
  <c r="Y6890" i="1"/>
  <c r="Z6890" i="1"/>
  <c r="AA6890" i="1" s="1"/>
  <c r="AE6890" i="1"/>
  <c r="Y6891" i="1"/>
  <c r="Z6891" i="1"/>
  <c r="AA6891" i="1" s="1"/>
  <c r="AE6891" i="1"/>
  <c r="Y6892" i="1"/>
  <c r="Z6892" i="1"/>
  <c r="AA6892" i="1" s="1"/>
  <c r="AE6892" i="1"/>
  <c r="Y6893" i="1"/>
  <c r="Z6893" i="1"/>
  <c r="AA6893" i="1" s="1"/>
  <c r="AE6893" i="1"/>
  <c r="Y6894" i="1"/>
  <c r="Z6894" i="1"/>
  <c r="AE6894" i="1"/>
  <c r="Y6895" i="1"/>
  <c r="Z6895" i="1"/>
  <c r="AA6895" i="1" s="1"/>
  <c r="AE6895" i="1"/>
  <c r="Y6896" i="1"/>
  <c r="Z6896" i="1"/>
  <c r="AA6896" i="1" s="1"/>
  <c r="AE6896" i="1"/>
  <c r="Y6897" i="1"/>
  <c r="Z6897" i="1"/>
  <c r="AE6897" i="1"/>
  <c r="Y6898" i="1"/>
  <c r="Z6898" i="1"/>
  <c r="AA6898" i="1" s="1"/>
  <c r="AE6898" i="1"/>
  <c r="Y6899" i="1"/>
  <c r="Z6899" i="1"/>
  <c r="AA6899" i="1" s="1"/>
  <c r="AE6899" i="1"/>
  <c r="Y6900" i="1"/>
  <c r="Z6900" i="1"/>
  <c r="AE6900" i="1"/>
  <c r="Y6901" i="1"/>
  <c r="Z6901" i="1"/>
  <c r="AA6901" i="1" s="1"/>
  <c r="AE6901" i="1"/>
  <c r="Y6902" i="1"/>
  <c r="Z6902" i="1"/>
  <c r="AA6902" i="1" s="1"/>
  <c r="AE6902" i="1"/>
  <c r="Y6551" i="1"/>
  <c r="Z6551" i="1"/>
  <c r="AA6551" i="1" s="1"/>
  <c r="AE6551" i="1"/>
  <c r="Y6552" i="1"/>
  <c r="Z6552" i="1"/>
  <c r="AE6552" i="1"/>
  <c r="Y6553" i="1"/>
  <c r="Z6553" i="1"/>
  <c r="AA6553" i="1" s="1"/>
  <c r="AE6553" i="1"/>
  <c r="Y6554" i="1"/>
  <c r="Z6554" i="1"/>
  <c r="AA6554" i="1" s="1"/>
  <c r="AE6554" i="1"/>
  <c r="Y6555" i="1"/>
  <c r="Z6555" i="1"/>
  <c r="AA6555" i="1" s="1"/>
  <c r="AE6555" i="1"/>
  <c r="Y6556" i="1"/>
  <c r="Z6556" i="1"/>
  <c r="AA6556" i="1" s="1"/>
  <c r="AE6556" i="1"/>
  <c r="Y6557" i="1"/>
  <c r="Z6557" i="1"/>
  <c r="AA6557" i="1" s="1"/>
  <c r="AE6557" i="1"/>
  <c r="Y6558" i="1"/>
  <c r="Z6558" i="1"/>
  <c r="AA6558" i="1" s="1"/>
  <c r="AE6558" i="1"/>
  <c r="Y6559" i="1"/>
  <c r="Z6559" i="1"/>
  <c r="AA6559" i="1" s="1"/>
  <c r="AE6559" i="1"/>
  <c r="Y6560" i="1"/>
  <c r="Z6560" i="1"/>
  <c r="AA6560" i="1" s="1"/>
  <c r="AE6560" i="1"/>
  <c r="Y6561" i="1"/>
  <c r="Z6561" i="1"/>
  <c r="AA6561" i="1" s="1"/>
  <c r="AE6561" i="1"/>
  <c r="Y6562" i="1"/>
  <c r="Z6562" i="1"/>
  <c r="AA6562" i="1" s="1"/>
  <c r="AE6562" i="1"/>
  <c r="Y6563" i="1"/>
  <c r="Z6563" i="1"/>
  <c r="AA6563" i="1" s="1"/>
  <c r="AE6563" i="1"/>
  <c r="Y6564" i="1"/>
  <c r="Z6564" i="1"/>
  <c r="AA6564" i="1" s="1"/>
  <c r="AE6564" i="1"/>
  <c r="Y6565" i="1"/>
  <c r="Z6565" i="1"/>
  <c r="AA6565" i="1" s="1"/>
  <c r="AE6565" i="1"/>
  <c r="Y6566" i="1"/>
  <c r="Z6566" i="1"/>
  <c r="AA6566" i="1" s="1"/>
  <c r="AE6566" i="1"/>
  <c r="Y6567" i="1"/>
  <c r="Z6567" i="1"/>
  <c r="AA6567" i="1" s="1"/>
  <c r="AE6567" i="1"/>
  <c r="Y6568" i="1"/>
  <c r="Z6568" i="1"/>
  <c r="AA6568" i="1" s="1"/>
  <c r="AE6568" i="1"/>
  <c r="Y6569" i="1"/>
  <c r="Z6569" i="1"/>
  <c r="AA6569" i="1" s="1"/>
  <c r="AE6569" i="1"/>
  <c r="Y6570" i="1"/>
  <c r="Z6570" i="1"/>
  <c r="AA6570" i="1" s="1"/>
  <c r="AE6570" i="1"/>
  <c r="Y6571" i="1"/>
  <c r="Z6571" i="1"/>
  <c r="AA6571" i="1" s="1"/>
  <c r="AE6571" i="1"/>
  <c r="Y6572" i="1"/>
  <c r="Z6572" i="1"/>
  <c r="AA6572" i="1" s="1"/>
  <c r="AE6572" i="1"/>
  <c r="Y6573" i="1"/>
  <c r="Z6573" i="1"/>
  <c r="AA6573" i="1" s="1"/>
  <c r="AE6573" i="1"/>
  <c r="Y6574" i="1"/>
  <c r="Z6574" i="1"/>
  <c r="AA6574" i="1" s="1"/>
  <c r="AE6574" i="1"/>
  <c r="Y6575" i="1"/>
  <c r="Z6575" i="1"/>
  <c r="AA6575" i="1" s="1"/>
  <c r="AE6575" i="1"/>
  <c r="Y6576" i="1"/>
  <c r="Z6576" i="1"/>
  <c r="AA6576" i="1" s="1"/>
  <c r="AE6576" i="1"/>
  <c r="Y6577" i="1"/>
  <c r="Z6577" i="1"/>
  <c r="AA6577" i="1" s="1"/>
  <c r="AE6577" i="1"/>
  <c r="Y6578" i="1"/>
  <c r="Z6578" i="1"/>
  <c r="AA6578" i="1" s="1"/>
  <c r="AE6578" i="1"/>
  <c r="Y6579" i="1"/>
  <c r="Z6579" i="1"/>
  <c r="AA6579" i="1" s="1"/>
  <c r="AE6579" i="1"/>
  <c r="Y6580" i="1"/>
  <c r="Z6580" i="1"/>
  <c r="AA6580" i="1" s="1"/>
  <c r="AE6580" i="1"/>
  <c r="Y6581" i="1"/>
  <c r="Z6581" i="1"/>
  <c r="AA6581" i="1" s="1"/>
  <c r="AE6581" i="1"/>
  <c r="Y6582" i="1"/>
  <c r="Z6582" i="1"/>
  <c r="AE6582" i="1"/>
  <c r="Y6583" i="1"/>
  <c r="Z6583" i="1"/>
  <c r="AA6583" i="1" s="1"/>
  <c r="AE6583" i="1"/>
  <c r="Y6584" i="1"/>
  <c r="Z6584" i="1"/>
  <c r="AE6584" i="1"/>
  <c r="Y6585" i="1"/>
  <c r="Z6585" i="1"/>
  <c r="AE6585" i="1"/>
  <c r="Y6586" i="1"/>
  <c r="Z6586" i="1"/>
  <c r="AA6586" i="1" s="1"/>
  <c r="AE6586" i="1"/>
  <c r="Y6587" i="1"/>
  <c r="Z6587" i="1"/>
  <c r="AA6587" i="1" s="1"/>
  <c r="AE6587" i="1"/>
  <c r="Y6588" i="1"/>
  <c r="Z6588" i="1"/>
  <c r="AE6588" i="1"/>
  <c r="Y6589" i="1"/>
  <c r="Z6589" i="1"/>
  <c r="AA6589" i="1" s="1"/>
  <c r="AE6589" i="1"/>
  <c r="Y6590" i="1"/>
  <c r="Z6590" i="1"/>
  <c r="AA6590" i="1" s="1"/>
  <c r="AE6590" i="1"/>
  <c r="Y6591" i="1"/>
  <c r="Z6591" i="1"/>
  <c r="AE6591" i="1"/>
  <c r="Y6592" i="1"/>
  <c r="Z6592" i="1"/>
  <c r="AE6592" i="1"/>
  <c r="Y6593" i="1"/>
  <c r="Z6593" i="1"/>
  <c r="AA6593" i="1" s="1"/>
  <c r="AE6593" i="1"/>
  <c r="Y6594" i="1"/>
  <c r="Z6594" i="1"/>
  <c r="AA6594" i="1" s="1"/>
  <c r="AE6594" i="1"/>
  <c r="Y6595" i="1"/>
  <c r="Z6595" i="1"/>
  <c r="AA6595" i="1" s="1"/>
  <c r="AE6595" i="1"/>
  <c r="Y6596" i="1"/>
  <c r="Z6596" i="1"/>
  <c r="AE6596" i="1"/>
  <c r="Y6597" i="1"/>
  <c r="Z6597" i="1"/>
  <c r="AA6597" i="1" s="1"/>
  <c r="AE6597" i="1"/>
  <c r="Y6598" i="1"/>
  <c r="Z6598" i="1"/>
  <c r="AA6598" i="1" s="1"/>
  <c r="AE6598" i="1"/>
  <c r="Y6599" i="1"/>
  <c r="Z6599" i="1"/>
  <c r="AA6599" i="1" s="1"/>
  <c r="AE6599" i="1"/>
  <c r="Y6600" i="1"/>
  <c r="Z6600" i="1"/>
  <c r="AE6600" i="1"/>
  <c r="Y6601" i="1"/>
  <c r="Z6601" i="1"/>
  <c r="AA6601" i="1" s="1"/>
  <c r="AE6601" i="1"/>
  <c r="Y6602" i="1"/>
  <c r="Z6602" i="1"/>
  <c r="AA6602" i="1" s="1"/>
  <c r="AE6602" i="1"/>
  <c r="Y6603" i="1"/>
  <c r="Z6603" i="1"/>
  <c r="AA6603" i="1" s="1"/>
  <c r="AE6603" i="1"/>
  <c r="Y6604" i="1"/>
  <c r="Z6604" i="1"/>
  <c r="AE6604" i="1"/>
  <c r="Y6605" i="1"/>
  <c r="Z6605" i="1"/>
  <c r="AA6605" i="1" s="1"/>
  <c r="AE6605" i="1"/>
  <c r="Y6606" i="1"/>
  <c r="Z6606" i="1"/>
  <c r="AA6606" i="1" s="1"/>
  <c r="AE6606" i="1"/>
  <c r="Y6607" i="1"/>
  <c r="Z6607" i="1"/>
  <c r="AA6607" i="1" s="1"/>
  <c r="AE6607" i="1"/>
  <c r="Y6608" i="1"/>
  <c r="Z6608" i="1"/>
  <c r="AE6608" i="1"/>
  <c r="Y6609" i="1"/>
  <c r="Z6609" i="1"/>
  <c r="AA6609" i="1" s="1"/>
  <c r="AE6609" i="1"/>
  <c r="Y6610" i="1"/>
  <c r="Z6610" i="1"/>
  <c r="AA6610" i="1" s="1"/>
  <c r="AE6610" i="1"/>
  <c r="Y6611" i="1"/>
  <c r="Z6611" i="1"/>
  <c r="AA6611" i="1" s="1"/>
  <c r="AE6611" i="1"/>
  <c r="Y6612" i="1"/>
  <c r="Z6612" i="1"/>
  <c r="AE6612" i="1"/>
  <c r="Y6613" i="1"/>
  <c r="Z6613" i="1"/>
  <c r="AE6613" i="1"/>
  <c r="Y6614" i="1"/>
  <c r="Z6614" i="1"/>
  <c r="AA6614" i="1" s="1"/>
  <c r="AE6614" i="1"/>
  <c r="Y6615" i="1"/>
  <c r="Z6615" i="1"/>
  <c r="AA6615" i="1" s="1"/>
  <c r="AE6615" i="1"/>
  <c r="Y6616" i="1"/>
  <c r="Z6616" i="1"/>
  <c r="AE6616" i="1"/>
  <c r="Y6617" i="1"/>
  <c r="Z6617" i="1"/>
  <c r="AA6617" i="1" s="1"/>
  <c r="AE6617" i="1"/>
  <c r="Y6618" i="1"/>
  <c r="Z6618" i="1"/>
  <c r="AA6618" i="1" s="1"/>
  <c r="AE6618" i="1"/>
  <c r="Y6619" i="1"/>
  <c r="Z6619" i="1"/>
  <c r="AE6619" i="1"/>
  <c r="Y6620" i="1"/>
  <c r="Z6620" i="1"/>
  <c r="AE6620" i="1"/>
  <c r="Y6621" i="1"/>
  <c r="Z6621" i="1"/>
  <c r="AA6621" i="1" s="1"/>
  <c r="AE6621" i="1"/>
  <c r="Y6622" i="1"/>
  <c r="Z6622" i="1"/>
  <c r="AA6622" i="1" s="1"/>
  <c r="AE6622" i="1"/>
  <c r="Y6623" i="1"/>
  <c r="Z6623" i="1"/>
  <c r="AE6623" i="1"/>
  <c r="Y6624" i="1"/>
  <c r="Z6624" i="1"/>
  <c r="AE6624" i="1"/>
  <c r="Y6625" i="1"/>
  <c r="Z6625" i="1"/>
  <c r="AA6625" i="1" s="1"/>
  <c r="AE6625" i="1"/>
  <c r="Y6626" i="1"/>
  <c r="Z6626" i="1"/>
  <c r="AA6626" i="1" s="1"/>
  <c r="AE6626" i="1"/>
  <c r="Y6627" i="1"/>
  <c r="Z6627" i="1"/>
  <c r="AA6627" i="1" s="1"/>
  <c r="AE6627" i="1"/>
  <c r="Y6628" i="1"/>
  <c r="Z6628" i="1"/>
  <c r="AE6628" i="1"/>
  <c r="Y6629" i="1"/>
  <c r="Z6629" i="1"/>
  <c r="AA6629" i="1" s="1"/>
  <c r="AE6629" i="1"/>
  <c r="Y6630" i="1"/>
  <c r="Z6630" i="1"/>
  <c r="AE6630" i="1"/>
  <c r="Y6631" i="1"/>
  <c r="Z6631" i="1"/>
  <c r="AA6631" i="1" s="1"/>
  <c r="AE6631" i="1"/>
  <c r="Y6632" i="1"/>
  <c r="Z6632" i="1"/>
  <c r="AE6632" i="1"/>
  <c r="Y6633" i="1"/>
  <c r="Z6633" i="1"/>
  <c r="AE6633" i="1"/>
  <c r="Y6634" i="1"/>
  <c r="Z6634" i="1"/>
  <c r="AA6634" i="1" s="1"/>
  <c r="AE6634" i="1"/>
  <c r="Y6635" i="1"/>
  <c r="Z6635" i="1"/>
  <c r="AA6635" i="1" s="1"/>
  <c r="AE6635" i="1"/>
  <c r="Y6636" i="1"/>
  <c r="Z6636" i="1"/>
  <c r="AA6636" i="1" s="1"/>
  <c r="AE6636" i="1"/>
  <c r="Y6637" i="1"/>
  <c r="Z6637" i="1"/>
  <c r="AA6637" i="1" s="1"/>
  <c r="AE6637" i="1"/>
  <c r="Y6638" i="1"/>
  <c r="Z6638" i="1"/>
  <c r="AA6638" i="1" s="1"/>
  <c r="AE6638" i="1"/>
  <c r="Y6639" i="1"/>
  <c r="Z6639" i="1"/>
  <c r="AA6639" i="1" s="1"/>
  <c r="AE6639" i="1"/>
  <c r="Y6640" i="1"/>
  <c r="Z6640" i="1"/>
  <c r="AA6640" i="1" s="1"/>
  <c r="AE6640" i="1"/>
  <c r="Y6641" i="1"/>
  <c r="Z6641" i="1"/>
  <c r="AA6641" i="1" s="1"/>
  <c r="AE6641" i="1"/>
  <c r="Y6642" i="1"/>
  <c r="Z6642" i="1"/>
  <c r="AA6642" i="1" s="1"/>
  <c r="AE6642" i="1"/>
  <c r="Y6643" i="1"/>
  <c r="Z6643" i="1"/>
  <c r="AE6643" i="1"/>
  <c r="Y6644" i="1"/>
  <c r="Z6644" i="1"/>
  <c r="AA6644" i="1" s="1"/>
  <c r="AE6644" i="1"/>
  <c r="Y6645" i="1"/>
  <c r="Z6645" i="1"/>
  <c r="AA6645" i="1" s="1"/>
  <c r="AE6645" i="1"/>
  <c r="Y6646" i="1"/>
  <c r="Z6646" i="1"/>
  <c r="AA6646" i="1" s="1"/>
  <c r="AE6646" i="1"/>
  <c r="Y6647" i="1"/>
  <c r="Z6647" i="1"/>
  <c r="AA6647" i="1" s="1"/>
  <c r="AE6647" i="1"/>
  <c r="Y6648" i="1"/>
  <c r="Z6648" i="1"/>
  <c r="AA6648" i="1" s="1"/>
  <c r="AE6648" i="1"/>
  <c r="Y6649" i="1"/>
  <c r="Z6649" i="1"/>
  <c r="AA6649" i="1" s="1"/>
  <c r="AE6649" i="1"/>
  <c r="Y6650" i="1"/>
  <c r="Z6650" i="1"/>
  <c r="AA6650" i="1" s="1"/>
  <c r="AE6650" i="1"/>
  <c r="Y6651" i="1"/>
  <c r="Z6651" i="1"/>
  <c r="AE6651" i="1"/>
  <c r="Y6652" i="1"/>
  <c r="Z6652" i="1"/>
  <c r="AA6652" i="1" s="1"/>
  <c r="AE6652" i="1"/>
  <c r="Y6653" i="1"/>
  <c r="Z6653" i="1"/>
  <c r="AA6653" i="1" s="1"/>
  <c r="AE6653" i="1"/>
  <c r="Y6654" i="1"/>
  <c r="Z6654" i="1"/>
  <c r="AA6654" i="1" s="1"/>
  <c r="AE6654" i="1"/>
  <c r="Y6655" i="1"/>
  <c r="Z6655" i="1"/>
  <c r="AA6655" i="1" s="1"/>
  <c r="AE6655" i="1"/>
  <c r="Y6656" i="1"/>
  <c r="Z6656" i="1"/>
  <c r="AA6656" i="1" s="1"/>
  <c r="AE6656" i="1"/>
  <c r="Y6657" i="1"/>
  <c r="Z6657" i="1"/>
  <c r="AA6657" i="1" s="1"/>
  <c r="AE6657" i="1"/>
  <c r="Y6658" i="1"/>
  <c r="Z6658" i="1"/>
  <c r="AA6658" i="1" s="1"/>
  <c r="AE6658" i="1"/>
  <c r="Y6659" i="1"/>
  <c r="Z6659" i="1"/>
  <c r="AA6659" i="1" s="1"/>
  <c r="AE6659" i="1"/>
  <c r="Y6660" i="1"/>
  <c r="Z6660" i="1"/>
  <c r="AA6660" i="1" s="1"/>
  <c r="AE6660" i="1"/>
  <c r="Y6661" i="1"/>
  <c r="Z6661" i="1"/>
  <c r="AA6661" i="1" s="1"/>
  <c r="AE6661" i="1"/>
  <c r="Y6662" i="1"/>
  <c r="Z6662" i="1"/>
  <c r="AA6662" i="1" s="1"/>
  <c r="AE6662" i="1"/>
  <c r="Y6663" i="1"/>
  <c r="Z6663" i="1"/>
  <c r="AA6663" i="1" s="1"/>
  <c r="AE6663" i="1"/>
  <c r="Y6664" i="1"/>
  <c r="Z6664" i="1"/>
  <c r="AA6664" i="1" s="1"/>
  <c r="AE6664" i="1"/>
  <c r="Y6665" i="1"/>
  <c r="Z6665" i="1"/>
  <c r="AA6665" i="1" s="1"/>
  <c r="AE6665" i="1"/>
  <c r="Y6666" i="1"/>
  <c r="Z6666" i="1"/>
  <c r="AA6666" i="1" s="1"/>
  <c r="AE6666" i="1"/>
  <c r="Y6667" i="1"/>
  <c r="Z6667" i="1"/>
  <c r="AE6667" i="1"/>
  <c r="Y6668" i="1"/>
  <c r="Z6668" i="1"/>
  <c r="AA6668" i="1" s="1"/>
  <c r="AE6668" i="1"/>
  <c r="Y6669" i="1"/>
  <c r="Z6669" i="1"/>
  <c r="AA6669" i="1" s="1"/>
  <c r="AE6669" i="1"/>
  <c r="Y6670" i="1"/>
  <c r="Z6670" i="1"/>
  <c r="AA6670" i="1" s="1"/>
  <c r="AE6670" i="1"/>
  <c r="Y6671" i="1"/>
  <c r="Z6671" i="1"/>
  <c r="AA6671" i="1" s="1"/>
  <c r="AE6671" i="1"/>
  <c r="Y6672" i="1"/>
  <c r="Z6672" i="1"/>
  <c r="AA6672" i="1" s="1"/>
  <c r="AE6672" i="1"/>
  <c r="Y6673" i="1"/>
  <c r="Z6673" i="1"/>
  <c r="AE6673" i="1"/>
  <c r="Y6674" i="1"/>
  <c r="Z6674" i="1"/>
  <c r="AA6674" i="1" s="1"/>
  <c r="AE6674" i="1"/>
  <c r="Y6675" i="1"/>
  <c r="Z6675" i="1"/>
  <c r="AA6675" i="1" s="1"/>
  <c r="AE6675" i="1"/>
  <c r="Y6676" i="1"/>
  <c r="Z6676" i="1"/>
  <c r="AE6676" i="1"/>
  <c r="Y6677" i="1"/>
  <c r="Z6677" i="1"/>
  <c r="AA6677" i="1" s="1"/>
  <c r="AE6677" i="1"/>
  <c r="Y6678" i="1"/>
  <c r="Z6678" i="1"/>
  <c r="AA6678" i="1" s="1"/>
  <c r="AE6678" i="1"/>
  <c r="Y6679" i="1"/>
  <c r="Z6679" i="1"/>
  <c r="AA6679" i="1" s="1"/>
  <c r="AE6679" i="1"/>
  <c r="Y6680" i="1"/>
  <c r="Z6680" i="1"/>
  <c r="AA6680" i="1" s="1"/>
  <c r="AE6680" i="1"/>
  <c r="Y6681" i="1"/>
  <c r="Z6681" i="1"/>
  <c r="AA6681" i="1" s="1"/>
  <c r="AE6681" i="1"/>
  <c r="Y6682" i="1"/>
  <c r="Z6682" i="1"/>
  <c r="AA6682" i="1" s="1"/>
  <c r="AE6682" i="1"/>
  <c r="Y6683" i="1"/>
  <c r="Z6683" i="1"/>
  <c r="AA6683" i="1" s="1"/>
  <c r="AE6683" i="1"/>
  <c r="Y6684" i="1"/>
  <c r="Z6684" i="1"/>
  <c r="AA6684" i="1" s="1"/>
  <c r="AE6684" i="1"/>
  <c r="Y6685" i="1"/>
  <c r="Z6685" i="1"/>
  <c r="AE6685" i="1"/>
  <c r="Y6686" i="1"/>
  <c r="Z6686" i="1"/>
  <c r="AA6686" i="1" s="1"/>
  <c r="AE6686" i="1"/>
  <c r="Y6687" i="1"/>
  <c r="Z6687" i="1"/>
  <c r="AA6687" i="1" s="1"/>
  <c r="AE6687" i="1"/>
  <c r="Y6688" i="1"/>
  <c r="Z6688" i="1"/>
  <c r="AE6688" i="1"/>
  <c r="Y6689" i="1"/>
  <c r="Z6689" i="1"/>
  <c r="AA6689" i="1" s="1"/>
  <c r="AE6689" i="1"/>
  <c r="Y6690" i="1"/>
  <c r="Z6690" i="1"/>
  <c r="AA6690" i="1" s="1"/>
  <c r="AE6690" i="1"/>
  <c r="Y6691" i="1"/>
  <c r="Z6691" i="1"/>
  <c r="AA6691" i="1" s="1"/>
  <c r="AE6691" i="1"/>
  <c r="Y6692" i="1"/>
  <c r="Z6692" i="1"/>
  <c r="AA6692" i="1" s="1"/>
  <c r="AE6692" i="1"/>
  <c r="Y6693" i="1"/>
  <c r="Z6693" i="1"/>
  <c r="AA6693" i="1" s="1"/>
  <c r="AE6693" i="1"/>
  <c r="Y6694" i="1"/>
  <c r="Z6694" i="1"/>
  <c r="AA6694" i="1" s="1"/>
  <c r="AE6694" i="1"/>
  <c r="Y6695" i="1"/>
  <c r="Z6695" i="1"/>
  <c r="AA6695" i="1" s="1"/>
  <c r="AE6695" i="1"/>
  <c r="Y6696" i="1"/>
  <c r="Z6696" i="1"/>
  <c r="AA6696" i="1" s="1"/>
  <c r="AE6696" i="1"/>
  <c r="Y6697" i="1"/>
  <c r="Z6697" i="1"/>
  <c r="AE6697" i="1"/>
  <c r="Y6698" i="1"/>
  <c r="Z6698" i="1"/>
  <c r="AA6698" i="1" s="1"/>
  <c r="AE6698" i="1"/>
  <c r="Y6699" i="1"/>
  <c r="Z6699" i="1"/>
  <c r="AA6699" i="1" s="1"/>
  <c r="AE6699" i="1"/>
  <c r="Y6700" i="1"/>
  <c r="Z6700" i="1"/>
  <c r="AE6700" i="1"/>
  <c r="Y6701" i="1"/>
  <c r="Z6701" i="1"/>
  <c r="AA6701" i="1" s="1"/>
  <c r="AE6701" i="1"/>
  <c r="Y6702" i="1"/>
  <c r="Z6702" i="1"/>
  <c r="AA6702" i="1" s="1"/>
  <c r="AE6702" i="1"/>
  <c r="Y6703" i="1"/>
  <c r="Z6703" i="1"/>
  <c r="AA6703" i="1" s="1"/>
  <c r="AE6703" i="1"/>
  <c r="Y6704" i="1"/>
  <c r="Z6704" i="1"/>
  <c r="AA6704" i="1" s="1"/>
  <c r="AE6704" i="1"/>
  <c r="Y6705" i="1"/>
  <c r="Z6705" i="1"/>
  <c r="AA6705" i="1" s="1"/>
  <c r="AE6705" i="1"/>
  <c r="Y6706" i="1"/>
  <c r="Z6706" i="1"/>
  <c r="AA6706" i="1" s="1"/>
  <c r="AE6706" i="1"/>
  <c r="Y6707" i="1"/>
  <c r="Z6707" i="1"/>
  <c r="AA6707" i="1" s="1"/>
  <c r="AE6707" i="1"/>
  <c r="Y6708" i="1"/>
  <c r="Z6708" i="1"/>
  <c r="AA6708" i="1" s="1"/>
  <c r="AE6708" i="1"/>
  <c r="Y6709" i="1"/>
  <c r="Z6709" i="1"/>
  <c r="AA6709" i="1" s="1"/>
  <c r="AE6709" i="1"/>
  <c r="Y6710" i="1"/>
  <c r="Z6710" i="1"/>
  <c r="AA6710" i="1" s="1"/>
  <c r="AE6710" i="1"/>
  <c r="Y6711" i="1"/>
  <c r="Z6711" i="1"/>
  <c r="AE6711" i="1"/>
  <c r="Y6712" i="1"/>
  <c r="Z6712" i="1"/>
  <c r="AA6712" i="1" s="1"/>
  <c r="AE6712" i="1"/>
  <c r="Y6713" i="1"/>
  <c r="Z6713" i="1"/>
  <c r="AF6713" i="1" s="1"/>
  <c r="AE6713" i="1"/>
  <c r="Y6714" i="1"/>
  <c r="Z6714" i="1"/>
  <c r="AA6714" i="1" s="1"/>
  <c r="AE6714" i="1"/>
  <c r="Y6715" i="1"/>
  <c r="Z6715" i="1"/>
  <c r="AF6715" i="1" s="1"/>
  <c r="AE6715" i="1"/>
  <c r="Y6716" i="1"/>
  <c r="Z6716" i="1"/>
  <c r="AA6716" i="1" s="1"/>
  <c r="AE6716" i="1"/>
  <c r="Y6717" i="1"/>
  <c r="Z6717" i="1"/>
  <c r="AA6717" i="1" s="1"/>
  <c r="AE6717" i="1"/>
  <c r="Y6718" i="1"/>
  <c r="Z6718" i="1"/>
  <c r="AA6718" i="1" s="1"/>
  <c r="AE6718" i="1"/>
  <c r="Y6719" i="1"/>
  <c r="Z6719" i="1"/>
  <c r="AA6719" i="1" s="1"/>
  <c r="AE6719" i="1"/>
  <c r="Y6720" i="1"/>
  <c r="Z6720" i="1"/>
  <c r="AA6720" i="1" s="1"/>
  <c r="AE6720" i="1"/>
  <c r="Y6721" i="1"/>
  <c r="Z6721" i="1"/>
  <c r="AF6721" i="1" s="1"/>
  <c r="AE6721" i="1"/>
  <c r="Y6722" i="1"/>
  <c r="Z6722" i="1"/>
  <c r="AA6722" i="1" s="1"/>
  <c r="AE6722" i="1"/>
  <c r="Y6723" i="1"/>
  <c r="Z6723" i="1"/>
  <c r="AA6723" i="1" s="1"/>
  <c r="AE6723" i="1"/>
  <c r="Y6724" i="1"/>
  <c r="Z6724" i="1"/>
  <c r="AA6724" i="1" s="1"/>
  <c r="AE6724" i="1"/>
  <c r="Y6725" i="1"/>
  <c r="Z6725" i="1"/>
  <c r="AA6725" i="1" s="1"/>
  <c r="AE6725" i="1"/>
  <c r="Y6726" i="1"/>
  <c r="Z6726" i="1"/>
  <c r="AA6726" i="1" s="1"/>
  <c r="AE6726" i="1"/>
  <c r="Y6727" i="1"/>
  <c r="Z6727" i="1"/>
  <c r="AA6727" i="1" s="1"/>
  <c r="AE6727" i="1"/>
  <c r="Y6728" i="1"/>
  <c r="Z6728" i="1"/>
  <c r="AE6728" i="1"/>
  <c r="Y6729" i="1"/>
  <c r="Z6729" i="1"/>
  <c r="AA6729" i="1" s="1"/>
  <c r="AE6729" i="1"/>
  <c r="Y6730" i="1"/>
  <c r="Z6730" i="1"/>
  <c r="AE6730" i="1"/>
  <c r="Y6731" i="1"/>
  <c r="Z6731" i="1"/>
  <c r="AA6731" i="1" s="1"/>
  <c r="AE6731" i="1"/>
  <c r="Y6732" i="1"/>
  <c r="Z6732" i="1"/>
  <c r="AE6732" i="1"/>
  <c r="Y6733" i="1"/>
  <c r="Z6733" i="1"/>
  <c r="AA6733" i="1" s="1"/>
  <c r="AE6733" i="1"/>
  <c r="Y6734" i="1"/>
  <c r="Z6734" i="1"/>
  <c r="AA6734" i="1" s="1"/>
  <c r="AE6734" i="1"/>
  <c r="Y6735" i="1"/>
  <c r="Z6735" i="1"/>
  <c r="AA6735" i="1" s="1"/>
  <c r="AE6735" i="1"/>
  <c r="Y6736" i="1"/>
  <c r="Z6736" i="1"/>
  <c r="AE6736" i="1"/>
  <c r="Y6737" i="1"/>
  <c r="Z6737" i="1"/>
  <c r="AA6737" i="1" s="1"/>
  <c r="AE6737" i="1"/>
  <c r="Y6738" i="1"/>
  <c r="Z6738" i="1"/>
  <c r="AE6738" i="1"/>
  <c r="Y6739" i="1"/>
  <c r="Z6739" i="1"/>
  <c r="AA6739" i="1" s="1"/>
  <c r="AE6739" i="1"/>
  <c r="Y6740" i="1"/>
  <c r="Z6740" i="1"/>
  <c r="AA6740" i="1" s="1"/>
  <c r="AE6740" i="1"/>
  <c r="Y6741" i="1"/>
  <c r="Z6741" i="1"/>
  <c r="AA6741" i="1" s="1"/>
  <c r="AE6741" i="1"/>
  <c r="Y6742" i="1"/>
  <c r="Z6742" i="1"/>
  <c r="AE6742" i="1"/>
  <c r="Y6743" i="1"/>
  <c r="Z6743" i="1"/>
  <c r="AA6743" i="1" s="1"/>
  <c r="AE6743" i="1"/>
  <c r="Y6744" i="1"/>
  <c r="Z6744" i="1"/>
  <c r="AA6744" i="1" s="1"/>
  <c r="AE6744" i="1"/>
  <c r="Y6745" i="1"/>
  <c r="Z6745" i="1"/>
  <c r="AE6745" i="1"/>
  <c r="Y6746" i="1"/>
  <c r="Z6746" i="1"/>
  <c r="AA6746" i="1" s="1"/>
  <c r="AE6746" i="1"/>
  <c r="Y6747" i="1"/>
  <c r="Z6747" i="1"/>
  <c r="AE6747" i="1"/>
  <c r="Y6748" i="1"/>
  <c r="Z6748" i="1"/>
  <c r="AA6748" i="1" s="1"/>
  <c r="AE6748" i="1"/>
  <c r="Y6749" i="1"/>
  <c r="Z6749" i="1"/>
  <c r="AA6749" i="1" s="1"/>
  <c r="AE6749" i="1"/>
  <c r="Y6750" i="1"/>
  <c r="Z6750" i="1"/>
  <c r="AA6750" i="1" s="1"/>
  <c r="AE6750" i="1"/>
  <c r="Y6751" i="1"/>
  <c r="Z6751" i="1"/>
  <c r="AA6751" i="1" s="1"/>
  <c r="AE6751" i="1"/>
  <c r="Y6752" i="1"/>
  <c r="Z6752" i="1"/>
  <c r="AA6752" i="1" s="1"/>
  <c r="AE6752" i="1"/>
  <c r="Y6753" i="1"/>
  <c r="Z6753" i="1"/>
  <c r="AE6753" i="1"/>
  <c r="Y6754" i="1"/>
  <c r="Z6754" i="1"/>
  <c r="AA6754" i="1" s="1"/>
  <c r="AE6754" i="1"/>
  <c r="Y6755" i="1"/>
  <c r="Z6755" i="1"/>
  <c r="AA6755" i="1" s="1"/>
  <c r="AE6755" i="1"/>
  <c r="Y6756" i="1"/>
  <c r="Z6756" i="1"/>
  <c r="AE6756" i="1"/>
  <c r="Y6757" i="1"/>
  <c r="Z6757" i="1"/>
  <c r="AE6757" i="1"/>
  <c r="Y6758" i="1"/>
  <c r="Z6758" i="1"/>
  <c r="AA6758" i="1" s="1"/>
  <c r="AE6758" i="1"/>
  <c r="Y6759" i="1"/>
  <c r="Z6759" i="1"/>
  <c r="AF6759" i="1" s="1"/>
  <c r="AE6759" i="1"/>
  <c r="Y6760" i="1"/>
  <c r="Z6760" i="1"/>
  <c r="AA6760" i="1" s="1"/>
  <c r="AE6760" i="1"/>
  <c r="Y6761" i="1"/>
  <c r="Z6761" i="1"/>
  <c r="AE6761" i="1"/>
  <c r="Y6762" i="1"/>
  <c r="Z6762" i="1"/>
  <c r="AE6762" i="1"/>
  <c r="Y6763" i="1"/>
  <c r="Z6763" i="1"/>
  <c r="AA6763" i="1" s="1"/>
  <c r="AE6763" i="1"/>
  <c r="Y6764" i="1"/>
  <c r="Z6764" i="1"/>
  <c r="AA6764" i="1" s="1"/>
  <c r="AE6764" i="1"/>
  <c r="Y6765" i="1"/>
  <c r="Z6765" i="1"/>
  <c r="AA6765" i="1" s="1"/>
  <c r="AE6765" i="1"/>
  <c r="Y6766" i="1"/>
  <c r="Z6766" i="1"/>
  <c r="AE6766" i="1"/>
  <c r="Y6767" i="1"/>
  <c r="Z6767" i="1"/>
  <c r="AA6767" i="1" s="1"/>
  <c r="AE6767" i="1"/>
  <c r="Y6768" i="1"/>
  <c r="Z6768" i="1"/>
  <c r="AA6768" i="1" s="1"/>
  <c r="AE6768" i="1"/>
  <c r="Y6769" i="1"/>
  <c r="Z6769" i="1"/>
  <c r="AA6769" i="1" s="1"/>
  <c r="AE6769" i="1"/>
  <c r="Y6770" i="1"/>
  <c r="Z6770" i="1"/>
  <c r="AA6770" i="1" s="1"/>
  <c r="AE6770" i="1"/>
  <c r="Y6771" i="1"/>
  <c r="Z6771" i="1"/>
  <c r="AA6771" i="1" s="1"/>
  <c r="AE6771" i="1"/>
  <c r="Y6772" i="1"/>
  <c r="Z6772" i="1"/>
  <c r="AA6772" i="1" s="1"/>
  <c r="AE6772" i="1"/>
  <c r="Y6773" i="1"/>
  <c r="Z6773" i="1"/>
  <c r="AA6773" i="1" s="1"/>
  <c r="AE6773" i="1"/>
  <c r="Y6774" i="1"/>
  <c r="Z6774" i="1"/>
  <c r="AA6774" i="1" s="1"/>
  <c r="AE6774" i="1"/>
  <c r="Y6775" i="1"/>
  <c r="Z6775" i="1"/>
  <c r="AA6775" i="1" s="1"/>
  <c r="AE6775" i="1"/>
  <c r="Y6776" i="1"/>
  <c r="Z6776" i="1"/>
  <c r="AA6776" i="1" s="1"/>
  <c r="AE6776" i="1"/>
  <c r="Y6777" i="1"/>
  <c r="Z6777" i="1"/>
  <c r="AA6777" i="1" s="1"/>
  <c r="AE6777" i="1"/>
  <c r="Y6778" i="1"/>
  <c r="Z6778" i="1"/>
  <c r="AA6778" i="1" s="1"/>
  <c r="AE6778" i="1"/>
  <c r="Y6779" i="1"/>
  <c r="Z6779" i="1"/>
  <c r="AA6779" i="1" s="1"/>
  <c r="AE6779" i="1"/>
  <c r="Y6780" i="1"/>
  <c r="Z6780" i="1"/>
  <c r="AA6780" i="1" s="1"/>
  <c r="AE6780" i="1"/>
  <c r="Y6781" i="1"/>
  <c r="Z6781" i="1"/>
  <c r="AA6781" i="1" s="1"/>
  <c r="AE6781" i="1"/>
  <c r="Y6782" i="1"/>
  <c r="Z6782" i="1"/>
  <c r="AA6782" i="1" s="1"/>
  <c r="AE6782" i="1"/>
  <c r="Y6783" i="1"/>
  <c r="Z6783" i="1"/>
  <c r="AA6783" i="1" s="1"/>
  <c r="AE6783" i="1"/>
  <c r="Y6784" i="1"/>
  <c r="Z6784" i="1"/>
  <c r="AA6784" i="1" s="1"/>
  <c r="AE6784" i="1"/>
  <c r="Y6785" i="1"/>
  <c r="Z6785" i="1"/>
  <c r="AA6785" i="1" s="1"/>
  <c r="AE6785" i="1"/>
  <c r="Y6786" i="1"/>
  <c r="Z6786" i="1"/>
  <c r="AA6786" i="1" s="1"/>
  <c r="AE6786" i="1"/>
  <c r="Y6787" i="1"/>
  <c r="Z6787" i="1"/>
  <c r="AE6787" i="1"/>
  <c r="Y6788" i="1"/>
  <c r="Z6788" i="1"/>
  <c r="AA6788" i="1" s="1"/>
  <c r="AE6788" i="1"/>
  <c r="Y6789" i="1"/>
  <c r="Z6789" i="1"/>
  <c r="AE6789" i="1"/>
  <c r="Y6790" i="1"/>
  <c r="Z6790" i="1"/>
  <c r="AF6790" i="1" s="1"/>
  <c r="AE6790" i="1"/>
  <c r="Y6791" i="1"/>
  <c r="Z6791" i="1"/>
  <c r="AA6791" i="1" s="1"/>
  <c r="AE6791" i="1"/>
  <c r="Y6792" i="1"/>
  <c r="Z6792" i="1"/>
  <c r="AA6792" i="1" s="1"/>
  <c r="AE6792" i="1"/>
  <c r="Y6793" i="1"/>
  <c r="Z6793" i="1"/>
  <c r="AA6793" i="1" s="1"/>
  <c r="AE6793" i="1"/>
  <c r="Y6794" i="1"/>
  <c r="Z6794" i="1"/>
  <c r="AE6794" i="1"/>
  <c r="Y6795" i="1"/>
  <c r="Z6795" i="1"/>
  <c r="AA6795" i="1" s="1"/>
  <c r="AE6795" i="1"/>
  <c r="Y6796" i="1"/>
  <c r="Z6796" i="1"/>
  <c r="AA6796" i="1" s="1"/>
  <c r="AE6796" i="1"/>
  <c r="Y6797" i="1"/>
  <c r="Z6797" i="1"/>
  <c r="AA6797" i="1" s="1"/>
  <c r="AE6797" i="1"/>
  <c r="Y6798" i="1"/>
  <c r="Z6798" i="1"/>
  <c r="AA6798" i="1" s="1"/>
  <c r="AE6798" i="1"/>
  <c r="Y6799" i="1"/>
  <c r="Z6799" i="1"/>
  <c r="AE6799" i="1"/>
  <c r="Y6800" i="1"/>
  <c r="Z6800" i="1"/>
  <c r="AA6800" i="1" s="1"/>
  <c r="AE6800" i="1"/>
  <c r="Y6801" i="1"/>
  <c r="Z6801" i="1"/>
  <c r="AF6801" i="1" s="1"/>
  <c r="AE6801" i="1"/>
  <c r="Y6802" i="1"/>
  <c r="Z6802" i="1"/>
  <c r="AA6802" i="1" s="1"/>
  <c r="AE6802" i="1"/>
  <c r="Y6803" i="1"/>
  <c r="Z6803" i="1"/>
  <c r="AA6803" i="1" s="1"/>
  <c r="AE6803" i="1"/>
  <c r="Y6804" i="1"/>
  <c r="Z6804" i="1"/>
  <c r="AA6804" i="1" s="1"/>
  <c r="AE6804" i="1"/>
  <c r="Y6805" i="1"/>
  <c r="Z6805" i="1"/>
  <c r="AA6805" i="1" s="1"/>
  <c r="AE6805" i="1"/>
  <c r="Y6806" i="1"/>
  <c r="Z6806" i="1"/>
  <c r="AA6806" i="1" s="1"/>
  <c r="AE6806" i="1"/>
  <c r="Y6807" i="1"/>
  <c r="Z6807" i="1"/>
  <c r="AA6807" i="1" s="1"/>
  <c r="AE6807" i="1"/>
  <c r="Y6808" i="1"/>
  <c r="Z6808" i="1"/>
  <c r="AA6808" i="1" s="1"/>
  <c r="AE6808" i="1"/>
  <c r="Y6809" i="1"/>
  <c r="Z6809" i="1"/>
  <c r="AE6809" i="1"/>
  <c r="Y6810" i="1"/>
  <c r="Z6810" i="1"/>
  <c r="AA6810" i="1" s="1"/>
  <c r="AE6810" i="1"/>
  <c r="Y6811" i="1"/>
  <c r="Z6811" i="1"/>
  <c r="AE6811" i="1"/>
  <c r="Y6812" i="1"/>
  <c r="Z6812" i="1"/>
  <c r="AA6812" i="1" s="1"/>
  <c r="AE6812" i="1"/>
  <c r="Y6813" i="1"/>
  <c r="Z6813" i="1"/>
  <c r="AF6813" i="1" s="1"/>
  <c r="AE6813" i="1"/>
  <c r="Y6814" i="1"/>
  <c r="Z6814" i="1"/>
  <c r="AA6814" i="1" s="1"/>
  <c r="AE6814" i="1"/>
  <c r="Y6815" i="1"/>
  <c r="Z6815" i="1"/>
  <c r="AA6815" i="1" s="1"/>
  <c r="AE6815" i="1"/>
  <c r="Y6816" i="1"/>
  <c r="Z6816" i="1"/>
  <c r="AA6816" i="1" s="1"/>
  <c r="AE6816" i="1"/>
  <c r="Y6817" i="1"/>
  <c r="Z6817" i="1"/>
  <c r="AA6817" i="1" s="1"/>
  <c r="AE6817" i="1"/>
  <c r="Y6818" i="1"/>
  <c r="Z6818" i="1"/>
  <c r="AA6818" i="1" s="1"/>
  <c r="AE6818" i="1"/>
  <c r="Y6819" i="1"/>
  <c r="Z6819" i="1"/>
  <c r="AA6819" i="1" s="1"/>
  <c r="AE6819" i="1"/>
  <c r="Y6820" i="1"/>
  <c r="Z6820" i="1"/>
  <c r="AA6820" i="1" s="1"/>
  <c r="AE6820" i="1"/>
  <c r="Y6821" i="1"/>
  <c r="Z6821" i="1"/>
  <c r="AA6821" i="1" s="1"/>
  <c r="AE6821" i="1"/>
  <c r="Y6253" i="1"/>
  <c r="Z6253" i="1"/>
  <c r="AE6253" i="1"/>
  <c r="Y6254" i="1"/>
  <c r="Z6254" i="1"/>
  <c r="AA6254" i="1" s="1"/>
  <c r="AE6254" i="1"/>
  <c r="Y6255" i="1"/>
  <c r="Z6255" i="1"/>
  <c r="AA6255" i="1" s="1"/>
  <c r="AE6255" i="1"/>
  <c r="Y6256" i="1"/>
  <c r="Z6256" i="1"/>
  <c r="AE6256" i="1"/>
  <c r="Y6257" i="1"/>
  <c r="Z6257" i="1"/>
  <c r="AF6257" i="1" s="1"/>
  <c r="AE6257" i="1"/>
  <c r="Y6258" i="1"/>
  <c r="Z6258" i="1"/>
  <c r="AA6258" i="1" s="1"/>
  <c r="AE6258" i="1"/>
  <c r="Y6259" i="1"/>
  <c r="Z6259" i="1"/>
  <c r="AF6259" i="1" s="1"/>
  <c r="AE6259" i="1"/>
  <c r="Y6260" i="1"/>
  <c r="Z6260" i="1"/>
  <c r="AA6260" i="1" s="1"/>
  <c r="AE6260" i="1"/>
  <c r="Y6261" i="1"/>
  <c r="Z6261" i="1"/>
  <c r="AF6261" i="1" s="1"/>
  <c r="AE6261" i="1"/>
  <c r="Y6262" i="1"/>
  <c r="Z6262" i="1"/>
  <c r="AA6262" i="1" s="1"/>
  <c r="AE6262" i="1"/>
  <c r="Y6263" i="1"/>
  <c r="Z6263" i="1"/>
  <c r="AA6263" i="1" s="1"/>
  <c r="AE6263" i="1"/>
  <c r="Y6264" i="1"/>
  <c r="Z6264" i="1"/>
  <c r="AA6264" i="1" s="1"/>
  <c r="AE6264" i="1"/>
  <c r="Y6265" i="1"/>
  <c r="Z6265" i="1"/>
  <c r="AA6265" i="1" s="1"/>
  <c r="AE6265" i="1"/>
  <c r="Y6266" i="1"/>
  <c r="Z6266" i="1"/>
  <c r="AA6266" i="1" s="1"/>
  <c r="AE6266" i="1"/>
  <c r="Y6267" i="1"/>
  <c r="Z6267" i="1"/>
  <c r="AA6267" i="1" s="1"/>
  <c r="AE6267" i="1"/>
  <c r="Y6268" i="1"/>
  <c r="Z6268" i="1"/>
  <c r="AF6268" i="1" s="1"/>
  <c r="AE6268" i="1"/>
  <c r="Y6269" i="1"/>
  <c r="Z6269" i="1"/>
  <c r="AA6269" i="1" s="1"/>
  <c r="AE6269" i="1"/>
  <c r="Y6270" i="1"/>
  <c r="Z6270" i="1"/>
  <c r="AF6270" i="1" s="1"/>
  <c r="AE6270" i="1"/>
  <c r="Y6271" i="1"/>
  <c r="Z6271" i="1"/>
  <c r="AE6271" i="1"/>
  <c r="Y6272" i="1"/>
  <c r="Z6272" i="1"/>
  <c r="AF6272" i="1" s="1"/>
  <c r="AE6272" i="1"/>
  <c r="Y6273" i="1"/>
  <c r="Z6273" i="1"/>
  <c r="AE6273" i="1"/>
  <c r="Y6274" i="1"/>
  <c r="Z6274" i="1"/>
  <c r="AF6274" i="1" s="1"/>
  <c r="AE6274" i="1"/>
  <c r="Y6275" i="1"/>
  <c r="Z6275" i="1"/>
  <c r="AF6275" i="1" s="1"/>
  <c r="AE6275" i="1"/>
  <c r="Y6276" i="1"/>
  <c r="Z6276" i="1"/>
  <c r="AE6276" i="1"/>
  <c r="Y6277" i="1"/>
  <c r="Z6277" i="1"/>
  <c r="AA6277" i="1" s="1"/>
  <c r="AE6277" i="1"/>
  <c r="Y6278" i="1"/>
  <c r="Z6278" i="1"/>
  <c r="AA6278" i="1" s="1"/>
  <c r="AE6278" i="1"/>
  <c r="Y6279" i="1"/>
  <c r="Z6279" i="1"/>
  <c r="AA6279" i="1" s="1"/>
  <c r="AE6279" i="1"/>
  <c r="Y6280" i="1"/>
  <c r="Z6280" i="1"/>
  <c r="AA6280" i="1" s="1"/>
  <c r="AE6280" i="1"/>
  <c r="Y6281" i="1"/>
  <c r="Z6281" i="1"/>
  <c r="AE6281" i="1"/>
  <c r="Y6282" i="1"/>
  <c r="Z6282" i="1"/>
  <c r="AA6282" i="1" s="1"/>
  <c r="AE6282" i="1"/>
  <c r="Y6283" i="1"/>
  <c r="Z6283" i="1"/>
  <c r="AA6283" i="1" s="1"/>
  <c r="AE6283" i="1"/>
  <c r="Y6284" i="1"/>
  <c r="Z6284" i="1"/>
  <c r="AE6284" i="1"/>
  <c r="Y6285" i="1"/>
  <c r="Z6285" i="1"/>
  <c r="AA6285" i="1" s="1"/>
  <c r="AE6285" i="1"/>
  <c r="Y6286" i="1"/>
  <c r="Z6286" i="1"/>
  <c r="AA6286" i="1" s="1"/>
  <c r="AE6286" i="1"/>
  <c r="Y6287" i="1"/>
  <c r="Z6287" i="1"/>
  <c r="AE6287" i="1"/>
  <c r="Y6288" i="1"/>
  <c r="Z6288" i="1"/>
  <c r="AE6288" i="1"/>
  <c r="Y6289" i="1"/>
  <c r="Z6289" i="1"/>
  <c r="AE6289" i="1"/>
  <c r="Y6290" i="1"/>
  <c r="Z6290" i="1"/>
  <c r="AA6290" i="1" s="1"/>
  <c r="AE6290" i="1"/>
  <c r="Y6291" i="1"/>
  <c r="Z6291" i="1"/>
  <c r="AA6291" i="1" s="1"/>
  <c r="AE6291" i="1"/>
  <c r="Y6292" i="1"/>
  <c r="Z6292" i="1"/>
  <c r="AE6292" i="1"/>
  <c r="Y6293" i="1"/>
  <c r="Z6293" i="1"/>
  <c r="AE6293" i="1"/>
  <c r="Y6294" i="1"/>
  <c r="Z6294" i="1"/>
  <c r="AA6294" i="1" s="1"/>
  <c r="AE6294" i="1"/>
  <c r="Y6295" i="1"/>
  <c r="Z6295" i="1"/>
  <c r="AA6295" i="1" s="1"/>
  <c r="AE6295" i="1"/>
  <c r="Y6296" i="1"/>
  <c r="Z6296" i="1"/>
  <c r="AE6296" i="1"/>
  <c r="Y6297" i="1"/>
  <c r="Z6297" i="1"/>
  <c r="AE6297" i="1"/>
  <c r="Y6298" i="1"/>
  <c r="Z6298" i="1"/>
  <c r="AA6298" i="1" s="1"/>
  <c r="AE6298" i="1"/>
  <c r="Y6299" i="1"/>
  <c r="Z6299" i="1"/>
  <c r="AA6299" i="1" s="1"/>
  <c r="AE6299" i="1"/>
  <c r="Y6300" i="1"/>
  <c r="Z6300" i="1"/>
  <c r="AE6300" i="1"/>
  <c r="Y6301" i="1"/>
  <c r="Z6301" i="1"/>
  <c r="AA6301" i="1" s="1"/>
  <c r="AE6301" i="1"/>
  <c r="Y6302" i="1"/>
  <c r="Z6302" i="1"/>
  <c r="AA6302" i="1" s="1"/>
  <c r="AE6302" i="1"/>
  <c r="Y6303" i="1"/>
  <c r="Z6303" i="1"/>
  <c r="AE6303" i="1"/>
  <c r="Y6304" i="1"/>
  <c r="Z6304" i="1"/>
  <c r="AE6304" i="1"/>
  <c r="Y6305" i="1"/>
  <c r="Z6305" i="1"/>
  <c r="AE6305" i="1"/>
  <c r="Y6306" i="1"/>
  <c r="Z6306" i="1"/>
  <c r="AA6306" i="1" s="1"/>
  <c r="AE6306" i="1"/>
  <c r="Y6307" i="1"/>
  <c r="Z6307" i="1"/>
  <c r="AE6307" i="1"/>
  <c r="Y6308" i="1"/>
  <c r="Z6308" i="1"/>
  <c r="AE6308" i="1"/>
  <c r="Y6309" i="1"/>
  <c r="Z6309" i="1"/>
  <c r="AA6309" i="1" s="1"/>
  <c r="AE6309" i="1"/>
  <c r="Y6310" i="1"/>
  <c r="Z6310" i="1"/>
  <c r="AA6310" i="1" s="1"/>
  <c r="AE6310" i="1"/>
  <c r="Y6311" i="1"/>
  <c r="Z6311" i="1"/>
  <c r="AE6311" i="1"/>
  <c r="Y6312" i="1"/>
  <c r="Z6312" i="1"/>
  <c r="AA6312" i="1" s="1"/>
  <c r="AE6312" i="1"/>
  <c r="Y6313" i="1"/>
  <c r="Z6313" i="1"/>
  <c r="AA6313" i="1" s="1"/>
  <c r="AE6313" i="1"/>
  <c r="Y6314" i="1"/>
  <c r="Z6314" i="1"/>
  <c r="AE6314" i="1"/>
  <c r="Y6315" i="1"/>
  <c r="Z6315" i="1"/>
  <c r="AE6315" i="1"/>
  <c r="Y6316" i="1"/>
  <c r="Z6316" i="1"/>
  <c r="AA6316" i="1" s="1"/>
  <c r="AE6316" i="1"/>
  <c r="Y6317" i="1"/>
  <c r="Z6317" i="1"/>
  <c r="AA6317" i="1" s="1"/>
  <c r="AE6317" i="1"/>
  <c r="Y6318" i="1"/>
  <c r="Z6318" i="1"/>
  <c r="AE6318" i="1"/>
  <c r="Y6319" i="1"/>
  <c r="Z6319" i="1"/>
  <c r="AE6319" i="1"/>
  <c r="Y6320" i="1"/>
  <c r="Z6320" i="1"/>
  <c r="AA6320" i="1" s="1"/>
  <c r="AE6320" i="1"/>
  <c r="Y6321" i="1"/>
  <c r="Z6321" i="1"/>
  <c r="AA6321" i="1" s="1"/>
  <c r="AE6321" i="1"/>
  <c r="Y6322" i="1"/>
  <c r="Z6322" i="1"/>
  <c r="AE6322" i="1"/>
  <c r="Y6323" i="1"/>
  <c r="Z6323" i="1"/>
  <c r="AE6323" i="1"/>
  <c r="Y6324" i="1"/>
  <c r="Z6324" i="1"/>
  <c r="AA6324" i="1" s="1"/>
  <c r="AE6324" i="1"/>
  <c r="Y6325" i="1"/>
  <c r="Z6325" i="1"/>
  <c r="AA6325" i="1" s="1"/>
  <c r="AE6325" i="1"/>
  <c r="Y6326" i="1"/>
  <c r="Z6326" i="1"/>
  <c r="AE6326" i="1"/>
  <c r="Y6327" i="1"/>
  <c r="Z6327" i="1"/>
  <c r="AE6327" i="1"/>
  <c r="Y6328" i="1"/>
  <c r="Z6328" i="1"/>
  <c r="AE6328" i="1"/>
  <c r="Y6329" i="1"/>
  <c r="Z6329" i="1"/>
  <c r="AE6329" i="1"/>
  <c r="Y6330" i="1"/>
  <c r="Z6330" i="1"/>
  <c r="AE6330" i="1"/>
  <c r="Y6331" i="1"/>
  <c r="Z6331" i="1"/>
  <c r="AE6331" i="1"/>
  <c r="Y6332" i="1"/>
  <c r="Z6332" i="1"/>
  <c r="AE6332" i="1"/>
  <c r="Y6333" i="1"/>
  <c r="Z6333" i="1"/>
  <c r="AA6333" i="1" s="1"/>
  <c r="AE6333" i="1"/>
  <c r="Y6334" i="1"/>
  <c r="Z6334" i="1"/>
  <c r="AA6334" i="1" s="1"/>
  <c r="AE6334" i="1"/>
  <c r="Y6335" i="1"/>
  <c r="Z6335" i="1"/>
  <c r="AE6335" i="1"/>
  <c r="Y6336" i="1"/>
  <c r="Z6336" i="1"/>
  <c r="AA6336" i="1" s="1"/>
  <c r="AE6336" i="1"/>
  <c r="Y6337" i="1"/>
  <c r="Z6337" i="1"/>
  <c r="AA6337" i="1" s="1"/>
  <c r="AE6337" i="1"/>
  <c r="Y6338" i="1"/>
  <c r="Z6338" i="1"/>
  <c r="AE6338" i="1"/>
  <c r="Y6339" i="1"/>
  <c r="Z6339" i="1"/>
  <c r="AE6339" i="1"/>
  <c r="Y6340" i="1"/>
  <c r="Z6340" i="1"/>
  <c r="AA6340" i="1" s="1"/>
  <c r="AE6340" i="1"/>
  <c r="Y6341" i="1"/>
  <c r="Z6341" i="1"/>
  <c r="AE6341" i="1"/>
  <c r="Y6342" i="1"/>
  <c r="Z6342" i="1"/>
  <c r="AA6342" i="1" s="1"/>
  <c r="AE6342" i="1"/>
  <c r="Y6343" i="1"/>
  <c r="Z6343" i="1"/>
  <c r="AE6343" i="1"/>
  <c r="Y6344" i="1"/>
  <c r="Z6344" i="1"/>
  <c r="AA6344" i="1" s="1"/>
  <c r="AE6344" i="1"/>
  <c r="Y6345" i="1"/>
  <c r="Z6345" i="1"/>
  <c r="AA6345" i="1" s="1"/>
  <c r="AE6345" i="1"/>
  <c r="Y6346" i="1"/>
  <c r="Z6346" i="1"/>
  <c r="AE6346" i="1"/>
  <c r="Y6347" i="1"/>
  <c r="Z6347" i="1"/>
  <c r="AE6347" i="1"/>
  <c r="Y6348" i="1"/>
  <c r="Z6348" i="1"/>
  <c r="AE6348" i="1"/>
  <c r="Y6349" i="1"/>
  <c r="Z6349" i="1"/>
  <c r="AA6349" i="1" s="1"/>
  <c r="AE6349" i="1"/>
  <c r="Y6350" i="1"/>
  <c r="Z6350" i="1"/>
  <c r="AA6350" i="1" s="1"/>
  <c r="AE6350" i="1"/>
  <c r="Y6351" i="1"/>
  <c r="Z6351" i="1"/>
  <c r="AE6351" i="1"/>
  <c r="Y6352" i="1"/>
  <c r="Z6352" i="1"/>
  <c r="AA6352" i="1" s="1"/>
  <c r="AE6352" i="1"/>
  <c r="Y6353" i="1"/>
  <c r="Z6353" i="1"/>
  <c r="AA6353" i="1" s="1"/>
  <c r="AE6353" i="1"/>
  <c r="Y6354" i="1"/>
  <c r="Z6354" i="1"/>
  <c r="AE6354" i="1"/>
  <c r="Y6355" i="1"/>
  <c r="Z6355" i="1"/>
  <c r="AE6355" i="1"/>
  <c r="Y6356" i="1"/>
  <c r="Z6356" i="1"/>
  <c r="AA6356" i="1" s="1"/>
  <c r="AE6356" i="1"/>
  <c r="Y6357" i="1"/>
  <c r="Z6357" i="1"/>
  <c r="AA6357" i="1" s="1"/>
  <c r="AE6357" i="1"/>
  <c r="Y6358" i="1"/>
  <c r="Z6358" i="1"/>
  <c r="AA6358" i="1" s="1"/>
  <c r="AE6358" i="1"/>
  <c r="Y6359" i="1"/>
  <c r="Z6359" i="1"/>
  <c r="AE6359" i="1"/>
  <c r="Y6360" i="1"/>
  <c r="Z6360" i="1"/>
  <c r="AF6360" i="1" s="1"/>
  <c r="AE6360" i="1"/>
  <c r="Y6361" i="1"/>
  <c r="Z6361" i="1"/>
  <c r="AE6361" i="1"/>
  <c r="Y6362" i="1"/>
  <c r="Z6362" i="1"/>
  <c r="AE6362" i="1"/>
  <c r="Y6363" i="1"/>
  <c r="Z6363" i="1"/>
  <c r="AF6363" i="1" s="1"/>
  <c r="AE6363" i="1"/>
  <c r="Y6364" i="1"/>
  <c r="Z6364" i="1"/>
  <c r="AF6364" i="1" s="1"/>
  <c r="AE6364" i="1"/>
  <c r="Y6365" i="1"/>
  <c r="Z6365" i="1"/>
  <c r="AE6365" i="1"/>
  <c r="Y6366" i="1"/>
  <c r="Z6366" i="1"/>
  <c r="AF6366" i="1" s="1"/>
  <c r="AE6366" i="1"/>
  <c r="Y6367" i="1"/>
  <c r="Z6367" i="1"/>
  <c r="AF6367" i="1" s="1"/>
  <c r="AE6367" i="1"/>
  <c r="Y6368" i="1"/>
  <c r="Z6368" i="1"/>
  <c r="AF6368" i="1" s="1"/>
  <c r="AE6368" i="1"/>
  <c r="Y6369" i="1"/>
  <c r="Z6369" i="1"/>
  <c r="AE6369" i="1"/>
  <c r="Y6370" i="1"/>
  <c r="Z6370" i="1"/>
  <c r="AF6370" i="1" s="1"/>
  <c r="AE6370" i="1"/>
  <c r="Y6371" i="1"/>
  <c r="Z6371" i="1"/>
  <c r="AF6371" i="1" s="1"/>
  <c r="AE6371" i="1"/>
  <c r="Y6372" i="1"/>
  <c r="Z6372" i="1"/>
  <c r="AF6372" i="1" s="1"/>
  <c r="AE6372" i="1"/>
  <c r="Y6373" i="1"/>
  <c r="Z6373" i="1"/>
  <c r="AE6373" i="1"/>
  <c r="Y6374" i="1"/>
  <c r="Z6374" i="1"/>
  <c r="AE6374" i="1"/>
  <c r="Y6375" i="1"/>
  <c r="Z6375" i="1"/>
  <c r="AF6375" i="1" s="1"/>
  <c r="AE6375" i="1"/>
  <c r="Y6376" i="1"/>
  <c r="Z6376" i="1"/>
  <c r="AE6376" i="1"/>
  <c r="Y6377" i="1"/>
  <c r="Z6377" i="1"/>
  <c r="AF6377" i="1" s="1"/>
  <c r="AE6377" i="1"/>
  <c r="Y6378" i="1"/>
  <c r="Z6378" i="1"/>
  <c r="AE6378" i="1"/>
  <c r="Y6379" i="1"/>
  <c r="Z6379" i="1"/>
  <c r="AF6379" i="1" s="1"/>
  <c r="AE6379" i="1"/>
  <c r="Y6380" i="1"/>
  <c r="Z6380" i="1"/>
  <c r="AE6380" i="1"/>
  <c r="Y6381" i="1"/>
  <c r="Z6381" i="1"/>
  <c r="AF6381" i="1" s="1"/>
  <c r="AE6381" i="1"/>
  <c r="Y6382" i="1"/>
  <c r="Z6382" i="1"/>
  <c r="AE6382" i="1"/>
  <c r="Y6383" i="1"/>
  <c r="Z6383" i="1"/>
  <c r="AF6383" i="1" s="1"/>
  <c r="AE6383" i="1"/>
  <c r="Y6384" i="1"/>
  <c r="Z6384" i="1"/>
  <c r="AE6384" i="1"/>
  <c r="Y6385" i="1"/>
  <c r="Z6385" i="1"/>
  <c r="AE6385" i="1"/>
  <c r="Y6386" i="1"/>
  <c r="Z6386" i="1"/>
  <c r="AF6386" i="1" s="1"/>
  <c r="AE6386" i="1"/>
  <c r="Y6387" i="1"/>
  <c r="Z6387" i="1"/>
  <c r="AF6387" i="1" s="1"/>
  <c r="AE6387" i="1"/>
  <c r="Y6388" i="1"/>
  <c r="Z6388" i="1"/>
  <c r="AE6388" i="1"/>
  <c r="Y6389" i="1"/>
  <c r="Z6389" i="1"/>
  <c r="AE6389" i="1"/>
  <c r="Y6390" i="1"/>
  <c r="Z6390" i="1"/>
  <c r="AF6390" i="1" s="1"/>
  <c r="AE6390" i="1"/>
  <c r="Y6391" i="1"/>
  <c r="Z6391" i="1"/>
  <c r="AF6391" i="1" s="1"/>
  <c r="AE6391" i="1"/>
  <c r="Y6392" i="1"/>
  <c r="Z6392" i="1"/>
  <c r="AE6392" i="1"/>
  <c r="Y6393" i="1"/>
  <c r="Z6393" i="1"/>
  <c r="AF6393" i="1" s="1"/>
  <c r="AE6393" i="1"/>
  <c r="Y6394" i="1"/>
  <c r="Z6394" i="1"/>
  <c r="AE6394" i="1"/>
  <c r="Y6395" i="1"/>
  <c r="Z6395" i="1"/>
  <c r="AF6395" i="1" s="1"/>
  <c r="AE6395" i="1"/>
  <c r="Y6396" i="1"/>
  <c r="Z6396" i="1"/>
  <c r="AE6396" i="1"/>
  <c r="Y6397" i="1"/>
  <c r="Z6397" i="1"/>
  <c r="AF6397" i="1" s="1"/>
  <c r="AE6397" i="1"/>
  <c r="Y6398" i="1"/>
  <c r="Z6398" i="1"/>
  <c r="AF6398" i="1" s="1"/>
  <c r="AE6398" i="1"/>
  <c r="Y6399" i="1"/>
  <c r="Z6399" i="1"/>
  <c r="AF6399" i="1" s="1"/>
  <c r="AE6399" i="1"/>
  <c r="Y6400" i="1"/>
  <c r="Z6400" i="1"/>
  <c r="AE6400" i="1"/>
  <c r="Y6401" i="1"/>
  <c r="Z6401" i="1"/>
  <c r="AF6401" i="1" s="1"/>
  <c r="AE6401" i="1"/>
  <c r="Y6402" i="1"/>
  <c r="Z6402" i="1"/>
  <c r="AF6402" i="1" s="1"/>
  <c r="AE6402" i="1"/>
  <c r="Y6403" i="1"/>
  <c r="Z6403" i="1"/>
  <c r="AF6403" i="1" s="1"/>
  <c r="AE6403" i="1"/>
  <c r="Y6404" i="1"/>
  <c r="Z6404" i="1"/>
  <c r="AE6404" i="1"/>
  <c r="Y6405" i="1"/>
  <c r="Z6405" i="1"/>
  <c r="AE6405" i="1"/>
  <c r="Y6406" i="1"/>
  <c r="Z6406" i="1"/>
  <c r="AF6406" i="1" s="1"/>
  <c r="AE6406" i="1"/>
  <c r="Y6407" i="1"/>
  <c r="Z6407" i="1"/>
  <c r="AF6407" i="1" s="1"/>
  <c r="AE6407" i="1"/>
  <c r="Y6408" i="1"/>
  <c r="Z6408" i="1"/>
  <c r="AE6408" i="1"/>
  <c r="Y6409" i="1"/>
  <c r="Z6409" i="1"/>
  <c r="AF6409" i="1" s="1"/>
  <c r="AE6409" i="1"/>
  <c r="Y6410" i="1"/>
  <c r="Z6410" i="1"/>
  <c r="AE6410" i="1"/>
  <c r="Y6411" i="1"/>
  <c r="Z6411" i="1"/>
  <c r="AF6411" i="1" s="1"/>
  <c r="AE6411" i="1"/>
  <c r="Y6412" i="1"/>
  <c r="Z6412" i="1"/>
  <c r="AE6412" i="1"/>
  <c r="Y6413" i="1"/>
  <c r="Z6413" i="1"/>
  <c r="AE6413" i="1"/>
  <c r="Y6414" i="1"/>
  <c r="Z6414" i="1"/>
  <c r="AF6414" i="1" s="1"/>
  <c r="AE6414" i="1"/>
  <c r="Y6415" i="1"/>
  <c r="Z6415" i="1"/>
  <c r="AF6415" i="1" s="1"/>
  <c r="AE6415" i="1"/>
  <c r="Y6416" i="1"/>
  <c r="Z6416" i="1"/>
  <c r="AE6416" i="1"/>
  <c r="Y6417" i="1"/>
  <c r="Z6417" i="1"/>
  <c r="AE6417" i="1"/>
  <c r="Y6418" i="1"/>
  <c r="Z6418" i="1"/>
  <c r="AF6418" i="1" s="1"/>
  <c r="AE6418" i="1"/>
  <c r="Y6419" i="1"/>
  <c r="Z6419" i="1"/>
  <c r="AF6419" i="1" s="1"/>
  <c r="AE6419" i="1"/>
  <c r="Y6420" i="1"/>
  <c r="Z6420" i="1"/>
  <c r="AE6420" i="1"/>
  <c r="Y6421" i="1"/>
  <c r="Z6421" i="1"/>
  <c r="AE6421" i="1"/>
  <c r="Y6422" i="1"/>
  <c r="Z6422" i="1"/>
  <c r="AF6422" i="1" s="1"/>
  <c r="AE6422" i="1"/>
  <c r="Y6423" i="1"/>
  <c r="Z6423" i="1"/>
  <c r="AF6423" i="1" s="1"/>
  <c r="AE6423" i="1"/>
  <c r="Y6424" i="1"/>
  <c r="Z6424" i="1"/>
  <c r="AE6424" i="1"/>
  <c r="Y6425" i="1"/>
  <c r="Z6425" i="1"/>
  <c r="AF6425" i="1" s="1"/>
  <c r="AE6425" i="1"/>
  <c r="Y6426" i="1"/>
  <c r="Z6426" i="1"/>
  <c r="AE6426" i="1"/>
  <c r="Y6427" i="1"/>
  <c r="Z6427" i="1"/>
  <c r="AF6427" i="1" s="1"/>
  <c r="AE6427" i="1"/>
  <c r="Y6428" i="1"/>
  <c r="Z6428" i="1"/>
  <c r="AE6428" i="1"/>
  <c r="Y6429" i="1"/>
  <c r="Z6429" i="1"/>
  <c r="AE6429" i="1"/>
  <c r="Y6430" i="1"/>
  <c r="Z6430" i="1"/>
  <c r="AE6430" i="1"/>
  <c r="Y6431" i="1"/>
  <c r="Z6431" i="1"/>
  <c r="AA6431" i="1" s="1"/>
  <c r="AE6431" i="1"/>
  <c r="Y6432" i="1"/>
  <c r="Z6432" i="1"/>
  <c r="AA6432" i="1" s="1"/>
  <c r="AE6432" i="1"/>
  <c r="Y6433" i="1"/>
  <c r="Z6433" i="1"/>
  <c r="AA6433" i="1" s="1"/>
  <c r="AE6433" i="1"/>
  <c r="Y6434" i="1"/>
  <c r="Z6434" i="1"/>
  <c r="AA6434" i="1" s="1"/>
  <c r="AE6434" i="1"/>
  <c r="Y6435" i="1"/>
  <c r="Z6435" i="1"/>
  <c r="AF6435" i="1" s="1"/>
  <c r="AE6435" i="1"/>
  <c r="Y6436" i="1"/>
  <c r="Z6436" i="1"/>
  <c r="AA6436" i="1" s="1"/>
  <c r="AE6436" i="1"/>
  <c r="Y6437" i="1"/>
  <c r="Z6437" i="1"/>
  <c r="AF6437" i="1" s="1"/>
  <c r="AE6437" i="1"/>
  <c r="Y6438" i="1"/>
  <c r="Z6438" i="1"/>
  <c r="AE6438" i="1"/>
  <c r="Y6439" i="1"/>
  <c r="Z6439" i="1"/>
  <c r="AA6439" i="1" s="1"/>
  <c r="AE6439" i="1"/>
  <c r="Y6440" i="1"/>
  <c r="Z6440" i="1"/>
  <c r="AA6440" i="1" s="1"/>
  <c r="AE6440" i="1"/>
  <c r="Y6441" i="1"/>
  <c r="Z6441" i="1"/>
  <c r="AA6441" i="1" s="1"/>
  <c r="AE6441" i="1"/>
  <c r="Y6442" i="1"/>
  <c r="Z6442" i="1"/>
  <c r="AA6442" i="1" s="1"/>
  <c r="AE6442" i="1"/>
  <c r="Y6443" i="1"/>
  <c r="Z6443" i="1"/>
  <c r="AF6443" i="1" s="1"/>
  <c r="AE6443" i="1"/>
  <c r="Y6444" i="1"/>
  <c r="Z6444" i="1"/>
  <c r="AA6444" i="1" s="1"/>
  <c r="AE6444" i="1"/>
  <c r="Y6445" i="1"/>
  <c r="Z6445" i="1"/>
  <c r="AF6445" i="1" s="1"/>
  <c r="AE6445" i="1"/>
  <c r="Y6446" i="1"/>
  <c r="Z6446" i="1"/>
  <c r="AE6446" i="1"/>
  <c r="Y6447" i="1"/>
  <c r="Z6447" i="1"/>
  <c r="AE6447" i="1"/>
  <c r="Y6448" i="1"/>
  <c r="Z6448" i="1"/>
  <c r="AA6448" i="1" s="1"/>
  <c r="AE6448" i="1"/>
  <c r="Y6449" i="1"/>
  <c r="Z6449" i="1"/>
  <c r="AF6449" i="1" s="1"/>
  <c r="AE6449" i="1"/>
  <c r="Y6450" i="1"/>
  <c r="Z6450" i="1"/>
  <c r="AA6450" i="1" s="1"/>
  <c r="AE6450" i="1"/>
  <c r="Y6451" i="1"/>
  <c r="Z6451" i="1"/>
  <c r="AF6451" i="1" s="1"/>
  <c r="AE6451" i="1"/>
  <c r="Y6452" i="1"/>
  <c r="Z6452" i="1"/>
  <c r="AE6452" i="1"/>
  <c r="Y6453" i="1"/>
  <c r="Z6453" i="1"/>
  <c r="AA6453" i="1" s="1"/>
  <c r="AE6453" i="1"/>
  <c r="Y6454" i="1"/>
  <c r="Z6454" i="1"/>
  <c r="AA6454" i="1" s="1"/>
  <c r="AE6454" i="1"/>
  <c r="Y6455" i="1"/>
  <c r="Z6455" i="1"/>
  <c r="AA6455" i="1" s="1"/>
  <c r="AE6455" i="1"/>
  <c r="Y6456" i="1"/>
  <c r="Z6456" i="1"/>
  <c r="AA6456" i="1" s="1"/>
  <c r="AE6456" i="1"/>
  <c r="Y6457" i="1"/>
  <c r="Z6457" i="1"/>
  <c r="AA6457" i="1" s="1"/>
  <c r="AE6457" i="1"/>
  <c r="Y6458" i="1"/>
  <c r="Z6458" i="1"/>
  <c r="AA6458" i="1" s="1"/>
  <c r="AE6458" i="1"/>
  <c r="Y6459" i="1"/>
  <c r="Z6459" i="1"/>
  <c r="AA6459" i="1" s="1"/>
  <c r="AE6459" i="1"/>
  <c r="Y6460" i="1"/>
  <c r="Z6460" i="1"/>
  <c r="AA6460" i="1" s="1"/>
  <c r="AE6460" i="1"/>
  <c r="Y6461" i="1"/>
  <c r="Z6461" i="1"/>
  <c r="AF6461" i="1" s="1"/>
  <c r="AE6461" i="1"/>
  <c r="Y6462" i="1"/>
  <c r="Z6462" i="1"/>
  <c r="AA6462" i="1" s="1"/>
  <c r="AE6462" i="1"/>
  <c r="Y6463" i="1"/>
  <c r="Z6463" i="1"/>
  <c r="AF6463" i="1" s="1"/>
  <c r="AE6463" i="1"/>
  <c r="Y6464" i="1"/>
  <c r="Z6464" i="1"/>
  <c r="AA6464" i="1" s="1"/>
  <c r="AE6464" i="1"/>
  <c r="Y6465" i="1"/>
  <c r="Z6465" i="1"/>
  <c r="AA6465" i="1" s="1"/>
  <c r="AE6465" i="1"/>
  <c r="Y6466" i="1"/>
  <c r="Z6466" i="1"/>
  <c r="AA6466" i="1" s="1"/>
  <c r="AE6466" i="1"/>
  <c r="Y6467" i="1"/>
  <c r="Z6467" i="1"/>
  <c r="AF6467" i="1" s="1"/>
  <c r="AE6467" i="1"/>
  <c r="Y6468" i="1"/>
  <c r="Z6468" i="1"/>
  <c r="AA6468" i="1" s="1"/>
  <c r="AE6468" i="1"/>
  <c r="Y6469" i="1"/>
  <c r="Z6469" i="1"/>
  <c r="AA6469" i="1" s="1"/>
  <c r="AE6469" i="1"/>
  <c r="Y6470" i="1"/>
  <c r="Z6470" i="1"/>
  <c r="AE6470" i="1"/>
  <c r="Y6471" i="1"/>
  <c r="Z6471" i="1"/>
  <c r="AA6471" i="1" s="1"/>
  <c r="AE6471" i="1"/>
  <c r="Y6472" i="1"/>
  <c r="Z6472" i="1"/>
  <c r="AA6472" i="1" s="1"/>
  <c r="AE6472" i="1"/>
  <c r="Y6473" i="1"/>
  <c r="Z6473" i="1"/>
  <c r="AF6473" i="1" s="1"/>
  <c r="AE6473" i="1"/>
  <c r="Y6474" i="1"/>
  <c r="Z6474" i="1"/>
  <c r="AE6474" i="1"/>
  <c r="Y6475" i="1"/>
  <c r="Z6475" i="1"/>
  <c r="AA6475" i="1" s="1"/>
  <c r="AE6475" i="1"/>
  <c r="Y6476" i="1"/>
  <c r="Z6476" i="1"/>
  <c r="AA6476" i="1" s="1"/>
  <c r="AE6476" i="1"/>
  <c r="Y6477" i="1"/>
  <c r="Z6477" i="1"/>
  <c r="AA6477" i="1" s="1"/>
  <c r="AE6477" i="1"/>
  <c r="Y6478" i="1"/>
  <c r="Z6478" i="1"/>
  <c r="AA6478" i="1" s="1"/>
  <c r="AE6478" i="1"/>
  <c r="Y6479" i="1"/>
  <c r="Z6479" i="1"/>
  <c r="AA6479" i="1" s="1"/>
  <c r="AE6479" i="1"/>
  <c r="Y6480" i="1"/>
  <c r="Z6480" i="1"/>
  <c r="AA6480" i="1" s="1"/>
  <c r="AE6480" i="1"/>
  <c r="Y6481" i="1"/>
  <c r="Z6481" i="1"/>
  <c r="AF6481" i="1" s="1"/>
  <c r="AE6481" i="1"/>
  <c r="Y6482" i="1"/>
  <c r="Z6482" i="1"/>
  <c r="AE6482" i="1"/>
  <c r="Y6483" i="1"/>
  <c r="Z6483" i="1"/>
  <c r="AE6483" i="1"/>
  <c r="Y6484" i="1"/>
  <c r="Z6484" i="1"/>
  <c r="AA6484" i="1" s="1"/>
  <c r="AE6484" i="1"/>
  <c r="Y6485" i="1"/>
  <c r="Z6485" i="1"/>
  <c r="AA6485" i="1" s="1"/>
  <c r="AE6485" i="1"/>
  <c r="Y6486" i="1"/>
  <c r="Z6486" i="1"/>
  <c r="AA6486" i="1" s="1"/>
  <c r="AE6486" i="1"/>
  <c r="Y6487" i="1"/>
  <c r="Z6487" i="1"/>
  <c r="AA6487" i="1" s="1"/>
  <c r="AE6487" i="1"/>
  <c r="Y6488" i="1"/>
  <c r="Z6488" i="1"/>
  <c r="AA6488" i="1" s="1"/>
  <c r="AE6488" i="1"/>
  <c r="Y6489" i="1"/>
  <c r="Z6489" i="1"/>
  <c r="AA6489" i="1" s="1"/>
  <c r="AE6489" i="1"/>
  <c r="Y6490" i="1"/>
  <c r="Z6490" i="1"/>
  <c r="AE6490" i="1"/>
  <c r="Y6491" i="1"/>
  <c r="Z6491" i="1"/>
  <c r="AE6491" i="1"/>
  <c r="Y6492" i="1"/>
  <c r="Z6492" i="1"/>
  <c r="AA6492" i="1" s="1"/>
  <c r="AE6492" i="1"/>
  <c r="Y6493" i="1"/>
  <c r="Z6493" i="1"/>
  <c r="AA6493" i="1" s="1"/>
  <c r="AE6493" i="1"/>
  <c r="Y6494" i="1"/>
  <c r="Z6494" i="1"/>
  <c r="AF6494" i="1" s="1"/>
  <c r="AE6494" i="1"/>
  <c r="Y6495" i="1"/>
  <c r="Z6495" i="1"/>
  <c r="AA6495" i="1" s="1"/>
  <c r="AE6495" i="1"/>
  <c r="Y6496" i="1"/>
  <c r="Z6496" i="1"/>
  <c r="AA6496" i="1" s="1"/>
  <c r="AE6496" i="1"/>
  <c r="Y6497" i="1"/>
  <c r="Z6497" i="1"/>
  <c r="AA6497" i="1" s="1"/>
  <c r="AE6497" i="1"/>
  <c r="Y6498" i="1"/>
  <c r="Z6498" i="1"/>
  <c r="AA6498" i="1" s="1"/>
  <c r="AE6498" i="1"/>
  <c r="Y6499" i="1"/>
  <c r="Z6499" i="1"/>
  <c r="AA6499" i="1" s="1"/>
  <c r="AE6499" i="1"/>
  <c r="Y6500" i="1"/>
  <c r="Z6500" i="1"/>
  <c r="AA6500" i="1" s="1"/>
  <c r="AE6500" i="1"/>
  <c r="Y6501" i="1"/>
  <c r="Z6501" i="1"/>
  <c r="AA6501" i="1" s="1"/>
  <c r="AE6501" i="1"/>
  <c r="Y6502" i="1"/>
  <c r="Z6502" i="1"/>
  <c r="AA6502" i="1" s="1"/>
  <c r="AE6502" i="1"/>
  <c r="Y6503" i="1"/>
  <c r="Z6503" i="1"/>
  <c r="AE6503" i="1"/>
  <c r="Y6504" i="1"/>
  <c r="Z6504" i="1"/>
  <c r="AA6504" i="1" s="1"/>
  <c r="AE6504" i="1"/>
  <c r="Y6505" i="1"/>
  <c r="Z6505" i="1"/>
  <c r="AA6505" i="1" s="1"/>
  <c r="AE6505" i="1"/>
  <c r="Y6506" i="1"/>
  <c r="Z6506" i="1"/>
  <c r="AE6506" i="1"/>
  <c r="Y6507" i="1"/>
  <c r="Z6507" i="1"/>
  <c r="AE6507" i="1"/>
  <c r="Y6508" i="1"/>
  <c r="Z6508" i="1"/>
  <c r="AA6508" i="1" s="1"/>
  <c r="AE6508" i="1"/>
  <c r="Y6509" i="1"/>
  <c r="Z6509" i="1"/>
  <c r="AA6509" i="1" s="1"/>
  <c r="AE6509" i="1"/>
  <c r="Y6510" i="1"/>
  <c r="Z6510" i="1"/>
  <c r="AA6510" i="1" s="1"/>
  <c r="AE6510" i="1"/>
  <c r="Y6511" i="1"/>
  <c r="Z6511" i="1"/>
  <c r="AE6511" i="1"/>
  <c r="Y6512" i="1"/>
  <c r="Z6512" i="1"/>
  <c r="AA6512" i="1" s="1"/>
  <c r="AE6512" i="1"/>
  <c r="Y6513" i="1"/>
  <c r="Z6513" i="1"/>
  <c r="AA6513" i="1" s="1"/>
  <c r="AE6513" i="1"/>
  <c r="Y6514" i="1"/>
  <c r="Z6514" i="1"/>
  <c r="AA6514" i="1" s="1"/>
  <c r="AE6514" i="1"/>
  <c r="Y6515" i="1"/>
  <c r="Z6515" i="1"/>
  <c r="AE6515" i="1"/>
  <c r="Y6516" i="1"/>
  <c r="Z6516" i="1"/>
  <c r="AA6516" i="1" s="1"/>
  <c r="AE6516" i="1"/>
  <c r="Y6517" i="1"/>
  <c r="Z6517" i="1"/>
  <c r="AE6517" i="1"/>
  <c r="Y6518" i="1"/>
  <c r="Z6518" i="1"/>
  <c r="AA6518" i="1" s="1"/>
  <c r="AE6518" i="1"/>
  <c r="Y6519" i="1"/>
  <c r="Z6519" i="1"/>
  <c r="AE6519" i="1"/>
  <c r="Y6520" i="1"/>
  <c r="Z6520" i="1"/>
  <c r="AA6520" i="1" s="1"/>
  <c r="AE6520" i="1"/>
  <c r="Y6521" i="1"/>
  <c r="Z6521" i="1"/>
  <c r="AA6521" i="1" s="1"/>
  <c r="AE6521" i="1"/>
  <c r="Y6522" i="1"/>
  <c r="Z6522" i="1"/>
  <c r="AE6522" i="1"/>
  <c r="Y6523" i="1"/>
  <c r="Z6523" i="1"/>
  <c r="AE6523" i="1"/>
  <c r="Y6524" i="1"/>
  <c r="Z6524" i="1"/>
  <c r="AA6524" i="1" s="1"/>
  <c r="AE6524" i="1"/>
  <c r="Y6525" i="1"/>
  <c r="Z6525" i="1"/>
  <c r="AA6525" i="1" s="1"/>
  <c r="AE6525" i="1"/>
  <c r="Y6526" i="1"/>
  <c r="Z6526" i="1"/>
  <c r="AA6526" i="1" s="1"/>
  <c r="AE6526" i="1"/>
  <c r="Y6527" i="1"/>
  <c r="Z6527" i="1"/>
  <c r="AE6527" i="1"/>
  <c r="Y6528" i="1"/>
  <c r="Z6528" i="1"/>
  <c r="AA6528" i="1" s="1"/>
  <c r="AE6528" i="1"/>
  <c r="Y6529" i="1"/>
  <c r="Z6529" i="1"/>
  <c r="AA6529" i="1" s="1"/>
  <c r="AE6529" i="1"/>
  <c r="Y6530" i="1"/>
  <c r="Z6530" i="1"/>
  <c r="AA6530" i="1" s="1"/>
  <c r="AE6530" i="1"/>
  <c r="Y6531" i="1"/>
  <c r="Z6531" i="1"/>
  <c r="AE6531" i="1"/>
  <c r="Y6532" i="1"/>
  <c r="Z6532" i="1"/>
  <c r="AA6532" i="1" s="1"/>
  <c r="AE6532" i="1"/>
  <c r="Y6533" i="1"/>
  <c r="Z6533" i="1"/>
  <c r="AE6533" i="1"/>
  <c r="Y6534" i="1"/>
  <c r="Z6534" i="1"/>
  <c r="AA6534" i="1" s="1"/>
  <c r="AE6534" i="1"/>
  <c r="Y6535" i="1"/>
  <c r="Z6535" i="1"/>
  <c r="AE6535" i="1"/>
  <c r="Y6536" i="1"/>
  <c r="Z6536" i="1"/>
  <c r="AA6536" i="1" s="1"/>
  <c r="AE6536" i="1"/>
  <c r="Y6537" i="1"/>
  <c r="Z6537" i="1"/>
  <c r="AA6537" i="1" s="1"/>
  <c r="AE6537" i="1"/>
  <c r="Y6538" i="1"/>
  <c r="Z6538" i="1"/>
  <c r="AE6538" i="1"/>
  <c r="Y6539" i="1"/>
  <c r="Z6539" i="1"/>
  <c r="AE6539" i="1"/>
  <c r="Y6540" i="1"/>
  <c r="Z6540" i="1"/>
  <c r="AA6540" i="1" s="1"/>
  <c r="AE6540" i="1"/>
  <c r="Y6541" i="1"/>
  <c r="Z6541" i="1"/>
  <c r="AA6541" i="1" s="1"/>
  <c r="AE6541" i="1"/>
  <c r="Y6542" i="1"/>
  <c r="Z6542" i="1"/>
  <c r="AA6542" i="1" s="1"/>
  <c r="AE6542" i="1"/>
  <c r="Y6543" i="1"/>
  <c r="Z6543" i="1"/>
  <c r="AE6543" i="1"/>
  <c r="Y6544" i="1"/>
  <c r="Z6544" i="1"/>
  <c r="AA6544" i="1" s="1"/>
  <c r="AE6544" i="1"/>
  <c r="Y6545" i="1"/>
  <c r="Z6545" i="1"/>
  <c r="AA6545" i="1" s="1"/>
  <c r="AE6545" i="1"/>
  <c r="Y6546" i="1"/>
  <c r="Z6546" i="1"/>
  <c r="AE6546" i="1"/>
  <c r="Y6547" i="1"/>
  <c r="Z6547" i="1"/>
  <c r="AE6547" i="1"/>
  <c r="Y6548" i="1"/>
  <c r="Z6548" i="1"/>
  <c r="AA6548" i="1" s="1"/>
  <c r="AE6548" i="1"/>
  <c r="Y6549" i="1"/>
  <c r="Z6549" i="1"/>
  <c r="AA6549" i="1" s="1"/>
  <c r="AE6549" i="1"/>
  <c r="Y6550" i="1"/>
  <c r="Z6550" i="1"/>
  <c r="AA6550" i="1" s="1"/>
  <c r="AE6550" i="1"/>
  <c r="AF6526" i="1" l="1"/>
  <c r="AF6521" i="1"/>
  <c r="AF6699" i="1"/>
  <c r="AF6878" i="1"/>
  <c r="AA6494" i="1"/>
  <c r="AA6449" i="1"/>
  <c r="AF6814" i="1"/>
  <c r="AF6805" i="1"/>
  <c r="AF6258" i="1"/>
  <c r="AF6927" i="1"/>
  <c r="AF6485" i="1"/>
  <c r="AF6484" i="1"/>
  <c r="AF6434" i="1"/>
  <c r="AF6433" i="1"/>
  <c r="AF6279" i="1"/>
  <c r="AF6262" i="1"/>
  <c r="AF6255" i="1"/>
  <c r="AF6254" i="1"/>
  <c r="AF6661" i="1"/>
  <c r="AA6481" i="1"/>
  <c r="AF6334" i="1"/>
  <c r="AF6317" i="1"/>
  <c r="AA6715" i="1"/>
  <c r="AF6954" i="1"/>
  <c r="AF6260" i="1"/>
  <c r="AF6821" i="1"/>
  <c r="AF6752" i="1"/>
  <c r="AF6810" i="1"/>
  <c r="AF6537" i="1"/>
  <c r="AF6536" i="1"/>
  <c r="AF6442" i="1"/>
  <c r="AF6441" i="1"/>
  <c r="AF6357" i="1"/>
  <c r="AF6352" i="1"/>
  <c r="AA6275" i="1"/>
  <c r="AA6257" i="1"/>
  <c r="AF6778" i="1"/>
  <c r="AF6641" i="1"/>
  <c r="AF6477" i="1"/>
  <c r="AF6719" i="1"/>
  <c r="AF6480" i="1"/>
  <c r="AF6457" i="1"/>
  <c r="AF6456" i="1"/>
  <c r="AF6455" i="1"/>
  <c r="AF6448" i="1"/>
  <c r="AA6390" i="1"/>
  <c r="AF6806" i="1"/>
  <c r="AF6659" i="1"/>
  <c r="AF6940" i="1"/>
  <c r="AF6939" i="1"/>
  <c r="AF6586" i="1"/>
  <c r="AF6968" i="1"/>
  <c r="AF6514" i="1"/>
  <c r="AF6505" i="1"/>
  <c r="AF6504" i="1"/>
  <c r="AF6493" i="1"/>
  <c r="AF6492" i="1"/>
  <c r="AA6463" i="1"/>
  <c r="AA6443" i="1"/>
  <c r="AA6435" i="1"/>
  <c r="AA6366" i="1"/>
  <c r="AF6344" i="1"/>
  <c r="AF6795" i="1"/>
  <c r="AF6793" i="1"/>
  <c r="AF6773" i="1"/>
  <c r="AF6921" i="1"/>
  <c r="AF6488" i="1"/>
  <c r="AF6478" i="1"/>
  <c r="AF6471" i="1"/>
  <c r="AF6306" i="1"/>
  <c r="AF6817" i="1"/>
  <c r="AF6768" i="1"/>
  <c r="AF6763" i="1"/>
  <c r="AF6758" i="1"/>
  <c r="AF6748" i="1"/>
  <c r="AF6716" i="1"/>
  <c r="AF6684" i="1"/>
  <c r="AF6675" i="1"/>
  <c r="AA6422" i="1"/>
  <c r="AF6798" i="1"/>
  <c r="AF6785" i="1"/>
  <c r="AF6718" i="1"/>
  <c r="AF6645" i="1"/>
  <c r="AF6627" i="1"/>
  <c r="AF6614" i="1"/>
  <c r="AF6545" i="1"/>
  <c r="AF6530" i="1"/>
  <c r="AF6524" i="1"/>
  <c r="AF6518" i="1"/>
  <c r="AF6469" i="1"/>
  <c r="AF6450" i="1"/>
  <c r="AF6444" i="1"/>
  <c r="AF6439" i="1"/>
  <c r="AF6436" i="1"/>
  <c r="AF6320" i="1"/>
  <c r="AF6291" i="1"/>
  <c r="AF6277" i="1"/>
  <c r="AF6267" i="1"/>
  <c r="AF6266" i="1"/>
  <c r="AF6733" i="1"/>
  <c r="AF6720" i="1"/>
  <c r="AF6712" i="1"/>
  <c r="AF6707" i="1"/>
  <c r="AF6706" i="1"/>
  <c r="AF6696" i="1"/>
  <c r="AF6687" i="1"/>
  <c r="AF6672" i="1"/>
  <c r="AF6657" i="1"/>
  <c r="AF6617" i="1"/>
  <c r="AF6611" i="1"/>
  <c r="AF6486" i="1"/>
  <c r="AF6479" i="1"/>
  <c r="AA6467" i="1"/>
  <c r="AA6461" i="1"/>
  <c r="AA6451" i="1"/>
  <c r="AA6445" i="1"/>
  <c r="AA6437" i="1"/>
  <c r="AA6414" i="1"/>
  <c r="AA6401" i="1"/>
  <c r="AA6386" i="1"/>
  <c r="AA6274" i="1"/>
  <c r="AA6272" i="1"/>
  <c r="AA6270" i="1"/>
  <c r="AA6268" i="1"/>
  <c r="AA6259" i="1"/>
  <c r="AF6815" i="1"/>
  <c r="AA6813" i="1"/>
  <c r="AF6807" i="1"/>
  <c r="AA6801" i="1"/>
  <c r="AA6790" i="1"/>
  <c r="AF6786" i="1"/>
  <c r="AF6783" i="1"/>
  <c r="AF6770" i="1"/>
  <c r="AA6721" i="1"/>
  <c r="AF6717" i="1"/>
  <c r="AA6713" i="1"/>
  <c r="AF6848" i="1"/>
  <c r="AF6843" i="1"/>
  <c r="AF6951" i="1"/>
  <c r="AF6931" i="1"/>
  <c r="AF6943" i="1"/>
  <c r="AF6548" i="1"/>
  <c r="AF6901" i="1"/>
  <c r="AF6875" i="1"/>
  <c r="AF6839" i="1"/>
  <c r="AF6834" i="1"/>
  <c r="AF6962" i="1"/>
  <c r="AF6550" i="1"/>
  <c r="AF6476" i="1"/>
  <c r="AF6475" i="1"/>
  <c r="AA6473" i="1"/>
  <c r="AF6465" i="1"/>
  <c r="AF6462" i="1"/>
  <c r="AF6459" i="1"/>
  <c r="AA6398" i="1"/>
  <c r="AF6309" i="1"/>
  <c r="AF6299" i="1"/>
  <c r="AF6264" i="1"/>
  <c r="AA6261" i="1"/>
  <c r="AA6759" i="1"/>
  <c r="AF6723" i="1"/>
  <c r="AF6722" i="1"/>
  <c r="AF6714" i="1"/>
  <c r="AF6589" i="1"/>
  <c r="AF6555" i="1"/>
  <c r="AF6867" i="1"/>
  <c r="AF6909" i="1"/>
  <c r="AF6929" i="1"/>
  <c r="AA6491" i="1"/>
  <c r="AF6491" i="1"/>
  <c r="AA6474" i="1"/>
  <c r="AF6474" i="1"/>
  <c r="AA6438" i="1"/>
  <c r="AF6438" i="1"/>
  <c r="AF6378" i="1"/>
  <c r="AA6378" i="1"/>
  <c r="AF6350" i="1"/>
  <c r="AF6333" i="1"/>
  <c r="AA6314" i="1"/>
  <c r="AF6314" i="1"/>
  <c r="AA6287" i="1"/>
  <c r="AF6287" i="1"/>
  <c r="AA6271" i="1"/>
  <c r="AF6271" i="1"/>
  <c r="AF6269" i="1"/>
  <c r="AA6789" i="1"/>
  <c r="AF6789" i="1"/>
  <c r="AF6743" i="1"/>
  <c r="AA6809" i="1"/>
  <c r="AF6809" i="1"/>
  <c r="AA6794" i="1"/>
  <c r="AF6794" i="1"/>
  <c r="AA6756" i="1"/>
  <c r="AF6756" i="1"/>
  <c r="AF6542" i="1"/>
  <c r="AF6510" i="1"/>
  <c r="AF6487" i="1"/>
  <c r="AA6483" i="1"/>
  <c r="AF6483" i="1"/>
  <c r="AA6452" i="1"/>
  <c r="AF6452" i="1"/>
  <c r="AA6430" i="1"/>
  <c r="AF6430" i="1"/>
  <c r="AF6382" i="1"/>
  <c r="AA6382" i="1"/>
  <c r="AA6341" i="1"/>
  <c r="AF6341" i="1"/>
  <c r="AF6549" i="1"/>
  <c r="AA6546" i="1"/>
  <c r="AF6546" i="1"/>
  <c r="AF6540" i="1"/>
  <c r="AF6520" i="1"/>
  <c r="AA6517" i="1"/>
  <c r="AF6517" i="1"/>
  <c r="AF6508" i="1"/>
  <c r="AF6489" i="1"/>
  <c r="AF6468" i="1"/>
  <c r="AF6453" i="1"/>
  <c r="AF6431" i="1"/>
  <c r="AF6385" i="1"/>
  <c r="AA6385" i="1"/>
  <c r="AF6342" i="1"/>
  <c r="AA6328" i="1"/>
  <c r="AF6328" i="1"/>
  <c r="AA6304" i="1"/>
  <c r="AF6304" i="1"/>
  <c r="AA6276" i="1"/>
  <c r="AF6276" i="1"/>
  <c r="AA6253" i="1"/>
  <c r="AF6253" i="1"/>
  <c r="AA6533" i="1"/>
  <c r="AF6533" i="1"/>
  <c r="AA6538" i="1"/>
  <c r="AF6538" i="1"/>
  <c r="AF6534" i="1"/>
  <c r="AA6506" i="1"/>
  <c r="AF6506" i="1"/>
  <c r="AA6522" i="1"/>
  <c r="AF6522" i="1"/>
  <c r="AA6470" i="1"/>
  <c r="AF6470" i="1"/>
  <c r="AF6447" i="1"/>
  <c r="AA6447" i="1"/>
  <c r="AA6446" i="1"/>
  <c r="AF6446" i="1"/>
  <c r="AF6410" i="1"/>
  <c r="AA6410" i="1"/>
  <c r="AA6402" i="1"/>
  <c r="AA6348" i="1"/>
  <c r="AF6348" i="1"/>
  <c r="AA6330" i="1"/>
  <c r="AF6330" i="1"/>
  <c r="AA6256" i="1"/>
  <c r="AF6256" i="1"/>
  <c r="AA6761" i="1"/>
  <c r="AF6761" i="1"/>
  <c r="AF6797" i="1"/>
  <c r="AF6777" i="1"/>
  <c r="AF6755" i="1"/>
  <c r="AF6729" i="1"/>
  <c r="AF6705" i="1"/>
  <c r="AF6681" i="1"/>
  <c r="AF6653" i="1"/>
  <c r="AF6635" i="1"/>
  <c r="AF6610" i="1"/>
  <c r="AF6583" i="1"/>
  <c r="AF6454" i="1"/>
  <c r="AF6440" i="1"/>
  <c r="AF6432" i="1"/>
  <c r="AF6358" i="1"/>
  <c r="AF6345" i="1"/>
  <c r="AF6336" i="1"/>
  <c r="AF6325" i="1"/>
  <c r="AF6312" i="1"/>
  <c r="AF6301" i="1"/>
  <c r="AF6283" i="1"/>
  <c r="AF6265" i="1"/>
  <c r="AF6782" i="1"/>
  <c r="AF6781" i="1"/>
  <c r="AF6769" i="1"/>
  <c r="AF6765" i="1"/>
  <c r="AF6754" i="1"/>
  <c r="AF6744" i="1"/>
  <c r="AF6737" i="1"/>
  <c r="AF6725" i="1"/>
  <c r="AF6709" i="1"/>
  <c r="AF6703" i="1"/>
  <c r="AF6701" i="1"/>
  <c r="AF6691" i="1"/>
  <c r="AF6689" i="1"/>
  <c r="AF6677" i="1"/>
  <c r="AF6665" i="1"/>
  <c r="AF6649" i="1"/>
  <c r="AF6631" i="1"/>
  <c r="AF6605" i="1"/>
  <c r="AF6597" i="1"/>
  <c r="AF6568" i="1"/>
  <c r="AF6564" i="1"/>
  <c r="AF6888" i="1"/>
  <c r="AF6859" i="1"/>
  <c r="AF6974" i="1"/>
  <c r="AF6959" i="1"/>
  <c r="AF6948" i="1"/>
  <c r="AF6936" i="1"/>
  <c r="AF6854" i="1"/>
  <c r="AF6971" i="1"/>
  <c r="AF6956" i="1"/>
  <c r="AF6946" i="1"/>
  <c r="AF6731" i="1"/>
  <c r="AF6767" i="1"/>
  <c r="AF6746" i="1"/>
  <c r="AF6739" i="1"/>
  <c r="AF6710" i="1"/>
  <c r="AF6693" i="1"/>
  <c r="AF6669" i="1"/>
  <c r="AF6898" i="1"/>
  <c r="AA6539" i="1"/>
  <c r="AF6539" i="1"/>
  <c r="AA6523" i="1"/>
  <c r="AF6523" i="1"/>
  <c r="AA6507" i="1"/>
  <c r="AF6507" i="1"/>
  <c r="AA6543" i="1"/>
  <c r="AF6543" i="1"/>
  <c r="AA6527" i="1"/>
  <c r="AF6527" i="1"/>
  <c r="AA6547" i="1"/>
  <c r="AF6547" i="1"/>
  <c r="AF6544" i="1"/>
  <c r="AF6541" i="1"/>
  <c r="AA6531" i="1"/>
  <c r="AF6531" i="1"/>
  <c r="AF6528" i="1"/>
  <c r="AF6525" i="1"/>
  <c r="AA6515" i="1"/>
  <c r="AF6515" i="1"/>
  <c r="AF6512" i="1"/>
  <c r="AF6509" i="1"/>
  <c r="AF6466" i="1"/>
  <c r="AF6458" i="1"/>
  <c r="AF6426" i="1"/>
  <c r="AA6426" i="1"/>
  <c r="AF6389" i="1"/>
  <c r="AA6389" i="1"/>
  <c r="AA6332" i="1"/>
  <c r="AF6332" i="1"/>
  <c r="AA6281" i="1"/>
  <c r="AF6281" i="1"/>
  <c r="AA6535" i="1"/>
  <c r="AF6535" i="1"/>
  <c r="AF6532" i="1"/>
  <c r="AF6529" i="1"/>
  <c r="AA6519" i="1"/>
  <c r="AF6519" i="1"/>
  <c r="AF6516" i="1"/>
  <c r="AF6513" i="1"/>
  <c r="AA6503" i="1"/>
  <c r="AF6503" i="1"/>
  <c r="AF6460" i="1"/>
  <c r="AF6405" i="1"/>
  <c r="AA6405" i="1"/>
  <c r="AA6338" i="1"/>
  <c r="AF6338" i="1"/>
  <c r="AA6293" i="1"/>
  <c r="AF6293" i="1"/>
  <c r="AA6490" i="1"/>
  <c r="AF6490" i="1"/>
  <c r="AF6417" i="1"/>
  <c r="AA6417" i="1"/>
  <c r="AA6354" i="1"/>
  <c r="AF6354" i="1"/>
  <c r="AA6322" i="1"/>
  <c r="AF6322" i="1"/>
  <c r="AA6511" i="1"/>
  <c r="AF6511" i="1"/>
  <c r="AA6482" i="1"/>
  <c r="AF6482" i="1"/>
  <c r="AF6472" i="1"/>
  <c r="AF6464" i="1"/>
  <c r="AA6329" i="1"/>
  <c r="AF6329" i="1"/>
  <c r="AA6308" i="1"/>
  <c r="AF6308" i="1"/>
  <c r="AA6787" i="1"/>
  <c r="AF6787" i="1"/>
  <c r="AA6757" i="1"/>
  <c r="AF6757" i="1"/>
  <c r="AA6745" i="1"/>
  <c r="AF6745" i="1"/>
  <c r="AA6728" i="1"/>
  <c r="AF6728" i="1"/>
  <c r="AA6700" i="1"/>
  <c r="AF6700" i="1"/>
  <c r="AA6688" i="1"/>
  <c r="AF6688" i="1"/>
  <c r="AA6676" i="1"/>
  <c r="AF6676" i="1"/>
  <c r="AA6630" i="1"/>
  <c r="AF6630" i="1"/>
  <c r="AA6613" i="1"/>
  <c r="AF6613" i="1"/>
  <c r="AA6585" i="1"/>
  <c r="AF6585" i="1"/>
  <c r="AA6884" i="1"/>
  <c r="AF6884" i="1"/>
  <c r="AF6362" i="1"/>
  <c r="AA6362" i="1"/>
  <c r="AF6760" i="1"/>
  <c r="AF6741" i="1"/>
  <c r="AF6735" i="1"/>
  <c r="AF6724" i="1"/>
  <c r="AA6667" i="1"/>
  <c r="AF6667" i="1"/>
  <c r="AA6651" i="1"/>
  <c r="AF6651" i="1"/>
  <c r="AA6633" i="1"/>
  <c r="AF6633" i="1"/>
  <c r="AA6552" i="1"/>
  <c r="AF6552" i="1"/>
  <c r="AA6897" i="1"/>
  <c r="AF6897" i="1"/>
  <c r="AF6413" i="1"/>
  <c r="AA6413" i="1"/>
  <c r="AA6318" i="1"/>
  <c r="AF6318" i="1"/>
  <c r="AA6289" i="1"/>
  <c r="AF6289" i="1"/>
  <c r="AF6421" i="1"/>
  <c r="AA6421" i="1"/>
  <c r="AA6418" i="1"/>
  <c r="AA6406" i="1"/>
  <c r="AF6374" i="1"/>
  <c r="AA6374" i="1"/>
  <c r="AA6370" i="1"/>
  <c r="AA6360" i="1"/>
  <c r="AA6326" i="1"/>
  <c r="AF6326" i="1"/>
  <c r="AF6316" i="1"/>
  <c r="AF6313" i="1"/>
  <c r="AF6310" i="1"/>
  <c r="AA6297" i="1"/>
  <c r="AF6297" i="1"/>
  <c r="AF6295" i="1"/>
  <c r="AF6285" i="1"/>
  <c r="AA6273" i="1"/>
  <c r="AF6273" i="1"/>
  <c r="AF6818" i="1"/>
  <c r="AF6802" i="1"/>
  <c r="AF6791" i="1"/>
  <c r="AF6779" i="1"/>
  <c r="AF6774" i="1"/>
  <c r="AF6764" i="1"/>
  <c r="AA6762" i="1"/>
  <c r="AF6762" i="1"/>
  <c r="AF6751" i="1"/>
  <c r="AF6740" i="1"/>
  <c r="AA6738" i="1"/>
  <c r="AF6738" i="1"/>
  <c r="AF6734" i="1"/>
  <c r="AA6732" i="1"/>
  <c r="AF6732" i="1"/>
  <c r="AF6727" i="1"/>
  <c r="AF6711" i="1"/>
  <c r="AA6711" i="1"/>
  <c r="AF6708" i="1"/>
  <c r="AF6704" i="1"/>
  <c r="AA6619" i="1"/>
  <c r="AF6619" i="1"/>
  <c r="AA6591" i="1"/>
  <c r="AF6591" i="1"/>
  <c r="AA6900" i="1"/>
  <c r="AF6900" i="1"/>
  <c r="AA6887" i="1"/>
  <c r="AF6887" i="1"/>
  <c r="AF6429" i="1"/>
  <c r="AA6429" i="1"/>
  <c r="AF6394" i="1"/>
  <c r="AA6394" i="1"/>
  <c r="AA6346" i="1"/>
  <c r="AF6346" i="1"/>
  <c r="AA6305" i="1"/>
  <c r="AF6305" i="1"/>
  <c r="AF6263" i="1"/>
  <c r="AF6819" i="1"/>
  <c r="AA6811" i="1"/>
  <c r="AF6811" i="1"/>
  <c r="AF6803" i="1"/>
  <c r="AA6799" i="1"/>
  <c r="AF6799" i="1"/>
  <c r="AA6766" i="1"/>
  <c r="AF6766" i="1"/>
  <c r="AA6753" i="1"/>
  <c r="AF6753" i="1"/>
  <c r="AF6750" i="1"/>
  <c r="AA6747" i="1"/>
  <c r="AF6747" i="1"/>
  <c r="AA6742" i="1"/>
  <c r="AF6742" i="1"/>
  <c r="AA6736" i="1"/>
  <c r="AF6736" i="1"/>
  <c r="AA6730" i="1"/>
  <c r="AF6730" i="1"/>
  <c r="AF6726" i="1"/>
  <c r="AA6697" i="1"/>
  <c r="AF6697" i="1"/>
  <c r="AA6685" i="1"/>
  <c r="AF6685" i="1"/>
  <c r="AA6673" i="1"/>
  <c r="AF6673" i="1"/>
  <c r="AA6643" i="1"/>
  <c r="AF6643" i="1"/>
  <c r="AA6623" i="1"/>
  <c r="AF6623" i="1"/>
  <c r="AA6894" i="1"/>
  <c r="AF6894" i="1"/>
  <c r="AF6958" i="1"/>
  <c r="AF6955" i="1"/>
  <c r="AF6952" i="1"/>
  <c r="AF6942" i="1"/>
  <c r="AF6923" i="1"/>
  <c r="AF6913" i="1"/>
  <c r="AF6749" i="1"/>
  <c r="AF6695" i="1"/>
  <c r="AF6692" i="1"/>
  <c r="AF6683" i="1"/>
  <c r="AF6680" i="1"/>
  <c r="AF6671" i="1"/>
  <c r="AF6663" i="1"/>
  <c r="AF6660" i="1"/>
  <c r="AF6655" i="1"/>
  <c r="AF6647" i="1"/>
  <c r="AF6637" i="1"/>
  <c r="AF6615" i="1"/>
  <c r="AF6609" i="1"/>
  <c r="AF6606" i="1"/>
  <c r="AF6603" i="1"/>
  <c r="AF6598" i="1"/>
  <c r="AF6595" i="1"/>
  <c r="AF6587" i="1"/>
  <c r="AF6579" i="1"/>
  <c r="AF6560" i="1"/>
  <c r="AF6902" i="1"/>
  <c r="AF6892" i="1"/>
  <c r="AF6889" i="1"/>
  <c r="AF6882" i="1"/>
  <c r="AF6879" i="1"/>
  <c r="AF6876" i="1"/>
  <c r="AF6870" i="1"/>
  <c r="AF6862" i="1"/>
  <c r="AF6847" i="1"/>
  <c r="AF6972" i="1"/>
  <c r="AF6607" i="1"/>
  <c r="AF6601" i="1"/>
  <c r="AF6599" i="1"/>
  <c r="AF6593" i="1"/>
  <c r="AF6551" i="1"/>
  <c r="AF6896" i="1"/>
  <c r="AF6893" i="1"/>
  <c r="AF6890" i="1"/>
  <c r="AF6886" i="1"/>
  <c r="AF6883" i="1"/>
  <c r="AF6880" i="1"/>
  <c r="AF6871" i="1"/>
  <c r="AF6863" i="1"/>
  <c r="AF6855" i="1"/>
  <c r="AF6966" i="1"/>
  <c r="AF6963" i="1"/>
  <c r="AF6960" i="1"/>
  <c r="AF6950" i="1"/>
  <c r="AF6947" i="1"/>
  <c r="AF6944" i="1"/>
  <c r="AF6938" i="1"/>
  <c r="AF6935" i="1"/>
  <c r="AF6919" i="1"/>
  <c r="AF6905" i="1"/>
  <c r="AF6874" i="1"/>
  <c r="AF6866" i="1"/>
  <c r="AF6858" i="1"/>
  <c r="AF6851" i="1"/>
  <c r="AF6835" i="1"/>
  <c r="AF6830" i="1"/>
  <c r="AF6822" i="1"/>
  <c r="AF6970" i="1"/>
  <c r="AF6967" i="1"/>
  <c r="AF6964" i="1"/>
  <c r="AF6933" i="1"/>
  <c r="AF6925" i="1"/>
  <c r="AF6917" i="1"/>
  <c r="AF6903" i="1"/>
  <c r="AF6934" i="1"/>
  <c r="AF6930" i="1"/>
  <c r="AF6926" i="1"/>
  <c r="AF6922" i="1"/>
  <c r="AF6918" i="1"/>
  <c r="AF6914" i="1"/>
  <c r="AF6910" i="1"/>
  <c r="AF6906" i="1"/>
  <c r="AF6915" i="1"/>
  <c r="AF6911" i="1"/>
  <c r="AF6907" i="1"/>
  <c r="AF6932" i="1"/>
  <c r="AF6928" i="1"/>
  <c r="AF6924" i="1"/>
  <c r="AF6920" i="1"/>
  <c r="AF6916" i="1"/>
  <c r="AF6912" i="1"/>
  <c r="AF6908" i="1"/>
  <c r="AF6904" i="1"/>
  <c r="AF6973" i="1"/>
  <c r="AF6969" i="1"/>
  <c r="AF6965" i="1"/>
  <c r="AF6961" i="1"/>
  <c r="AF6957" i="1"/>
  <c r="AF6953" i="1"/>
  <c r="AF6949" i="1"/>
  <c r="AF6945" i="1"/>
  <c r="AF6941" i="1"/>
  <c r="AF6937" i="1"/>
  <c r="AF6885" i="1"/>
  <c r="AF6881" i="1"/>
  <c r="AF6877" i="1"/>
  <c r="AF6873" i="1"/>
  <c r="AF6869" i="1"/>
  <c r="AF6865" i="1"/>
  <c r="AF6861" i="1"/>
  <c r="AF6857" i="1"/>
  <c r="AF6853" i="1"/>
  <c r="AF6849" i="1"/>
  <c r="AF6845" i="1"/>
  <c r="AF6841" i="1"/>
  <c r="AF6837" i="1"/>
  <c r="AF6833" i="1"/>
  <c r="AF6829" i="1"/>
  <c r="AF6850" i="1"/>
  <c r="AF6846" i="1"/>
  <c r="AF6842" i="1"/>
  <c r="AF6838" i="1"/>
  <c r="AA6826" i="1"/>
  <c r="AF6826" i="1"/>
  <c r="AA6824" i="1"/>
  <c r="AF6824" i="1"/>
  <c r="AF6899" i="1"/>
  <c r="AF6895" i="1"/>
  <c r="AF6891" i="1"/>
  <c r="AF6831" i="1"/>
  <c r="AF6827" i="1"/>
  <c r="AF6872" i="1"/>
  <c r="AF6868" i="1"/>
  <c r="AF6864" i="1"/>
  <c r="AF6860" i="1"/>
  <c r="AF6856" i="1"/>
  <c r="AF6852" i="1"/>
  <c r="AF6844" i="1"/>
  <c r="AF6840" i="1"/>
  <c r="AF6836" i="1"/>
  <c r="AF6832" i="1"/>
  <c r="AF6828" i="1"/>
  <c r="AA6825" i="1"/>
  <c r="AF6825" i="1"/>
  <c r="AA6823" i="1"/>
  <c r="AF6823" i="1"/>
  <c r="AF6775" i="1"/>
  <c r="AF6771" i="1"/>
  <c r="AF6820" i="1"/>
  <c r="AF6816" i="1"/>
  <c r="AF6812" i="1"/>
  <c r="AF6808" i="1"/>
  <c r="AF6804" i="1"/>
  <c r="AF6800" i="1"/>
  <c r="AF6796" i="1"/>
  <c r="AF6792" i="1"/>
  <c r="AF6788" i="1"/>
  <c r="AF6784" i="1"/>
  <c r="AF6780" i="1"/>
  <c r="AF6776" i="1"/>
  <c r="AF6772" i="1"/>
  <c r="AF6668" i="1"/>
  <c r="AF6664" i="1"/>
  <c r="AF6656" i="1"/>
  <c r="AF6652" i="1"/>
  <c r="AF6648" i="1"/>
  <c r="AF6644" i="1"/>
  <c r="AF6640" i="1"/>
  <c r="AF6636" i="1"/>
  <c r="AA6632" i="1"/>
  <c r="AF6632" i="1"/>
  <c r="AF6629" i="1"/>
  <c r="AF6626" i="1"/>
  <c r="AA6616" i="1"/>
  <c r="AF6616" i="1"/>
  <c r="AA6600" i="1"/>
  <c r="AF6600" i="1"/>
  <c r="AF6594" i="1"/>
  <c r="AA6584" i="1"/>
  <c r="AF6584" i="1"/>
  <c r="AA6620" i="1"/>
  <c r="AF6620" i="1"/>
  <c r="AA6604" i="1"/>
  <c r="AF6604" i="1"/>
  <c r="AA6588" i="1"/>
  <c r="AF6588" i="1"/>
  <c r="AA6582" i="1"/>
  <c r="AF6582" i="1"/>
  <c r="AF6702" i="1"/>
  <c r="AF6698" i="1"/>
  <c r="AF6694" i="1"/>
  <c r="AF6690" i="1"/>
  <c r="AF6686" i="1"/>
  <c r="AF6682" i="1"/>
  <c r="AF6678" i="1"/>
  <c r="AF6674" i="1"/>
  <c r="AF6670" i="1"/>
  <c r="AF6666" i="1"/>
  <c r="AF6662" i="1"/>
  <c r="AF6658" i="1"/>
  <c r="AF6654" i="1"/>
  <c r="AF6650" i="1"/>
  <c r="AF6646" i="1"/>
  <c r="AF6642" i="1"/>
  <c r="AF6638" i="1"/>
  <c r="AF6634" i="1"/>
  <c r="AA6624" i="1"/>
  <c r="AF6624" i="1"/>
  <c r="AF6621" i="1"/>
  <c r="AF6618" i="1"/>
  <c r="AA6608" i="1"/>
  <c r="AF6608" i="1"/>
  <c r="AF6602" i="1"/>
  <c r="AA6592" i="1"/>
  <c r="AF6592" i="1"/>
  <c r="AF6679" i="1"/>
  <c r="AF6639" i="1"/>
  <c r="AA6628" i="1"/>
  <c r="AF6628" i="1"/>
  <c r="AF6625" i="1"/>
  <c r="AF6622" i="1"/>
  <c r="AA6612" i="1"/>
  <c r="AF6612" i="1"/>
  <c r="AA6596" i="1"/>
  <c r="AF6596" i="1"/>
  <c r="AF6590" i="1"/>
  <c r="AF6578" i="1"/>
  <c r="AF6574" i="1"/>
  <c r="AF6570" i="1"/>
  <c r="AF6566" i="1"/>
  <c r="AF6562" i="1"/>
  <c r="AF6558" i="1"/>
  <c r="AF6554" i="1"/>
  <c r="AF6575" i="1"/>
  <c r="AF6571" i="1"/>
  <c r="AF6567" i="1"/>
  <c r="AF6563" i="1"/>
  <c r="AF6559" i="1"/>
  <c r="AF6580" i="1"/>
  <c r="AF6576" i="1"/>
  <c r="AF6572" i="1"/>
  <c r="AF6556" i="1"/>
  <c r="AF6581" i="1"/>
  <c r="AF6577" i="1"/>
  <c r="AF6573" i="1"/>
  <c r="AF6569" i="1"/>
  <c r="AF6565" i="1"/>
  <c r="AF6561" i="1"/>
  <c r="AF6557" i="1"/>
  <c r="AF6553" i="1"/>
  <c r="AF6499" i="1"/>
  <c r="AF6497" i="1"/>
  <c r="AF6428" i="1"/>
  <c r="AA6428" i="1"/>
  <c r="AA6425" i="1"/>
  <c r="AF6412" i="1"/>
  <c r="AA6412" i="1"/>
  <c r="AA6409" i="1"/>
  <c r="AF6396" i="1"/>
  <c r="AA6396" i="1"/>
  <c r="AA6393" i="1"/>
  <c r="AF6380" i="1"/>
  <c r="AA6380" i="1"/>
  <c r="AA6377" i="1"/>
  <c r="AF6502" i="1"/>
  <c r="AF6501" i="1"/>
  <c r="AF6500" i="1"/>
  <c r="AF6498" i="1"/>
  <c r="AF6496" i="1"/>
  <c r="AF6495" i="1"/>
  <c r="AF6416" i="1"/>
  <c r="AA6416" i="1"/>
  <c r="AF6400" i="1"/>
  <c r="AA6400" i="1"/>
  <c r="AA6397" i="1"/>
  <c r="AF6384" i="1"/>
  <c r="AA6384" i="1"/>
  <c r="AA6381" i="1"/>
  <c r="AF6369" i="1"/>
  <c r="AA6369" i="1"/>
  <c r="AF6361" i="1"/>
  <c r="AA6361" i="1"/>
  <c r="AF6420" i="1"/>
  <c r="AA6420" i="1"/>
  <c r="AF6404" i="1"/>
  <c r="AA6404" i="1"/>
  <c r="AF6388" i="1"/>
  <c r="AA6388" i="1"/>
  <c r="AF6424" i="1"/>
  <c r="AA6424" i="1"/>
  <c r="AF6408" i="1"/>
  <c r="AA6408" i="1"/>
  <c r="AF6392" i="1"/>
  <c r="AA6392" i="1"/>
  <c r="AF6376" i="1"/>
  <c r="AA6376" i="1"/>
  <c r="AF6373" i="1"/>
  <c r="AA6373" i="1"/>
  <c r="AF6365" i="1"/>
  <c r="AA6365" i="1"/>
  <c r="AA6355" i="1"/>
  <c r="AF6355" i="1"/>
  <c r="AA6351" i="1"/>
  <c r="AF6351" i="1"/>
  <c r="AA6335" i="1"/>
  <c r="AF6335" i="1"/>
  <c r="AA6319" i="1"/>
  <c r="AF6319" i="1"/>
  <c r="AA6303" i="1"/>
  <c r="AF6303" i="1"/>
  <c r="AF6349" i="1"/>
  <c r="AA6339" i="1"/>
  <c r="AF6339" i="1"/>
  <c r="AA6323" i="1"/>
  <c r="AF6323" i="1"/>
  <c r="AA6307" i="1"/>
  <c r="AF6307" i="1"/>
  <c r="AA6296" i="1"/>
  <c r="AF6296" i="1"/>
  <c r="AA6288" i="1"/>
  <c r="AF6288" i="1"/>
  <c r="AA6427" i="1"/>
  <c r="AA6423" i="1"/>
  <c r="AA6419" i="1"/>
  <c r="AA6415" i="1"/>
  <c r="AA6411" i="1"/>
  <c r="AA6407" i="1"/>
  <c r="AA6403" i="1"/>
  <c r="AA6399" i="1"/>
  <c r="AA6395" i="1"/>
  <c r="AA6391" i="1"/>
  <c r="AA6387" i="1"/>
  <c r="AA6383" i="1"/>
  <c r="AA6379" i="1"/>
  <c r="AA6375" i="1"/>
  <c r="AA6371" i="1"/>
  <c r="AA6367" i="1"/>
  <c r="AA6363" i="1"/>
  <c r="AA6359" i="1"/>
  <c r="AF6359" i="1"/>
  <c r="AF6356" i="1"/>
  <c r="AF6353" i="1"/>
  <c r="AA6343" i="1"/>
  <c r="AF6343" i="1"/>
  <c r="AF6340" i="1"/>
  <c r="AF6337" i="1"/>
  <c r="AA6327" i="1"/>
  <c r="AF6327" i="1"/>
  <c r="AF6324" i="1"/>
  <c r="AF6321" i="1"/>
  <c r="AA6311" i="1"/>
  <c r="AF6311" i="1"/>
  <c r="AA6372" i="1"/>
  <c r="AA6368" i="1"/>
  <c r="AA6364" i="1"/>
  <c r="AA6347" i="1"/>
  <c r="AF6347" i="1"/>
  <c r="AA6331" i="1"/>
  <c r="AF6331" i="1"/>
  <c r="AA6315" i="1"/>
  <c r="AF6315" i="1"/>
  <c r="AA6300" i="1"/>
  <c r="AF6300" i="1"/>
  <c r="AA6292" i="1"/>
  <c r="AF6292" i="1"/>
  <c r="AA6284" i="1"/>
  <c r="AF6284" i="1"/>
  <c r="AF6302" i="1"/>
  <c r="AF6298" i="1"/>
  <c r="AF6294" i="1"/>
  <c r="AF6290" i="1"/>
  <c r="AF6286" i="1"/>
  <c r="AF6282" i="1"/>
  <c r="AF6278" i="1"/>
  <c r="AF6280" i="1"/>
  <c r="Y6235" i="1" l="1"/>
  <c r="Z6235" i="1"/>
  <c r="AE6235" i="1"/>
  <c r="Y6236" i="1"/>
  <c r="Z6236" i="1"/>
  <c r="AA6236" i="1" s="1"/>
  <c r="AE6236" i="1"/>
  <c r="Y6237" i="1"/>
  <c r="Z6237" i="1"/>
  <c r="AE6237" i="1"/>
  <c r="Y6238" i="1"/>
  <c r="Z6238" i="1"/>
  <c r="AE6238" i="1"/>
  <c r="Y6239" i="1"/>
  <c r="Z6239" i="1"/>
  <c r="AE6239" i="1"/>
  <c r="Y6240" i="1"/>
  <c r="Z6240" i="1"/>
  <c r="AA6240" i="1" s="1"/>
  <c r="AE6240" i="1"/>
  <c r="Y6241" i="1"/>
  <c r="Z6241" i="1"/>
  <c r="AE6241" i="1"/>
  <c r="Y6242" i="1"/>
  <c r="Z6242" i="1"/>
  <c r="AE6242" i="1"/>
  <c r="Y6243" i="1"/>
  <c r="Z6243" i="1"/>
  <c r="AE6243" i="1"/>
  <c r="Y6244" i="1"/>
  <c r="Z6244" i="1"/>
  <c r="AA6244" i="1" s="1"/>
  <c r="AE6244" i="1"/>
  <c r="Y6245" i="1"/>
  <c r="Z6245" i="1"/>
  <c r="AE6245" i="1"/>
  <c r="Y6246" i="1"/>
  <c r="Z6246" i="1"/>
  <c r="AE6246" i="1"/>
  <c r="Y6247" i="1"/>
  <c r="Z6247" i="1"/>
  <c r="AE6247" i="1"/>
  <c r="Y6248" i="1"/>
  <c r="Z6248" i="1"/>
  <c r="AA6248" i="1" s="1"/>
  <c r="AE6248" i="1"/>
  <c r="Y6249" i="1"/>
  <c r="Z6249" i="1"/>
  <c r="AE6249" i="1"/>
  <c r="Y6250" i="1"/>
  <c r="Z6250" i="1"/>
  <c r="AE6250" i="1"/>
  <c r="Y6251" i="1"/>
  <c r="Z6251" i="1"/>
  <c r="AE6251" i="1"/>
  <c r="Y6252" i="1"/>
  <c r="Z6252" i="1"/>
  <c r="AA6252" i="1" s="1"/>
  <c r="AE6252" i="1"/>
  <c r="Y6229" i="1"/>
  <c r="Z6229" i="1"/>
  <c r="AE6229" i="1"/>
  <c r="Y6230" i="1"/>
  <c r="Z6230" i="1"/>
  <c r="AE6230" i="1"/>
  <c r="Y6231" i="1"/>
  <c r="Z6231" i="1"/>
  <c r="AE6231" i="1"/>
  <c r="Y6232" i="1"/>
  <c r="Z6232" i="1"/>
  <c r="AA6232" i="1" s="1"/>
  <c r="AE6232" i="1"/>
  <c r="Y6233" i="1"/>
  <c r="Z6233" i="1"/>
  <c r="AE6233" i="1"/>
  <c r="Y6234" i="1"/>
  <c r="Z6234" i="1"/>
  <c r="AE6234" i="1"/>
  <c r="Y6206" i="1"/>
  <c r="Z6206" i="1"/>
  <c r="AE6206" i="1"/>
  <c r="Y6207" i="1"/>
  <c r="Z6207" i="1"/>
  <c r="AE6207" i="1"/>
  <c r="Y6208" i="1"/>
  <c r="Z6208" i="1"/>
  <c r="AA6208" i="1" s="1"/>
  <c r="AE6208" i="1"/>
  <c r="Y6209" i="1"/>
  <c r="Z6209" i="1"/>
  <c r="AE6209" i="1"/>
  <c r="Y6210" i="1"/>
  <c r="Z6210" i="1"/>
  <c r="AE6210" i="1"/>
  <c r="Y6211" i="1"/>
  <c r="Z6211" i="1"/>
  <c r="AE6211" i="1"/>
  <c r="Y6212" i="1"/>
  <c r="Z6212" i="1"/>
  <c r="AA6212" i="1" s="1"/>
  <c r="AE6212" i="1"/>
  <c r="Y6213" i="1"/>
  <c r="Z6213" i="1"/>
  <c r="AE6213" i="1"/>
  <c r="Y6214" i="1"/>
  <c r="Z6214" i="1"/>
  <c r="AE6214" i="1"/>
  <c r="Y6215" i="1"/>
  <c r="Z6215" i="1"/>
  <c r="AE6215" i="1"/>
  <c r="Y6216" i="1"/>
  <c r="Z6216" i="1"/>
  <c r="AA6216" i="1" s="1"/>
  <c r="AE6216" i="1"/>
  <c r="Y6217" i="1"/>
  <c r="Z6217" i="1"/>
  <c r="AE6217" i="1"/>
  <c r="Y6218" i="1"/>
  <c r="Z6218" i="1"/>
  <c r="AE6218" i="1"/>
  <c r="Y6219" i="1"/>
  <c r="Z6219" i="1"/>
  <c r="AE6219" i="1"/>
  <c r="Y6220" i="1"/>
  <c r="Z6220" i="1"/>
  <c r="AA6220" i="1" s="1"/>
  <c r="AE6220" i="1"/>
  <c r="Y6221" i="1"/>
  <c r="Z6221" i="1"/>
  <c r="AE6221" i="1"/>
  <c r="Y6222" i="1"/>
  <c r="Z6222" i="1"/>
  <c r="AE6222" i="1"/>
  <c r="Y6223" i="1"/>
  <c r="Z6223" i="1"/>
  <c r="AE6223" i="1"/>
  <c r="Y6224" i="1"/>
  <c r="Z6224" i="1"/>
  <c r="AA6224" i="1" s="1"/>
  <c r="AE6224" i="1"/>
  <c r="Y6225" i="1"/>
  <c r="Z6225" i="1"/>
  <c r="AE6225" i="1"/>
  <c r="Y6226" i="1"/>
  <c r="Z6226" i="1"/>
  <c r="AE6226" i="1"/>
  <c r="Y6227" i="1"/>
  <c r="Z6227" i="1"/>
  <c r="AE6227" i="1"/>
  <c r="Y6228" i="1"/>
  <c r="Z6228" i="1"/>
  <c r="AA6228" i="1" s="1"/>
  <c r="AE6228" i="1"/>
  <c r="Y6152" i="1"/>
  <c r="Z6152" i="1"/>
  <c r="AA6152" i="1" s="1"/>
  <c r="AE6152" i="1"/>
  <c r="Y6153" i="1"/>
  <c r="Z6153" i="1"/>
  <c r="AE6153" i="1"/>
  <c r="Y6154" i="1"/>
  <c r="Z6154" i="1"/>
  <c r="AE6154" i="1"/>
  <c r="Y6155" i="1"/>
  <c r="Z6155" i="1"/>
  <c r="AE6155" i="1"/>
  <c r="Y6156" i="1"/>
  <c r="Z6156" i="1"/>
  <c r="AA6156" i="1" s="1"/>
  <c r="AE6156" i="1"/>
  <c r="Y6157" i="1"/>
  <c r="Z6157" i="1"/>
  <c r="AE6157" i="1"/>
  <c r="Y6158" i="1"/>
  <c r="Z6158" i="1"/>
  <c r="AE6158" i="1"/>
  <c r="Y6159" i="1"/>
  <c r="Z6159" i="1"/>
  <c r="AE6159" i="1"/>
  <c r="Y6160" i="1"/>
  <c r="Z6160" i="1"/>
  <c r="AA6160" i="1" s="1"/>
  <c r="AE6160" i="1"/>
  <c r="Y6161" i="1"/>
  <c r="Z6161" i="1"/>
  <c r="AE6161" i="1"/>
  <c r="Y6162" i="1"/>
  <c r="Z6162" i="1"/>
  <c r="AE6162" i="1"/>
  <c r="Y6163" i="1"/>
  <c r="Z6163" i="1"/>
  <c r="AE6163" i="1"/>
  <c r="Y6164" i="1"/>
  <c r="Z6164" i="1"/>
  <c r="AA6164" i="1" s="1"/>
  <c r="AE6164" i="1"/>
  <c r="Y6165" i="1"/>
  <c r="Z6165" i="1"/>
  <c r="AE6165" i="1"/>
  <c r="Y6166" i="1"/>
  <c r="Z6166" i="1"/>
  <c r="AE6166" i="1"/>
  <c r="Y6167" i="1"/>
  <c r="Z6167" i="1"/>
  <c r="AE6167" i="1"/>
  <c r="Y6168" i="1"/>
  <c r="Z6168" i="1"/>
  <c r="AA6168" i="1" s="1"/>
  <c r="AE6168" i="1"/>
  <c r="Y6169" i="1"/>
  <c r="Z6169" i="1"/>
  <c r="AE6169" i="1"/>
  <c r="Y6170" i="1"/>
  <c r="Z6170" i="1"/>
  <c r="AE6170" i="1"/>
  <c r="Y6171" i="1"/>
  <c r="Z6171" i="1"/>
  <c r="AE6171" i="1"/>
  <c r="Y6172" i="1"/>
  <c r="Z6172" i="1"/>
  <c r="AA6172" i="1" s="1"/>
  <c r="AE6172" i="1"/>
  <c r="Y6173" i="1"/>
  <c r="Z6173" i="1"/>
  <c r="AE6173" i="1"/>
  <c r="Y6174" i="1"/>
  <c r="Z6174" i="1"/>
  <c r="AE6174" i="1"/>
  <c r="Y6175" i="1"/>
  <c r="Z6175" i="1"/>
  <c r="AE6175" i="1"/>
  <c r="Y6176" i="1"/>
  <c r="Z6176" i="1"/>
  <c r="AA6176" i="1" s="1"/>
  <c r="AE6176" i="1"/>
  <c r="Y6177" i="1"/>
  <c r="Z6177" i="1"/>
  <c r="AE6177" i="1"/>
  <c r="Y6178" i="1"/>
  <c r="Z6178" i="1"/>
  <c r="AE6178" i="1"/>
  <c r="Y6179" i="1"/>
  <c r="Z6179" i="1"/>
  <c r="AE6179" i="1"/>
  <c r="Y6180" i="1"/>
  <c r="Z6180" i="1"/>
  <c r="AA6180" i="1" s="1"/>
  <c r="AE6180" i="1"/>
  <c r="Y6181" i="1"/>
  <c r="Z6181" i="1"/>
  <c r="AE6181" i="1"/>
  <c r="Y6182" i="1"/>
  <c r="Z6182" i="1"/>
  <c r="AE6182" i="1"/>
  <c r="Y6183" i="1"/>
  <c r="Z6183" i="1"/>
  <c r="AE6183" i="1"/>
  <c r="Y6184" i="1"/>
  <c r="Z6184" i="1"/>
  <c r="AA6184" i="1" s="1"/>
  <c r="AE6184" i="1"/>
  <c r="Y6185" i="1"/>
  <c r="Z6185" i="1"/>
  <c r="AE6185" i="1"/>
  <c r="Y6186" i="1"/>
  <c r="Z6186" i="1"/>
  <c r="AE6186" i="1"/>
  <c r="Y6187" i="1"/>
  <c r="Z6187" i="1"/>
  <c r="AE6187" i="1"/>
  <c r="Y6188" i="1"/>
  <c r="Z6188" i="1"/>
  <c r="AA6188" i="1" s="1"/>
  <c r="AE6188" i="1"/>
  <c r="Y6189" i="1"/>
  <c r="Z6189" i="1"/>
  <c r="AE6189" i="1"/>
  <c r="Y6190" i="1"/>
  <c r="Z6190" i="1"/>
  <c r="AE6190" i="1"/>
  <c r="Y6191" i="1"/>
  <c r="Z6191" i="1"/>
  <c r="AE6191" i="1"/>
  <c r="Y6192" i="1"/>
  <c r="Z6192" i="1"/>
  <c r="AA6192" i="1" s="1"/>
  <c r="AE6192" i="1"/>
  <c r="Y6193" i="1"/>
  <c r="Z6193" i="1"/>
  <c r="AE6193" i="1"/>
  <c r="Y6194" i="1"/>
  <c r="Z6194" i="1"/>
  <c r="AE6194" i="1"/>
  <c r="Y6195" i="1"/>
  <c r="Z6195" i="1"/>
  <c r="AE6195" i="1"/>
  <c r="Y6196" i="1"/>
  <c r="Z6196" i="1"/>
  <c r="AA6196" i="1" s="1"/>
  <c r="AE6196" i="1"/>
  <c r="Y6197" i="1"/>
  <c r="Z6197" i="1"/>
  <c r="AE6197" i="1"/>
  <c r="Y6198" i="1"/>
  <c r="Z6198" i="1"/>
  <c r="AE6198" i="1"/>
  <c r="Y6199" i="1"/>
  <c r="Z6199" i="1"/>
  <c r="AE6199" i="1"/>
  <c r="Y6200" i="1"/>
  <c r="Z6200" i="1"/>
  <c r="AA6200" i="1" s="1"/>
  <c r="AE6200" i="1"/>
  <c r="Y6201" i="1"/>
  <c r="Z6201" i="1"/>
  <c r="AE6201" i="1"/>
  <c r="Y6202" i="1"/>
  <c r="Z6202" i="1"/>
  <c r="AE6202" i="1"/>
  <c r="Y6203" i="1"/>
  <c r="Z6203" i="1"/>
  <c r="AE6203" i="1"/>
  <c r="Y6204" i="1"/>
  <c r="Z6204" i="1"/>
  <c r="AA6204" i="1" s="1"/>
  <c r="AE6204" i="1"/>
  <c r="Y6205" i="1"/>
  <c r="Z6205" i="1"/>
  <c r="AE6205" i="1"/>
  <c r="Y6060" i="1"/>
  <c r="Z6060" i="1"/>
  <c r="AA6060" i="1" s="1"/>
  <c r="AE6060" i="1"/>
  <c r="Y6061" i="1"/>
  <c r="Z6061" i="1"/>
  <c r="AE6061" i="1"/>
  <c r="Y6062" i="1"/>
  <c r="Z6062" i="1"/>
  <c r="AE6062" i="1"/>
  <c r="Y6063" i="1"/>
  <c r="Z6063" i="1"/>
  <c r="AE6063" i="1"/>
  <c r="Y6064" i="1"/>
  <c r="Z6064" i="1"/>
  <c r="AA6064" i="1" s="1"/>
  <c r="AE6064" i="1"/>
  <c r="Y6065" i="1"/>
  <c r="Z6065" i="1"/>
  <c r="AE6065" i="1"/>
  <c r="Y6066" i="1"/>
  <c r="Z6066" i="1"/>
  <c r="AE6066" i="1"/>
  <c r="Y6067" i="1"/>
  <c r="Z6067" i="1"/>
  <c r="AE6067" i="1"/>
  <c r="Y6068" i="1"/>
  <c r="Z6068" i="1"/>
  <c r="AA6068" i="1" s="1"/>
  <c r="AE6068" i="1"/>
  <c r="Y6069" i="1"/>
  <c r="Z6069" i="1"/>
  <c r="AE6069" i="1"/>
  <c r="Y6070" i="1"/>
  <c r="Z6070" i="1"/>
  <c r="AE6070" i="1"/>
  <c r="Y6071" i="1"/>
  <c r="Z6071" i="1"/>
  <c r="AE6071" i="1"/>
  <c r="Y6072" i="1"/>
  <c r="Z6072" i="1"/>
  <c r="AA6072" i="1" s="1"/>
  <c r="AE6072" i="1"/>
  <c r="Y6073" i="1"/>
  <c r="Z6073" i="1"/>
  <c r="AE6073" i="1"/>
  <c r="Y6074" i="1"/>
  <c r="Z6074" i="1"/>
  <c r="AE6074" i="1"/>
  <c r="Y6075" i="1"/>
  <c r="Z6075" i="1"/>
  <c r="AE6075" i="1"/>
  <c r="Y6076" i="1"/>
  <c r="Z6076" i="1"/>
  <c r="AA6076" i="1" s="1"/>
  <c r="AE6076" i="1"/>
  <c r="Y6077" i="1"/>
  <c r="Z6077" i="1"/>
  <c r="AE6077" i="1"/>
  <c r="Y6078" i="1"/>
  <c r="Z6078" i="1"/>
  <c r="AE6078" i="1"/>
  <c r="Y6079" i="1"/>
  <c r="Z6079" i="1"/>
  <c r="AE6079" i="1"/>
  <c r="Y6080" i="1"/>
  <c r="Z6080" i="1"/>
  <c r="AA6080" i="1" s="1"/>
  <c r="AE6080" i="1"/>
  <c r="Y6081" i="1"/>
  <c r="Z6081" i="1"/>
  <c r="AE6081" i="1"/>
  <c r="Y6082" i="1"/>
  <c r="Z6082" i="1"/>
  <c r="AE6082" i="1"/>
  <c r="Y6083" i="1"/>
  <c r="Z6083" i="1"/>
  <c r="AE6083" i="1"/>
  <c r="Y6084" i="1"/>
  <c r="Z6084" i="1"/>
  <c r="AA6084" i="1" s="1"/>
  <c r="AE6084" i="1"/>
  <c r="Y6085" i="1"/>
  <c r="Z6085" i="1"/>
  <c r="AE6085" i="1"/>
  <c r="Y6086" i="1"/>
  <c r="Z6086" i="1"/>
  <c r="AE6086" i="1"/>
  <c r="Y6087" i="1"/>
  <c r="Z6087" i="1"/>
  <c r="AE6087" i="1"/>
  <c r="Y6088" i="1"/>
  <c r="Z6088" i="1"/>
  <c r="AA6088" i="1" s="1"/>
  <c r="AE6088" i="1"/>
  <c r="Y6089" i="1"/>
  <c r="Z6089" i="1"/>
  <c r="AE6089" i="1"/>
  <c r="Y6090" i="1"/>
  <c r="Z6090" i="1"/>
  <c r="AE6090" i="1"/>
  <c r="Y6091" i="1"/>
  <c r="Z6091" i="1"/>
  <c r="AE6091" i="1"/>
  <c r="Y6092" i="1"/>
  <c r="Z6092" i="1"/>
  <c r="AA6092" i="1" s="1"/>
  <c r="AE6092" i="1"/>
  <c r="Y6093" i="1"/>
  <c r="Z6093" i="1"/>
  <c r="AE6093" i="1"/>
  <c r="Y6094" i="1"/>
  <c r="Z6094" i="1"/>
  <c r="AE6094" i="1"/>
  <c r="Y6095" i="1"/>
  <c r="Z6095" i="1"/>
  <c r="AE6095" i="1"/>
  <c r="Y6096" i="1"/>
  <c r="Z6096" i="1"/>
  <c r="AA6096" i="1" s="1"/>
  <c r="AE6096" i="1"/>
  <c r="Y6097" i="1"/>
  <c r="Z6097" i="1"/>
  <c r="AE6097" i="1"/>
  <c r="Y6098" i="1"/>
  <c r="Z6098" i="1"/>
  <c r="AE6098" i="1"/>
  <c r="Y6099" i="1"/>
  <c r="Z6099" i="1"/>
  <c r="AE6099" i="1"/>
  <c r="Y6100" i="1"/>
  <c r="Z6100" i="1"/>
  <c r="AA6100" i="1" s="1"/>
  <c r="AE6100" i="1"/>
  <c r="Y6101" i="1"/>
  <c r="Z6101" i="1"/>
  <c r="AE6101" i="1"/>
  <c r="Y6102" i="1"/>
  <c r="Z6102" i="1"/>
  <c r="AE6102" i="1"/>
  <c r="Y6103" i="1"/>
  <c r="Z6103" i="1"/>
  <c r="AE6103" i="1"/>
  <c r="Y6104" i="1"/>
  <c r="Z6104" i="1"/>
  <c r="AA6104" i="1" s="1"/>
  <c r="AE6104" i="1"/>
  <c r="Y6105" i="1"/>
  <c r="Z6105" i="1"/>
  <c r="AE6105" i="1"/>
  <c r="Y6106" i="1"/>
  <c r="Z6106" i="1"/>
  <c r="AE6106" i="1"/>
  <c r="Y6107" i="1"/>
  <c r="Z6107" i="1"/>
  <c r="AE6107" i="1"/>
  <c r="Y6108" i="1"/>
  <c r="Z6108" i="1"/>
  <c r="AA6108" i="1" s="1"/>
  <c r="AE6108" i="1"/>
  <c r="Y6109" i="1"/>
  <c r="Z6109" i="1"/>
  <c r="AE6109" i="1"/>
  <c r="Y6110" i="1"/>
  <c r="Z6110" i="1"/>
  <c r="AE6110" i="1"/>
  <c r="Y6111" i="1"/>
  <c r="Z6111" i="1"/>
  <c r="AE6111" i="1"/>
  <c r="Y6112" i="1"/>
  <c r="Z6112" i="1"/>
  <c r="AA6112" i="1" s="1"/>
  <c r="AE6112" i="1"/>
  <c r="Y6113" i="1"/>
  <c r="Z6113" i="1"/>
  <c r="AE6113" i="1"/>
  <c r="Y6114" i="1"/>
  <c r="Z6114" i="1"/>
  <c r="AE6114" i="1"/>
  <c r="Y6115" i="1"/>
  <c r="Z6115" i="1"/>
  <c r="AE6115" i="1"/>
  <c r="Y6116" i="1"/>
  <c r="Z6116" i="1"/>
  <c r="AA6116" i="1" s="1"/>
  <c r="AE6116" i="1"/>
  <c r="Y6117" i="1"/>
  <c r="Z6117" i="1"/>
  <c r="AE6117" i="1"/>
  <c r="Y6118" i="1"/>
  <c r="Z6118" i="1"/>
  <c r="AE6118" i="1"/>
  <c r="Y6119" i="1"/>
  <c r="Z6119" i="1"/>
  <c r="AE6119" i="1"/>
  <c r="Y6120" i="1"/>
  <c r="Z6120" i="1"/>
  <c r="AA6120" i="1" s="1"/>
  <c r="AE6120" i="1"/>
  <c r="Y6121" i="1"/>
  <c r="Z6121" i="1"/>
  <c r="AE6121" i="1"/>
  <c r="Y6122" i="1"/>
  <c r="Z6122" i="1"/>
  <c r="AE6122" i="1"/>
  <c r="Y6123" i="1"/>
  <c r="Z6123" i="1"/>
  <c r="AE6123" i="1"/>
  <c r="Y6124" i="1"/>
  <c r="Z6124" i="1"/>
  <c r="AA6124" i="1" s="1"/>
  <c r="AE6124" i="1"/>
  <c r="Y6125" i="1"/>
  <c r="Z6125" i="1"/>
  <c r="AE6125" i="1"/>
  <c r="Y6126" i="1"/>
  <c r="Z6126" i="1"/>
  <c r="AE6126" i="1"/>
  <c r="Y6127" i="1"/>
  <c r="Z6127" i="1"/>
  <c r="AE6127" i="1"/>
  <c r="Y6128" i="1"/>
  <c r="Z6128" i="1"/>
  <c r="AA6128" i="1" s="1"/>
  <c r="AE6128" i="1"/>
  <c r="Y6129" i="1"/>
  <c r="Z6129" i="1"/>
  <c r="AE6129" i="1"/>
  <c r="Y6130" i="1"/>
  <c r="Z6130" i="1"/>
  <c r="AE6130" i="1"/>
  <c r="Y6131" i="1"/>
  <c r="Z6131" i="1"/>
  <c r="AE6131" i="1"/>
  <c r="Y6132" i="1"/>
  <c r="Z6132" i="1"/>
  <c r="AA6132" i="1" s="1"/>
  <c r="AE6132" i="1"/>
  <c r="Y6133" i="1"/>
  <c r="Z6133" i="1"/>
  <c r="AE6133" i="1"/>
  <c r="Y6134" i="1"/>
  <c r="Z6134" i="1"/>
  <c r="AE6134" i="1"/>
  <c r="Y6135" i="1"/>
  <c r="Z6135" i="1"/>
  <c r="AE6135" i="1"/>
  <c r="Y6136" i="1"/>
  <c r="Z6136" i="1"/>
  <c r="AA6136" i="1" s="1"/>
  <c r="AE6136" i="1"/>
  <c r="Y6137" i="1"/>
  <c r="Z6137" i="1"/>
  <c r="AE6137" i="1"/>
  <c r="Y6138" i="1"/>
  <c r="Z6138" i="1"/>
  <c r="AE6138" i="1"/>
  <c r="Y6139" i="1"/>
  <c r="Z6139" i="1"/>
  <c r="AE6139" i="1"/>
  <c r="Y6140" i="1"/>
  <c r="Z6140" i="1"/>
  <c r="AA6140" i="1" s="1"/>
  <c r="AE6140" i="1"/>
  <c r="Y6141" i="1"/>
  <c r="Z6141" i="1"/>
  <c r="AE6141" i="1"/>
  <c r="Y6142" i="1"/>
  <c r="Z6142" i="1"/>
  <c r="AE6142" i="1"/>
  <c r="Y6143" i="1"/>
  <c r="Z6143" i="1"/>
  <c r="AE6143" i="1"/>
  <c r="Y6144" i="1"/>
  <c r="Z6144" i="1"/>
  <c r="AA6144" i="1" s="1"/>
  <c r="AE6144" i="1"/>
  <c r="Y6145" i="1"/>
  <c r="Z6145" i="1"/>
  <c r="AE6145" i="1"/>
  <c r="Y6146" i="1"/>
  <c r="Z6146" i="1"/>
  <c r="AE6146" i="1"/>
  <c r="Y6147" i="1"/>
  <c r="Z6147" i="1"/>
  <c r="AE6147" i="1"/>
  <c r="Y6148" i="1"/>
  <c r="Z6148" i="1"/>
  <c r="AA6148" i="1" s="1"/>
  <c r="AE6148" i="1"/>
  <c r="Y6149" i="1"/>
  <c r="Z6149" i="1"/>
  <c r="AE6149" i="1"/>
  <c r="Y6150" i="1"/>
  <c r="Z6150" i="1"/>
  <c r="AE6150" i="1"/>
  <c r="Y6151" i="1"/>
  <c r="Z6151" i="1"/>
  <c r="AE6151" i="1"/>
  <c r="Y5979" i="1"/>
  <c r="Z5979" i="1"/>
  <c r="AE5979" i="1"/>
  <c r="Y5980" i="1"/>
  <c r="Z5980" i="1"/>
  <c r="AA5980" i="1" s="1"/>
  <c r="AE5980" i="1"/>
  <c r="Y5981" i="1"/>
  <c r="Z5981" i="1"/>
  <c r="AE5981" i="1"/>
  <c r="Y5982" i="1"/>
  <c r="Z5982" i="1"/>
  <c r="AE5982" i="1"/>
  <c r="Y5983" i="1"/>
  <c r="Z5983" i="1"/>
  <c r="AE5983" i="1"/>
  <c r="Y5984" i="1"/>
  <c r="Z5984" i="1"/>
  <c r="AA5984" i="1" s="1"/>
  <c r="AE5984" i="1"/>
  <c r="Y5985" i="1"/>
  <c r="Z5985" i="1"/>
  <c r="AE5985" i="1"/>
  <c r="Y5986" i="1"/>
  <c r="Z5986" i="1"/>
  <c r="AE5986" i="1"/>
  <c r="Y5987" i="1"/>
  <c r="Z5987" i="1"/>
  <c r="AE5987" i="1"/>
  <c r="Y5988" i="1"/>
  <c r="Z5988" i="1"/>
  <c r="AA5988" i="1" s="1"/>
  <c r="AE5988" i="1"/>
  <c r="Y5989" i="1"/>
  <c r="Z5989" i="1"/>
  <c r="AE5989" i="1"/>
  <c r="Y5990" i="1"/>
  <c r="Z5990" i="1"/>
  <c r="AE5990" i="1"/>
  <c r="Y5991" i="1"/>
  <c r="Z5991" i="1"/>
  <c r="AE5991" i="1"/>
  <c r="Y5992" i="1"/>
  <c r="Z5992" i="1"/>
  <c r="AA5992" i="1" s="1"/>
  <c r="AE5992" i="1"/>
  <c r="Y5993" i="1"/>
  <c r="Z5993" i="1"/>
  <c r="AE5993" i="1"/>
  <c r="Y5994" i="1"/>
  <c r="Z5994" i="1"/>
  <c r="AE5994" i="1"/>
  <c r="Y5995" i="1"/>
  <c r="Z5995" i="1"/>
  <c r="AE5995" i="1"/>
  <c r="Y5996" i="1"/>
  <c r="Z5996" i="1"/>
  <c r="AA5996" i="1" s="1"/>
  <c r="AE5996" i="1"/>
  <c r="Y5997" i="1"/>
  <c r="Z5997" i="1"/>
  <c r="AE5997" i="1"/>
  <c r="Y5998" i="1"/>
  <c r="Z5998" i="1"/>
  <c r="AE5998" i="1"/>
  <c r="Y5999" i="1"/>
  <c r="Z5999" i="1"/>
  <c r="AE5999" i="1"/>
  <c r="Y6000" i="1"/>
  <c r="Z6000" i="1"/>
  <c r="AA6000" i="1" s="1"/>
  <c r="AE6000" i="1"/>
  <c r="Y6001" i="1"/>
  <c r="Z6001" i="1"/>
  <c r="AE6001" i="1"/>
  <c r="Y6002" i="1"/>
  <c r="Z6002" i="1"/>
  <c r="AE6002" i="1"/>
  <c r="Y6003" i="1"/>
  <c r="Z6003" i="1"/>
  <c r="AE6003" i="1"/>
  <c r="Y6004" i="1"/>
  <c r="Z6004" i="1"/>
  <c r="AA6004" i="1" s="1"/>
  <c r="AE6004" i="1"/>
  <c r="Y6005" i="1"/>
  <c r="Z6005" i="1"/>
  <c r="AE6005" i="1"/>
  <c r="Y6006" i="1"/>
  <c r="Z6006" i="1"/>
  <c r="AE6006" i="1"/>
  <c r="Y6007" i="1"/>
  <c r="Z6007" i="1"/>
  <c r="AE6007" i="1"/>
  <c r="Y6008" i="1"/>
  <c r="Z6008" i="1"/>
  <c r="AA6008" i="1" s="1"/>
  <c r="AE6008" i="1"/>
  <c r="Y6009" i="1"/>
  <c r="Z6009" i="1"/>
  <c r="AE6009" i="1"/>
  <c r="Y6010" i="1"/>
  <c r="Z6010" i="1"/>
  <c r="AE6010" i="1"/>
  <c r="Y6011" i="1"/>
  <c r="Z6011" i="1"/>
  <c r="AE6011" i="1"/>
  <c r="Y6012" i="1"/>
  <c r="Z6012" i="1"/>
  <c r="AA6012" i="1" s="1"/>
  <c r="AE6012" i="1"/>
  <c r="Y6013" i="1"/>
  <c r="Z6013" i="1"/>
  <c r="AE6013" i="1"/>
  <c r="Y6014" i="1"/>
  <c r="Z6014" i="1"/>
  <c r="AE6014" i="1"/>
  <c r="Y6015" i="1"/>
  <c r="Z6015" i="1"/>
  <c r="AE6015" i="1"/>
  <c r="Y6016" i="1"/>
  <c r="Z6016" i="1"/>
  <c r="AA6016" i="1" s="1"/>
  <c r="AE6016" i="1"/>
  <c r="Y6017" i="1"/>
  <c r="Z6017" i="1"/>
  <c r="AE6017" i="1"/>
  <c r="Y6018" i="1"/>
  <c r="Z6018" i="1"/>
  <c r="AE6018" i="1"/>
  <c r="Y6019" i="1"/>
  <c r="Z6019" i="1"/>
  <c r="AE6019" i="1"/>
  <c r="Y6020" i="1"/>
  <c r="Z6020" i="1"/>
  <c r="AA6020" i="1" s="1"/>
  <c r="AE6020" i="1"/>
  <c r="Y6021" i="1"/>
  <c r="Z6021" i="1"/>
  <c r="AE6021" i="1"/>
  <c r="Y6022" i="1"/>
  <c r="Z6022" i="1"/>
  <c r="AE6022" i="1"/>
  <c r="Y6023" i="1"/>
  <c r="Z6023" i="1"/>
  <c r="AE6023" i="1"/>
  <c r="Y6024" i="1"/>
  <c r="Z6024" i="1"/>
  <c r="AA6024" i="1" s="1"/>
  <c r="AE6024" i="1"/>
  <c r="Y6025" i="1"/>
  <c r="Z6025" i="1"/>
  <c r="AE6025" i="1"/>
  <c r="Y6026" i="1"/>
  <c r="Z6026" i="1"/>
  <c r="AE6026" i="1"/>
  <c r="Y6027" i="1"/>
  <c r="Z6027" i="1"/>
  <c r="AE6027" i="1"/>
  <c r="Y6028" i="1"/>
  <c r="Z6028" i="1"/>
  <c r="AA6028" i="1" s="1"/>
  <c r="AE6028" i="1"/>
  <c r="Y6029" i="1"/>
  <c r="Z6029" i="1"/>
  <c r="AE6029" i="1"/>
  <c r="Y6030" i="1"/>
  <c r="Z6030" i="1"/>
  <c r="AE6030" i="1"/>
  <c r="Y6031" i="1"/>
  <c r="Z6031" i="1"/>
  <c r="AE6031" i="1"/>
  <c r="Y6032" i="1"/>
  <c r="Z6032" i="1"/>
  <c r="AA6032" i="1" s="1"/>
  <c r="AE6032" i="1"/>
  <c r="Y6033" i="1"/>
  <c r="Z6033" i="1"/>
  <c r="AE6033" i="1"/>
  <c r="Y6034" i="1"/>
  <c r="Z6034" i="1"/>
  <c r="AE6034" i="1"/>
  <c r="Y6035" i="1"/>
  <c r="Z6035" i="1"/>
  <c r="AE6035" i="1"/>
  <c r="Y6036" i="1"/>
  <c r="Z6036" i="1"/>
  <c r="AA6036" i="1" s="1"/>
  <c r="AE6036" i="1"/>
  <c r="Y6037" i="1"/>
  <c r="Z6037" i="1"/>
  <c r="AE6037" i="1"/>
  <c r="Y6038" i="1"/>
  <c r="Z6038" i="1"/>
  <c r="AE6038" i="1"/>
  <c r="Y6039" i="1"/>
  <c r="Z6039" i="1"/>
  <c r="AE6039" i="1"/>
  <c r="Y6040" i="1"/>
  <c r="Z6040" i="1"/>
  <c r="AA6040" i="1" s="1"/>
  <c r="AE6040" i="1"/>
  <c r="Y6041" i="1"/>
  <c r="Z6041" i="1"/>
  <c r="AE6041" i="1"/>
  <c r="Y6042" i="1"/>
  <c r="Z6042" i="1"/>
  <c r="AE6042" i="1"/>
  <c r="Y6043" i="1"/>
  <c r="Z6043" i="1"/>
  <c r="AE6043" i="1"/>
  <c r="Y6044" i="1"/>
  <c r="Z6044" i="1"/>
  <c r="AA6044" i="1" s="1"/>
  <c r="AE6044" i="1"/>
  <c r="Y6045" i="1"/>
  <c r="Z6045" i="1"/>
  <c r="AE6045" i="1"/>
  <c r="Y6046" i="1"/>
  <c r="Z6046" i="1"/>
  <c r="AE6046" i="1"/>
  <c r="Y6047" i="1"/>
  <c r="Z6047" i="1"/>
  <c r="AE6047" i="1"/>
  <c r="Y6048" i="1"/>
  <c r="Z6048" i="1"/>
  <c r="AA6048" i="1" s="1"/>
  <c r="AE6048" i="1"/>
  <c r="Y6049" i="1"/>
  <c r="Z6049" i="1"/>
  <c r="AE6049" i="1"/>
  <c r="Y6050" i="1"/>
  <c r="Z6050" i="1"/>
  <c r="AE6050" i="1"/>
  <c r="Y6051" i="1"/>
  <c r="Z6051" i="1"/>
  <c r="AE6051" i="1"/>
  <c r="Y6052" i="1"/>
  <c r="Z6052" i="1"/>
  <c r="AA6052" i="1" s="1"/>
  <c r="AE6052" i="1"/>
  <c r="Y6053" i="1"/>
  <c r="Z6053" i="1"/>
  <c r="AE6053" i="1"/>
  <c r="Y6054" i="1"/>
  <c r="Z6054" i="1"/>
  <c r="AE6054" i="1"/>
  <c r="Y6055" i="1"/>
  <c r="Z6055" i="1"/>
  <c r="AE6055" i="1"/>
  <c r="Y6056" i="1"/>
  <c r="Z6056" i="1"/>
  <c r="AA6056" i="1" s="1"/>
  <c r="AE6056" i="1"/>
  <c r="Y6057" i="1"/>
  <c r="Z6057" i="1"/>
  <c r="AE6057" i="1"/>
  <c r="Y6058" i="1"/>
  <c r="Z6058" i="1"/>
  <c r="AE6058" i="1"/>
  <c r="Y6059" i="1"/>
  <c r="Z6059" i="1"/>
  <c r="AE6059" i="1"/>
  <c r="Y5907" i="1"/>
  <c r="Z5907" i="1"/>
  <c r="AE5907" i="1"/>
  <c r="Y5908" i="1"/>
  <c r="Z5908" i="1"/>
  <c r="AA5908" i="1" s="1"/>
  <c r="AE5908" i="1"/>
  <c r="Y5909" i="1"/>
  <c r="Z5909" i="1"/>
  <c r="AE5909" i="1"/>
  <c r="Y5910" i="1"/>
  <c r="Z5910" i="1"/>
  <c r="AE5910" i="1"/>
  <c r="Y5911" i="1"/>
  <c r="Z5911" i="1"/>
  <c r="AE5911" i="1"/>
  <c r="Y5912" i="1"/>
  <c r="Z5912" i="1"/>
  <c r="AA5912" i="1" s="1"/>
  <c r="AE5912" i="1"/>
  <c r="Y5913" i="1"/>
  <c r="Z5913" i="1"/>
  <c r="AE5913" i="1"/>
  <c r="Y5914" i="1"/>
  <c r="Z5914" i="1"/>
  <c r="AE5914" i="1"/>
  <c r="Y5915" i="1"/>
  <c r="Z5915" i="1"/>
  <c r="AE5915" i="1"/>
  <c r="Y5916" i="1"/>
  <c r="Z5916" i="1"/>
  <c r="AA5916" i="1" s="1"/>
  <c r="AE5916" i="1"/>
  <c r="Y5917" i="1"/>
  <c r="Z5917" i="1"/>
  <c r="AE5917" i="1"/>
  <c r="Y5918" i="1"/>
  <c r="Z5918" i="1"/>
  <c r="AE5918" i="1"/>
  <c r="Y5919" i="1"/>
  <c r="Z5919" i="1"/>
  <c r="AE5919" i="1"/>
  <c r="Y5920" i="1"/>
  <c r="Z5920" i="1"/>
  <c r="AA5920" i="1" s="1"/>
  <c r="AE5920" i="1"/>
  <c r="Y5921" i="1"/>
  <c r="Z5921" i="1"/>
  <c r="AE5921" i="1"/>
  <c r="Y5922" i="1"/>
  <c r="Z5922" i="1"/>
  <c r="AE5922" i="1"/>
  <c r="Y5923" i="1"/>
  <c r="Z5923" i="1"/>
  <c r="AE5923" i="1"/>
  <c r="Y5924" i="1"/>
  <c r="Z5924" i="1"/>
  <c r="AA5924" i="1" s="1"/>
  <c r="AE5924" i="1"/>
  <c r="Y5925" i="1"/>
  <c r="Z5925" i="1"/>
  <c r="AE5925" i="1"/>
  <c r="Y5926" i="1"/>
  <c r="Z5926" i="1"/>
  <c r="AE5926" i="1"/>
  <c r="Y5927" i="1"/>
  <c r="Z5927" i="1"/>
  <c r="AE5927" i="1"/>
  <c r="Y5928" i="1"/>
  <c r="Z5928" i="1"/>
  <c r="AA5928" i="1" s="1"/>
  <c r="AE5928" i="1"/>
  <c r="Y5929" i="1"/>
  <c r="Z5929" i="1"/>
  <c r="AE5929" i="1"/>
  <c r="Y5930" i="1"/>
  <c r="Z5930" i="1"/>
  <c r="AE5930" i="1"/>
  <c r="Y5931" i="1"/>
  <c r="Z5931" i="1"/>
  <c r="AE5931" i="1"/>
  <c r="Y5932" i="1"/>
  <c r="Z5932" i="1"/>
  <c r="AA5932" i="1" s="1"/>
  <c r="AE5932" i="1"/>
  <c r="Y5933" i="1"/>
  <c r="Z5933" i="1"/>
  <c r="AE5933" i="1"/>
  <c r="Y5934" i="1"/>
  <c r="Z5934" i="1"/>
  <c r="AE5934" i="1"/>
  <c r="Y5935" i="1"/>
  <c r="Z5935" i="1"/>
  <c r="AE5935" i="1"/>
  <c r="Y5936" i="1"/>
  <c r="Z5936" i="1"/>
  <c r="AA5936" i="1" s="1"/>
  <c r="AE5936" i="1"/>
  <c r="Y5937" i="1"/>
  <c r="Z5937" i="1"/>
  <c r="AE5937" i="1"/>
  <c r="Y5938" i="1"/>
  <c r="Z5938" i="1"/>
  <c r="AE5938" i="1"/>
  <c r="Y5939" i="1"/>
  <c r="Z5939" i="1"/>
  <c r="AE5939" i="1"/>
  <c r="Y5940" i="1"/>
  <c r="Z5940" i="1"/>
  <c r="AA5940" i="1" s="1"/>
  <c r="AE5940" i="1"/>
  <c r="Y5941" i="1"/>
  <c r="Z5941" i="1"/>
  <c r="AE5941" i="1"/>
  <c r="Y5942" i="1"/>
  <c r="Z5942" i="1"/>
  <c r="AE5942" i="1"/>
  <c r="Y5943" i="1"/>
  <c r="Z5943" i="1"/>
  <c r="AE5943" i="1"/>
  <c r="Y5944" i="1"/>
  <c r="Z5944" i="1"/>
  <c r="AA5944" i="1" s="1"/>
  <c r="AE5944" i="1"/>
  <c r="Y5945" i="1"/>
  <c r="Z5945" i="1"/>
  <c r="AE5945" i="1"/>
  <c r="Y5946" i="1"/>
  <c r="Z5946" i="1"/>
  <c r="AE5946" i="1"/>
  <c r="Y5947" i="1"/>
  <c r="Z5947" i="1"/>
  <c r="AE5947" i="1"/>
  <c r="Y5948" i="1"/>
  <c r="Z5948" i="1"/>
  <c r="AA5948" i="1" s="1"/>
  <c r="AE5948" i="1"/>
  <c r="Y5949" i="1"/>
  <c r="Z5949" i="1"/>
  <c r="AE5949" i="1"/>
  <c r="Y5950" i="1"/>
  <c r="Z5950" i="1"/>
  <c r="AE5950" i="1"/>
  <c r="Y5951" i="1"/>
  <c r="Z5951" i="1"/>
  <c r="AE5951" i="1"/>
  <c r="Y5952" i="1"/>
  <c r="Z5952" i="1"/>
  <c r="AA5952" i="1" s="1"/>
  <c r="AE5952" i="1"/>
  <c r="Y5953" i="1"/>
  <c r="Z5953" i="1"/>
  <c r="AE5953" i="1"/>
  <c r="Y5954" i="1"/>
  <c r="Z5954" i="1"/>
  <c r="AE5954" i="1"/>
  <c r="Y5955" i="1"/>
  <c r="Z5955" i="1"/>
  <c r="AE5955" i="1"/>
  <c r="Y5956" i="1"/>
  <c r="Z5956" i="1"/>
  <c r="AA5956" i="1" s="1"/>
  <c r="AE5956" i="1"/>
  <c r="Y5957" i="1"/>
  <c r="Z5957" i="1"/>
  <c r="AE5957" i="1"/>
  <c r="Y5958" i="1"/>
  <c r="Z5958" i="1"/>
  <c r="AE5958" i="1"/>
  <c r="Y5959" i="1"/>
  <c r="Z5959" i="1"/>
  <c r="AE5959" i="1"/>
  <c r="Y5960" i="1"/>
  <c r="Z5960" i="1"/>
  <c r="AA5960" i="1" s="1"/>
  <c r="AE5960" i="1"/>
  <c r="Y5961" i="1"/>
  <c r="Z5961" i="1"/>
  <c r="AE5961" i="1"/>
  <c r="Y5962" i="1"/>
  <c r="Z5962" i="1"/>
  <c r="AE5962" i="1"/>
  <c r="Y5963" i="1"/>
  <c r="Z5963" i="1"/>
  <c r="AE5963" i="1"/>
  <c r="Y5964" i="1"/>
  <c r="Z5964" i="1"/>
  <c r="AA5964" i="1" s="1"/>
  <c r="AE5964" i="1"/>
  <c r="Y5965" i="1"/>
  <c r="Z5965" i="1"/>
  <c r="AE5965" i="1"/>
  <c r="Y5966" i="1"/>
  <c r="Z5966" i="1"/>
  <c r="AE5966" i="1"/>
  <c r="Y5967" i="1"/>
  <c r="Z5967" i="1"/>
  <c r="AE5967" i="1"/>
  <c r="Y5968" i="1"/>
  <c r="Z5968" i="1"/>
  <c r="AA5968" i="1" s="1"/>
  <c r="AE5968" i="1"/>
  <c r="Y5969" i="1"/>
  <c r="Z5969" i="1"/>
  <c r="AE5969" i="1"/>
  <c r="Y5970" i="1"/>
  <c r="Z5970" i="1"/>
  <c r="AE5970" i="1"/>
  <c r="Y5971" i="1"/>
  <c r="Z5971" i="1"/>
  <c r="AE5971" i="1"/>
  <c r="Y5972" i="1"/>
  <c r="Z5972" i="1"/>
  <c r="AA5972" i="1" s="1"/>
  <c r="AE5972" i="1"/>
  <c r="Y5973" i="1"/>
  <c r="Z5973" i="1"/>
  <c r="AE5973" i="1"/>
  <c r="Y5974" i="1"/>
  <c r="Z5974" i="1"/>
  <c r="AE5974" i="1"/>
  <c r="Y5975" i="1"/>
  <c r="Z5975" i="1"/>
  <c r="AE5975" i="1"/>
  <c r="Y5976" i="1"/>
  <c r="Z5976" i="1"/>
  <c r="AA5976" i="1" s="1"/>
  <c r="AE5976" i="1"/>
  <c r="Y5977" i="1"/>
  <c r="Z5977" i="1"/>
  <c r="AE5977" i="1"/>
  <c r="Y5978" i="1"/>
  <c r="Z5978" i="1"/>
  <c r="AE5978" i="1"/>
  <c r="Y5637" i="1"/>
  <c r="Z5637" i="1"/>
  <c r="AE5637" i="1"/>
  <c r="Y5638" i="1"/>
  <c r="Z5638" i="1"/>
  <c r="AE5638" i="1"/>
  <c r="Y5639" i="1"/>
  <c r="Z5639" i="1"/>
  <c r="AE5639" i="1"/>
  <c r="Y5640" i="1"/>
  <c r="Z5640" i="1"/>
  <c r="AA5640" i="1" s="1"/>
  <c r="AE5640" i="1"/>
  <c r="Y5641" i="1"/>
  <c r="Z5641" i="1"/>
  <c r="AE5641" i="1"/>
  <c r="Y5642" i="1"/>
  <c r="Z5642" i="1"/>
  <c r="AE5642" i="1"/>
  <c r="Y5643" i="1"/>
  <c r="Z5643" i="1"/>
  <c r="AE5643" i="1"/>
  <c r="Y5644" i="1"/>
  <c r="Z5644" i="1"/>
  <c r="AA5644" i="1" s="1"/>
  <c r="AE5644" i="1"/>
  <c r="Y5645" i="1"/>
  <c r="Z5645" i="1"/>
  <c r="AE5645" i="1"/>
  <c r="Y5646" i="1"/>
  <c r="Z5646" i="1"/>
  <c r="AE5646" i="1"/>
  <c r="Y5647" i="1"/>
  <c r="Z5647" i="1"/>
  <c r="AE5647" i="1"/>
  <c r="Y5648" i="1"/>
  <c r="Z5648" i="1"/>
  <c r="AA5648" i="1" s="1"/>
  <c r="AE5648" i="1"/>
  <c r="Y5649" i="1"/>
  <c r="Z5649" i="1"/>
  <c r="AE5649" i="1"/>
  <c r="Y5650" i="1"/>
  <c r="Z5650" i="1"/>
  <c r="AE5650" i="1"/>
  <c r="Y5651" i="1"/>
  <c r="Z5651" i="1"/>
  <c r="AE5651" i="1"/>
  <c r="Y5652" i="1"/>
  <c r="Z5652" i="1"/>
  <c r="AA5652" i="1" s="1"/>
  <c r="AE5652" i="1"/>
  <c r="Y5653" i="1"/>
  <c r="Z5653" i="1"/>
  <c r="AE5653" i="1"/>
  <c r="Y5654" i="1"/>
  <c r="Z5654" i="1"/>
  <c r="AE5654" i="1"/>
  <c r="Y5655" i="1"/>
  <c r="Z5655" i="1"/>
  <c r="AE5655" i="1"/>
  <c r="Y5656" i="1"/>
  <c r="Z5656" i="1"/>
  <c r="AA5656" i="1" s="1"/>
  <c r="AE5656" i="1"/>
  <c r="Y5657" i="1"/>
  <c r="Z5657" i="1"/>
  <c r="AE5657" i="1"/>
  <c r="Y5658" i="1"/>
  <c r="Z5658" i="1"/>
  <c r="AE5658" i="1"/>
  <c r="Y5659" i="1"/>
  <c r="Z5659" i="1"/>
  <c r="AE5659" i="1"/>
  <c r="Y5660" i="1"/>
  <c r="Z5660" i="1"/>
  <c r="AA5660" i="1" s="1"/>
  <c r="AE5660" i="1"/>
  <c r="Y5661" i="1"/>
  <c r="Z5661" i="1"/>
  <c r="AE5661" i="1"/>
  <c r="Y5662" i="1"/>
  <c r="Z5662" i="1"/>
  <c r="AE5662" i="1"/>
  <c r="Y5663" i="1"/>
  <c r="Z5663" i="1"/>
  <c r="AE5663" i="1"/>
  <c r="Y5664" i="1"/>
  <c r="Z5664" i="1"/>
  <c r="AA5664" i="1" s="1"/>
  <c r="AE5664" i="1"/>
  <c r="Y5665" i="1"/>
  <c r="Z5665" i="1"/>
  <c r="AE5665" i="1"/>
  <c r="Y5666" i="1"/>
  <c r="Z5666" i="1"/>
  <c r="AE5666" i="1"/>
  <c r="Y5667" i="1"/>
  <c r="Z5667" i="1"/>
  <c r="AE5667" i="1"/>
  <c r="Y5668" i="1"/>
  <c r="Z5668" i="1"/>
  <c r="AA5668" i="1" s="1"/>
  <c r="AE5668" i="1"/>
  <c r="Y5669" i="1"/>
  <c r="Z5669" i="1"/>
  <c r="AE5669" i="1"/>
  <c r="Y5670" i="1"/>
  <c r="Z5670" i="1"/>
  <c r="AE5670" i="1"/>
  <c r="Y5671" i="1"/>
  <c r="Z5671" i="1"/>
  <c r="AE5671" i="1"/>
  <c r="Y5672" i="1"/>
  <c r="Z5672" i="1"/>
  <c r="AA5672" i="1" s="1"/>
  <c r="AE5672" i="1"/>
  <c r="Y5673" i="1"/>
  <c r="Z5673" i="1"/>
  <c r="AE5673" i="1"/>
  <c r="Y5674" i="1"/>
  <c r="Z5674" i="1"/>
  <c r="AE5674" i="1"/>
  <c r="Y5675" i="1"/>
  <c r="Z5675" i="1"/>
  <c r="AE5675" i="1"/>
  <c r="Y5676" i="1"/>
  <c r="Z5676" i="1"/>
  <c r="AA5676" i="1" s="1"/>
  <c r="AE5676" i="1"/>
  <c r="Y5677" i="1"/>
  <c r="Z5677" i="1"/>
  <c r="AE5677" i="1"/>
  <c r="Y5678" i="1"/>
  <c r="Z5678" i="1"/>
  <c r="AE5678" i="1"/>
  <c r="Y5679" i="1"/>
  <c r="Z5679" i="1"/>
  <c r="AE5679" i="1"/>
  <c r="Y5680" i="1"/>
  <c r="Z5680" i="1"/>
  <c r="AA5680" i="1" s="1"/>
  <c r="AE5680" i="1"/>
  <c r="Y5681" i="1"/>
  <c r="Z5681" i="1"/>
  <c r="AE5681" i="1"/>
  <c r="Y5682" i="1"/>
  <c r="Z5682" i="1"/>
  <c r="AE5682" i="1"/>
  <c r="Y5683" i="1"/>
  <c r="Z5683" i="1"/>
  <c r="AE5683" i="1"/>
  <c r="Y5684" i="1"/>
  <c r="Z5684" i="1"/>
  <c r="AA5684" i="1" s="1"/>
  <c r="AE5684" i="1"/>
  <c r="Y5685" i="1"/>
  <c r="Z5685" i="1"/>
  <c r="AE5685" i="1"/>
  <c r="Y5686" i="1"/>
  <c r="Z5686" i="1"/>
  <c r="AE5686" i="1"/>
  <c r="Y5687" i="1"/>
  <c r="Z5687" i="1"/>
  <c r="AE5687" i="1"/>
  <c r="Y5688" i="1"/>
  <c r="Z5688" i="1"/>
  <c r="AA5688" i="1" s="1"/>
  <c r="AE5688" i="1"/>
  <c r="Y5689" i="1"/>
  <c r="Z5689" i="1"/>
  <c r="AE5689" i="1"/>
  <c r="Y5690" i="1"/>
  <c r="Z5690" i="1"/>
  <c r="AE5690" i="1"/>
  <c r="Y5691" i="1"/>
  <c r="Z5691" i="1"/>
  <c r="AE5691" i="1"/>
  <c r="Y5692" i="1"/>
  <c r="Z5692" i="1"/>
  <c r="AA5692" i="1" s="1"/>
  <c r="AE5692" i="1"/>
  <c r="Y5693" i="1"/>
  <c r="Z5693" i="1"/>
  <c r="AE5693" i="1"/>
  <c r="Y5694" i="1"/>
  <c r="Z5694" i="1"/>
  <c r="AE5694" i="1"/>
  <c r="Y5695" i="1"/>
  <c r="Z5695" i="1"/>
  <c r="AE5695" i="1"/>
  <c r="Y5696" i="1"/>
  <c r="Z5696" i="1"/>
  <c r="AA5696" i="1" s="1"/>
  <c r="AE5696" i="1"/>
  <c r="Y5697" i="1"/>
  <c r="Z5697" i="1"/>
  <c r="AE5697" i="1"/>
  <c r="Y5698" i="1"/>
  <c r="Z5698" i="1"/>
  <c r="AE5698" i="1"/>
  <c r="Y5699" i="1"/>
  <c r="Z5699" i="1"/>
  <c r="AE5699" i="1"/>
  <c r="Y5700" i="1"/>
  <c r="Z5700" i="1"/>
  <c r="AA5700" i="1" s="1"/>
  <c r="AE5700" i="1"/>
  <c r="Y5701" i="1"/>
  <c r="Z5701" i="1"/>
  <c r="AE5701" i="1"/>
  <c r="Y5702" i="1"/>
  <c r="Z5702" i="1"/>
  <c r="AE5702" i="1"/>
  <c r="Y5703" i="1"/>
  <c r="Z5703" i="1"/>
  <c r="AE5703" i="1"/>
  <c r="Y5704" i="1"/>
  <c r="Z5704" i="1"/>
  <c r="AA5704" i="1" s="1"/>
  <c r="AE5704" i="1"/>
  <c r="Y5705" i="1"/>
  <c r="Z5705" i="1"/>
  <c r="AE5705" i="1"/>
  <c r="Y5706" i="1"/>
  <c r="Z5706" i="1"/>
  <c r="AE5706" i="1"/>
  <c r="Y5707" i="1"/>
  <c r="Z5707" i="1"/>
  <c r="AE5707" i="1"/>
  <c r="Y5708" i="1"/>
  <c r="Z5708" i="1"/>
  <c r="AA5708" i="1" s="1"/>
  <c r="AE5708" i="1"/>
  <c r="Y5709" i="1"/>
  <c r="Z5709" i="1"/>
  <c r="AE5709" i="1"/>
  <c r="Y5710" i="1"/>
  <c r="Z5710" i="1"/>
  <c r="AE5710" i="1"/>
  <c r="Y5711" i="1"/>
  <c r="Z5711" i="1"/>
  <c r="AE5711" i="1"/>
  <c r="Y5712" i="1"/>
  <c r="Z5712" i="1"/>
  <c r="AA5712" i="1" s="1"/>
  <c r="AE5712" i="1"/>
  <c r="Y5713" i="1"/>
  <c r="Z5713" i="1"/>
  <c r="AE5713" i="1"/>
  <c r="Y5714" i="1"/>
  <c r="Z5714" i="1"/>
  <c r="AE5714" i="1"/>
  <c r="Y5715" i="1"/>
  <c r="Z5715" i="1"/>
  <c r="AE5715" i="1"/>
  <c r="Y5716" i="1"/>
  <c r="Z5716" i="1"/>
  <c r="AA5716" i="1" s="1"/>
  <c r="AE5716" i="1"/>
  <c r="Y5717" i="1"/>
  <c r="Z5717" i="1"/>
  <c r="AE5717" i="1"/>
  <c r="Y5718" i="1"/>
  <c r="Z5718" i="1"/>
  <c r="AE5718" i="1"/>
  <c r="Y5719" i="1"/>
  <c r="Z5719" i="1"/>
  <c r="AE5719" i="1"/>
  <c r="Y5720" i="1"/>
  <c r="Z5720" i="1"/>
  <c r="AA5720" i="1" s="1"/>
  <c r="AE5720" i="1"/>
  <c r="Y5721" i="1"/>
  <c r="Z5721" i="1"/>
  <c r="AE5721" i="1"/>
  <c r="Y5722" i="1"/>
  <c r="Z5722" i="1"/>
  <c r="AE5722" i="1"/>
  <c r="Y5723" i="1"/>
  <c r="Z5723" i="1"/>
  <c r="AE5723" i="1"/>
  <c r="Y5724" i="1"/>
  <c r="Z5724" i="1"/>
  <c r="AA5724" i="1" s="1"/>
  <c r="AE5724" i="1"/>
  <c r="Y5725" i="1"/>
  <c r="Z5725" i="1"/>
  <c r="AE5725" i="1"/>
  <c r="Y5726" i="1"/>
  <c r="Z5726" i="1"/>
  <c r="AE5726" i="1"/>
  <c r="Y5727" i="1"/>
  <c r="Z5727" i="1"/>
  <c r="AE5727" i="1"/>
  <c r="Y5728" i="1"/>
  <c r="Z5728" i="1"/>
  <c r="AA5728" i="1" s="1"/>
  <c r="AE5728" i="1"/>
  <c r="Y5729" i="1"/>
  <c r="Z5729" i="1"/>
  <c r="AE5729" i="1"/>
  <c r="Y5730" i="1"/>
  <c r="Z5730" i="1"/>
  <c r="AE5730" i="1"/>
  <c r="Y5731" i="1"/>
  <c r="Z5731" i="1"/>
  <c r="AE5731" i="1"/>
  <c r="Y5732" i="1"/>
  <c r="Z5732" i="1"/>
  <c r="AA5732" i="1" s="1"/>
  <c r="AE5732" i="1"/>
  <c r="Y5733" i="1"/>
  <c r="Z5733" i="1"/>
  <c r="AE5733" i="1"/>
  <c r="Y5734" i="1"/>
  <c r="Z5734" i="1"/>
  <c r="AE5734" i="1"/>
  <c r="Y5735" i="1"/>
  <c r="Z5735" i="1"/>
  <c r="AE5735" i="1"/>
  <c r="Y5736" i="1"/>
  <c r="Z5736" i="1"/>
  <c r="AA5736" i="1" s="1"/>
  <c r="AE5736" i="1"/>
  <c r="Y5737" i="1"/>
  <c r="Z5737" i="1"/>
  <c r="AE5737" i="1"/>
  <c r="Y5738" i="1"/>
  <c r="Z5738" i="1"/>
  <c r="AE5738" i="1"/>
  <c r="Y5739" i="1"/>
  <c r="Z5739" i="1"/>
  <c r="AE5739" i="1"/>
  <c r="Y5740" i="1"/>
  <c r="Z5740" i="1"/>
  <c r="AA5740" i="1" s="1"/>
  <c r="AE5740" i="1"/>
  <c r="Y5741" i="1"/>
  <c r="Z5741" i="1"/>
  <c r="AE5741" i="1"/>
  <c r="Y5742" i="1"/>
  <c r="Z5742" i="1"/>
  <c r="AE5742" i="1"/>
  <c r="Y5743" i="1"/>
  <c r="Z5743" i="1"/>
  <c r="AE5743" i="1"/>
  <c r="Y5744" i="1"/>
  <c r="Z5744" i="1"/>
  <c r="AA5744" i="1" s="1"/>
  <c r="AE5744" i="1"/>
  <c r="Y5745" i="1"/>
  <c r="Z5745" i="1"/>
  <c r="AE5745" i="1"/>
  <c r="Y5746" i="1"/>
  <c r="Z5746" i="1"/>
  <c r="AE5746" i="1"/>
  <c r="Y5747" i="1"/>
  <c r="Z5747" i="1"/>
  <c r="AE5747" i="1"/>
  <c r="Y5748" i="1"/>
  <c r="Z5748" i="1"/>
  <c r="AA5748" i="1" s="1"/>
  <c r="AE5748" i="1"/>
  <c r="Y5749" i="1"/>
  <c r="Z5749" i="1"/>
  <c r="AE5749" i="1"/>
  <c r="Y5750" i="1"/>
  <c r="Z5750" i="1"/>
  <c r="AE5750" i="1"/>
  <c r="Y5751" i="1"/>
  <c r="Z5751" i="1"/>
  <c r="AE5751" i="1"/>
  <c r="Y5752" i="1"/>
  <c r="Z5752" i="1"/>
  <c r="AA5752" i="1" s="1"/>
  <c r="AE5752" i="1"/>
  <c r="Y5753" i="1"/>
  <c r="Z5753" i="1"/>
  <c r="AE5753" i="1"/>
  <c r="Y5754" i="1"/>
  <c r="Z5754" i="1"/>
  <c r="AE5754" i="1"/>
  <c r="Y5755" i="1"/>
  <c r="Z5755" i="1"/>
  <c r="AE5755" i="1"/>
  <c r="Y5756" i="1"/>
  <c r="Z5756" i="1"/>
  <c r="AA5756" i="1" s="1"/>
  <c r="AE5756" i="1"/>
  <c r="Y5757" i="1"/>
  <c r="Z5757" i="1"/>
  <c r="AE5757" i="1"/>
  <c r="Y5758" i="1"/>
  <c r="Z5758" i="1"/>
  <c r="AE5758" i="1"/>
  <c r="Y5759" i="1"/>
  <c r="Z5759" i="1"/>
  <c r="AE5759" i="1"/>
  <c r="Y5760" i="1"/>
  <c r="Z5760" i="1"/>
  <c r="AA5760" i="1" s="1"/>
  <c r="AE5760" i="1"/>
  <c r="Y5761" i="1"/>
  <c r="Z5761" i="1"/>
  <c r="AE5761" i="1"/>
  <c r="Y5762" i="1"/>
  <c r="Z5762" i="1"/>
  <c r="AE5762" i="1"/>
  <c r="Y5763" i="1"/>
  <c r="Z5763" i="1"/>
  <c r="AE5763" i="1"/>
  <c r="Y5764" i="1"/>
  <c r="Z5764" i="1"/>
  <c r="AA5764" i="1" s="1"/>
  <c r="AE5764" i="1"/>
  <c r="Y5765" i="1"/>
  <c r="Z5765" i="1"/>
  <c r="AE5765" i="1"/>
  <c r="Y5766" i="1"/>
  <c r="Z5766" i="1"/>
  <c r="AE5766" i="1"/>
  <c r="Y5767" i="1"/>
  <c r="Z5767" i="1"/>
  <c r="AE5767" i="1"/>
  <c r="Y5768" i="1"/>
  <c r="Z5768" i="1"/>
  <c r="AA5768" i="1" s="1"/>
  <c r="AE5768" i="1"/>
  <c r="Y5769" i="1"/>
  <c r="Z5769" i="1"/>
  <c r="AE5769" i="1"/>
  <c r="Y5770" i="1"/>
  <c r="Z5770" i="1"/>
  <c r="AE5770" i="1"/>
  <c r="Y5771" i="1"/>
  <c r="Z5771" i="1"/>
  <c r="AE5771" i="1"/>
  <c r="Y5772" i="1"/>
  <c r="Z5772" i="1"/>
  <c r="AA5772" i="1" s="1"/>
  <c r="AE5772" i="1"/>
  <c r="Y5773" i="1"/>
  <c r="Z5773" i="1"/>
  <c r="AE5773" i="1"/>
  <c r="Y5774" i="1"/>
  <c r="Z5774" i="1"/>
  <c r="AE5774" i="1"/>
  <c r="Y5775" i="1"/>
  <c r="Z5775" i="1"/>
  <c r="AE5775" i="1"/>
  <c r="Y5776" i="1"/>
  <c r="Z5776" i="1"/>
  <c r="AA5776" i="1" s="1"/>
  <c r="AE5776" i="1"/>
  <c r="Y5777" i="1"/>
  <c r="Z5777" i="1"/>
  <c r="AE5777" i="1"/>
  <c r="Y5778" i="1"/>
  <c r="Z5778" i="1"/>
  <c r="AE5778" i="1"/>
  <c r="Y5779" i="1"/>
  <c r="Z5779" i="1"/>
  <c r="AE5779" i="1"/>
  <c r="Y5780" i="1"/>
  <c r="Z5780" i="1"/>
  <c r="AA5780" i="1" s="1"/>
  <c r="AE5780" i="1"/>
  <c r="Y5781" i="1"/>
  <c r="Z5781" i="1"/>
  <c r="AE5781" i="1"/>
  <c r="Y5782" i="1"/>
  <c r="Z5782" i="1"/>
  <c r="AE5782" i="1"/>
  <c r="Y5783" i="1"/>
  <c r="Z5783" i="1"/>
  <c r="AE5783" i="1"/>
  <c r="Y5784" i="1"/>
  <c r="Z5784" i="1"/>
  <c r="AA5784" i="1" s="1"/>
  <c r="AE5784" i="1"/>
  <c r="Y5785" i="1"/>
  <c r="Z5785" i="1"/>
  <c r="AE5785" i="1"/>
  <c r="Y5786" i="1"/>
  <c r="Z5786" i="1"/>
  <c r="AE5786" i="1"/>
  <c r="Y5787" i="1"/>
  <c r="Z5787" i="1"/>
  <c r="AE5787" i="1"/>
  <c r="Y5788" i="1"/>
  <c r="Z5788" i="1"/>
  <c r="AA5788" i="1" s="1"/>
  <c r="AE5788" i="1"/>
  <c r="Y5789" i="1"/>
  <c r="Z5789" i="1"/>
  <c r="AE5789" i="1"/>
  <c r="Y5790" i="1"/>
  <c r="Z5790" i="1"/>
  <c r="AE5790" i="1"/>
  <c r="Y5791" i="1"/>
  <c r="Z5791" i="1"/>
  <c r="AE5791" i="1"/>
  <c r="Y5792" i="1"/>
  <c r="Z5792" i="1"/>
  <c r="AA5792" i="1" s="1"/>
  <c r="AE5792" i="1"/>
  <c r="Y5793" i="1"/>
  <c r="Z5793" i="1"/>
  <c r="AE5793" i="1"/>
  <c r="Y5794" i="1"/>
  <c r="Z5794" i="1"/>
  <c r="AE5794" i="1"/>
  <c r="Y5795" i="1"/>
  <c r="Z5795" i="1"/>
  <c r="AE5795" i="1"/>
  <c r="Y5796" i="1"/>
  <c r="Z5796" i="1"/>
  <c r="AA5796" i="1" s="1"/>
  <c r="AE5796" i="1"/>
  <c r="Y5797" i="1"/>
  <c r="Z5797" i="1"/>
  <c r="AE5797" i="1"/>
  <c r="Y5798" i="1"/>
  <c r="Z5798" i="1"/>
  <c r="AE5798" i="1"/>
  <c r="Y5799" i="1"/>
  <c r="Z5799" i="1"/>
  <c r="AE5799" i="1"/>
  <c r="Y5800" i="1"/>
  <c r="Z5800" i="1"/>
  <c r="AA5800" i="1" s="1"/>
  <c r="AE5800" i="1"/>
  <c r="Y5801" i="1"/>
  <c r="Z5801" i="1"/>
  <c r="AE5801" i="1"/>
  <c r="Y5802" i="1"/>
  <c r="Z5802" i="1"/>
  <c r="AE5802" i="1"/>
  <c r="Y5803" i="1"/>
  <c r="Z5803" i="1"/>
  <c r="AE5803" i="1"/>
  <c r="Y5804" i="1"/>
  <c r="Z5804" i="1"/>
  <c r="AA5804" i="1" s="1"/>
  <c r="AE5804" i="1"/>
  <c r="Y5805" i="1"/>
  <c r="Z5805" i="1"/>
  <c r="AE5805" i="1"/>
  <c r="Y5806" i="1"/>
  <c r="Z5806" i="1"/>
  <c r="AE5806" i="1"/>
  <c r="Y5807" i="1"/>
  <c r="Z5807" i="1"/>
  <c r="AE5807" i="1"/>
  <c r="Y5808" i="1"/>
  <c r="Z5808" i="1"/>
  <c r="AA5808" i="1" s="1"/>
  <c r="AE5808" i="1"/>
  <c r="Y5809" i="1"/>
  <c r="Z5809" i="1"/>
  <c r="AE5809" i="1"/>
  <c r="Y5810" i="1"/>
  <c r="Z5810" i="1"/>
  <c r="AE5810" i="1"/>
  <c r="Y5811" i="1"/>
  <c r="Z5811" i="1"/>
  <c r="AE5811" i="1"/>
  <c r="Y5812" i="1"/>
  <c r="Z5812" i="1"/>
  <c r="AA5812" i="1" s="1"/>
  <c r="AE5812" i="1"/>
  <c r="Y5813" i="1"/>
  <c r="Z5813" i="1"/>
  <c r="AE5813" i="1"/>
  <c r="Y5814" i="1"/>
  <c r="Z5814" i="1"/>
  <c r="AE5814" i="1"/>
  <c r="Y5815" i="1"/>
  <c r="Z5815" i="1"/>
  <c r="AE5815" i="1"/>
  <c r="Y5816" i="1"/>
  <c r="Z5816" i="1"/>
  <c r="AA5816" i="1" s="1"/>
  <c r="AE5816" i="1"/>
  <c r="Y5817" i="1"/>
  <c r="Z5817" i="1"/>
  <c r="AE5817" i="1"/>
  <c r="Y5818" i="1"/>
  <c r="Z5818" i="1"/>
  <c r="AE5818" i="1"/>
  <c r="Y5819" i="1"/>
  <c r="Z5819" i="1"/>
  <c r="AE5819" i="1"/>
  <c r="Y5820" i="1"/>
  <c r="Z5820" i="1"/>
  <c r="AA5820" i="1" s="1"/>
  <c r="AE5820" i="1"/>
  <c r="Y5821" i="1"/>
  <c r="Z5821" i="1"/>
  <c r="AE5821" i="1"/>
  <c r="Y5822" i="1"/>
  <c r="Z5822" i="1"/>
  <c r="AE5822" i="1"/>
  <c r="Y5823" i="1"/>
  <c r="Z5823" i="1"/>
  <c r="AE5823" i="1"/>
  <c r="Y5824" i="1"/>
  <c r="Z5824" i="1"/>
  <c r="AA5824" i="1" s="1"/>
  <c r="AE5824" i="1"/>
  <c r="Y5825" i="1"/>
  <c r="Z5825" i="1"/>
  <c r="AE5825" i="1"/>
  <c r="Y5826" i="1"/>
  <c r="Z5826" i="1"/>
  <c r="AE5826" i="1"/>
  <c r="Y5827" i="1"/>
  <c r="Z5827" i="1"/>
  <c r="AE5827" i="1"/>
  <c r="Y5828" i="1"/>
  <c r="Z5828" i="1"/>
  <c r="AA5828" i="1" s="1"/>
  <c r="AE5828" i="1"/>
  <c r="Y5829" i="1"/>
  <c r="Z5829" i="1"/>
  <c r="AE5829" i="1"/>
  <c r="Y5830" i="1"/>
  <c r="Z5830" i="1"/>
  <c r="AE5830" i="1"/>
  <c r="Y5831" i="1"/>
  <c r="Z5831" i="1"/>
  <c r="AE5831" i="1"/>
  <c r="Y5832" i="1"/>
  <c r="Z5832" i="1"/>
  <c r="AA5832" i="1" s="1"/>
  <c r="AE5832" i="1"/>
  <c r="Y5833" i="1"/>
  <c r="Z5833" i="1"/>
  <c r="AE5833" i="1"/>
  <c r="Y5834" i="1"/>
  <c r="Z5834" i="1"/>
  <c r="AE5834" i="1"/>
  <c r="Y5835" i="1"/>
  <c r="Z5835" i="1"/>
  <c r="AE5835" i="1"/>
  <c r="Y5836" i="1"/>
  <c r="Z5836" i="1"/>
  <c r="AA5836" i="1" s="1"/>
  <c r="AE5836" i="1"/>
  <c r="Y5837" i="1"/>
  <c r="Z5837" i="1"/>
  <c r="AE5837" i="1"/>
  <c r="Y5838" i="1"/>
  <c r="Z5838" i="1"/>
  <c r="AE5838" i="1"/>
  <c r="Y5839" i="1"/>
  <c r="Z5839" i="1"/>
  <c r="AE5839" i="1"/>
  <c r="Y5840" i="1"/>
  <c r="Z5840" i="1"/>
  <c r="AA5840" i="1" s="1"/>
  <c r="AE5840" i="1"/>
  <c r="Y5841" i="1"/>
  <c r="Z5841" i="1"/>
  <c r="AE5841" i="1"/>
  <c r="Y5842" i="1"/>
  <c r="Z5842" i="1"/>
  <c r="AE5842" i="1"/>
  <c r="Y5843" i="1"/>
  <c r="Z5843" i="1"/>
  <c r="AE5843" i="1"/>
  <c r="Y5844" i="1"/>
  <c r="Z5844" i="1"/>
  <c r="AA5844" i="1" s="1"/>
  <c r="AE5844" i="1"/>
  <c r="Y5845" i="1"/>
  <c r="Z5845" i="1"/>
  <c r="AE5845" i="1"/>
  <c r="Y5846" i="1"/>
  <c r="Z5846" i="1"/>
  <c r="AE5846" i="1"/>
  <c r="Y5847" i="1"/>
  <c r="Z5847" i="1"/>
  <c r="AE5847" i="1"/>
  <c r="Y5848" i="1"/>
  <c r="Z5848" i="1"/>
  <c r="AA5848" i="1" s="1"/>
  <c r="AE5848" i="1"/>
  <c r="Y5849" i="1"/>
  <c r="Z5849" i="1"/>
  <c r="AE5849" i="1"/>
  <c r="Y5850" i="1"/>
  <c r="Z5850" i="1"/>
  <c r="AE5850" i="1"/>
  <c r="Y5851" i="1"/>
  <c r="Z5851" i="1"/>
  <c r="AE5851" i="1"/>
  <c r="Y5852" i="1"/>
  <c r="Z5852" i="1"/>
  <c r="AA5852" i="1" s="1"/>
  <c r="AE5852" i="1"/>
  <c r="Y5853" i="1"/>
  <c r="Z5853" i="1"/>
  <c r="AE5853" i="1"/>
  <c r="Y5854" i="1"/>
  <c r="Z5854" i="1"/>
  <c r="AE5854" i="1"/>
  <c r="Y5855" i="1"/>
  <c r="Z5855" i="1"/>
  <c r="AE5855" i="1"/>
  <c r="Y5856" i="1"/>
  <c r="Z5856" i="1"/>
  <c r="AA5856" i="1" s="1"/>
  <c r="AE5856" i="1"/>
  <c r="Y5857" i="1"/>
  <c r="Z5857" i="1"/>
  <c r="AE5857" i="1"/>
  <c r="Y5858" i="1"/>
  <c r="Z5858" i="1"/>
  <c r="AE5858" i="1"/>
  <c r="Y5859" i="1"/>
  <c r="Z5859" i="1"/>
  <c r="AE5859" i="1"/>
  <c r="Y5860" i="1"/>
  <c r="Z5860" i="1"/>
  <c r="AA5860" i="1" s="1"/>
  <c r="AE5860" i="1"/>
  <c r="Y5861" i="1"/>
  <c r="Z5861" i="1"/>
  <c r="AE5861" i="1"/>
  <c r="Y5862" i="1"/>
  <c r="Z5862" i="1"/>
  <c r="AE5862" i="1"/>
  <c r="Y5863" i="1"/>
  <c r="Z5863" i="1"/>
  <c r="AE5863" i="1"/>
  <c r="Y5864" i="1"/>
  <c r="Z5864" i="1"/>
  <c r="AA5864" i="1" s="1"/>
  <c r="AE5864" i="1"/>
  <c r="Y5865" i="1"/>
  <c r="Z5865" i="1"/>
  <c r="AE5865" i="1"/>
  <c r="Y5866" i="1"/>
  <c r="Z5866" i="1"/>
  <c r="AE5866" i="1"/>
  <c r="Y5867" i="1"/>
  <c r="Z5867" i="1"/>
  <c r="AE5867" i="1"/>
  <c r="Y5868" i="1"/>
  <c r="Z5868" i="1"/>
  <c r="AA5868" i="1" s="1"/>
  <c r="AE5868" i="1"/>
  <c r="Y5869" i="1"/>
  <c r="Z5869" i="1"/>
  <c r="AE5869" i="1"/>
  <c r="Y5870" i="1"/>
  <c r="Z5870" i="1"/>
  <c r="AE5870" i="1"/>
  <c r="Y5871" i="1"/>
  <c r="Z5871" i="1"/>
  <c r="AE5871" i="1"/>
  <c r="Y5872" i="1"/>
  <c r="Z5872" i="1"/>
  <c r="AA5872" i="1" s="1"/>
  <c r="AE5872" i="1"/>
  <c r="Y5873" i="1"/>
  <c r="Z5873" i="1"/>
  <c r="AE5873" i="1"/>
  <c r="Y5874" i="1"/>
  <c r="Z5874" i="1"/>
  <c r="AE5874" i="1"/>
  <c r="Y5875" i="1"/>
  <c r="Z5875" i="1"/>
  <c r="AE5875" i="1"/>
  <c r="Y5876" i="1"/>
  <c r="Z5876" i="1"/>
  <c r="AA5876" i="1" s="1"/>
  <c r="AE5876" i="1"/>
  <c r="Y5877" i="1"/>
  <c r="Z5877" i="1"/>
  <c r="AE5877" i="1"/>
  <c r="Y5878" i="1"/>
  <c r="Z5878" i="1"/>
  <c r="AE5878" i="1"/>
  <c r="Y5879" i="1"/>
  <c r="Z5879" i="1"/>
  <c r="AE5879" i="1"/>
  <c r="Y5880" i="1"/>
  <c r="Z5880" i="1"/>
  <c r="AA5880" i="1" s="1"/>
  <c r="AE5880" i="1"/>
  <c r="Y5881" i="1"/>
  <c r="Z5881" i="1"/>
  <c r="AE5881" i="1"/>
  <c r="Y5882" i="1"/>
  <c r="Z5882" i="1"/>
  <c r="AE5882" i="1"/>
  <c r="Y5883" i="1"/>
  <c r="Z5883" i="1"/>
  <c r="AE5883" i="1"/>
  <c r="Y5884" i="1"/>
  <c r="Z5884" i="1"/>
  <c r="AA5884" i="1" s="1"/>
  <c r="AE5884" i="1"/>
  <c r="Y5885" i="1"/>
  <c r="Z5885" i="1"/>
  <c r="AE5885" i="1"/>
  <c r="Y5886" i="1"/>
  <c r="Z5886" i="1"/>
  <c r="AE5886" i="1"/>
  <c r="Y5887" i="1"/>
  <c r="Z5887" i="1"/>
  <c r="AE5887" i="1"/>
  <c r="Y5888" i="1"/>
  <c r="Z5888" i="1"/>
  <c r="AA5888" i="1" s="1"/>
  <c r="AE5888" i="1"/>
  <c r="Y5889" i="1"/>
  <c r="Z5889" i="1"/>
  <c r="AE5889" i="1"/>
  <c r="Y5890" i="1"/>
  <c r="Z5890" i="1"/>
  <c r="AE5890" i="1"/>
  <c r="Y5891" i="1"/>
  <c r="Z5891" i="1"/>
  <c r="AE5891" i="1"/>
  <c r="Y5892" i="1"/>
  <c r="Z5892" i="1"/>
  <c r="AA5892" i="1" s="1"/>
  <c r="AE5892" i="1"/>
  <c r="Y5893" i="1"/>
  <c r="Z5893" i="1"/>
  <c r="AE5893" i="1"/>
  <c r="Y5894" i="1"/>
  <c r="Z5894" i="1"/>
  <c r="AE5894" i="1"/>
  <c r="Y5895" i="1"/>
  <c r="Z5895" i="1"/>
  <c r="AE5895" i="1"/>
  <c r="Y5896" i="1"/>
  <c r="Z5896" i="1"/>
  <c r="AA5896" i="1" s="1"/>
  <c r="AE5896" i="1"/>
  <c r="Y5897" i="1"/>
  <c r="Z5897" i="1"/>
  <c r="AE5897" i="1"/>
  <c r="Y5898" i="1"/>
  <c r="Z5898" i="1"/>
  <c r="AE5898" i="1"/>
  <c r="Y5899" i="1"/>
  <c r="Z5899" i="1"/>
  <c r="AE5899" i="1"/>
  <c r="Y5900" i="1"/>
  <c r="Z5900" i="1"/>
  <c r="AA5900" i="1" s="1"/>
  <c r="AE5900" i="1"/>
  <c r="Y5901" i="1"/>
  <c r="Z5901" i="1"/>
  <c r="AE5901" i="1"/>
  <c r="Y5902" i="1"/>
  <c r="Z5902" i="1"/>
  <c r="AE5902" i="1"/>
  <c r="Y5903" i="1"/>
  <c r="Z5903" i="1"/>
  <c r="AE5903" i="1"/>
  <c r="Y5904" i="1"/>
  <c r="Z5904" i="1"/>
  <c r="AA5904" i="1" s="1"/>
  <c r="AE5904" i="1"/>
  <c r="Y5905" i="1"/>
  <c r="Z5905" i="1"/>
  <c r="AE5905" i="1"/>
  <c r="Y5906" i="1"/>
  <c r="Z5906" i="1"/>
  <c r="AE5906" i="1"/>
  <c r="Z5327" i="1"/>
  <c r="AE5327" i="1"/>
  <c r="Z5328" i="1"/>
  <c r="AA5328" i="1" s="1"/>
  <c r="AE5328" i="1"/>
  <c r="Z5329" i="1"/>
  <c r="AE5329" i="1"/>
  <c r="Z5330" i="1"/>
  <c r="AE5330" i="1"/>
  <c r="Z5331" i="1"/>
  <c r="AE5331" i="1"/>
  <c r="Z5332" i="1"/>
  <c r="AA5332" i="1" s="1"/>
  <c r="AE5332" i="1"/>
  <c r="Z5333" i="1"/>
  <c r="AE5333" i="1"/>
  <c r="Z5334" i="1"/>
  <c r="AE5334" i="1"/>
  <c r="Z5335" i="1"/>
  <c r="AE5335" i="1"/>
  <c r="Z5336" i="1"/>
  <c r="AA5336" i="1" s="1"/>
  <c r="AE5336" i="1"/>
  <c r="Z5337" i="1"/>
  <c r="AE5337" i="1"/>
  <c r="Z5338" i="1"/>
  <c r="AE5338" i="1"/>
  <c r="Z5339" i="1"/>
  <c r="AE5339" i="1"/>
  <c r="Z5340" i="1"/>
  <c r="AA5340" i="1" s="1"/>
  <c r="AE5340" i="1"/>
  <c r="Z5341" i="1"/>
  <c r="AE5341" i="1"/>
  <c r="Z5342" i="1"/>
  <c r="AE5342" i="1"/>
  <c r="Z5343" i="1"/>
  <c r="AE5343" i="1"/>
  <c r="Z5344" i="1"/>
  <c r="AA5344" i="1" s="1"/>
  <c r="AE5344" i="1"/>
  <c r="Z5345" i="1"/>
  <c r="AE5345" i="1"/>
  <c r="Z5346" i="1"/>
  <c r="AE5346" i="1"/>
  <c r="Z5347" i="1"/>
  <c r="AE5347" i="1"/>
  <c r="Z5348" i="1"/>
  <c r="AA5348" i="1" s="1"/>
  <c r="AE5348" i="1"/>
  <c r="Z5349" i="1"/>
  <c r="AE5349" i="1"/>
  <c r="Z5350" i="1"/>
  <c r="AE5350" i="1"/>
  <c r="Z5351" i="1"/>
  <c r="AE5351" i="1"/>
  <c r="Z5352" i="1"/>
  <c r="AA5352" i="1" s="1"/>
  <c r="AE5352" i="1"/>
  <c r="Z5353" i="1"/>
  <c r="AE5353" i="1"/>
  <c r="Z5354" i="1"/>
  <c r="AE5354" i="1"/>
  <c r="Z5355" i="1"/>
  <c r="AE5355" i="1"/>
  <c r="Z5356" i="1"/>
  <c r="AA5356" i="1" s="1"/>
  <c r="AE5356" i="1"/>
  <c r="Z5357" i="1"/>
  <c r="AE5357" i="1"/>
  <c r="Z5358" i="1"/>
  <c r="AE5358" i="1"/>
  <c r="Z5359" i="1"/>
  <c r="AE5359" i="1"/>
  <c r="Z5360" i="1"/>
  <c r="AA5360" i="1" s="1"/>
  <c r="AE5360" i="1"/>
  <c r="Z5361" i="1"/>
  <c r="AE5361" i="1"/>
  <c r="Z5362" i="1"/>
  <c r="AE5362" i="1"/>
  <c r="Z5363" i="1"/>
  <c r="AE5363" i="1"/>
  <c r="Z5364" i="1"/>
  <c r="AA5364" i="1" s="1"/>
  <c r="AE5364" i="1"/>
  <c r="Z5365" i="1"/>
  <c r="AE5365" i="1"/>
  <c r="Z5366" i="1"/>
  <c r="AE5366" i="1"/>
  <c r="Z5367" i="1"/>
  <c r="AE5367" i="1"/>
  <c r="Z5368" i="1"/>
  <c r="AA5368" i="1" s="1"/>
  <c r="AE5368" i="1"/>
  <c r="Z5369" i="1"/>
  <c r="AE5369" i="1"/>
  <c r="Z5370" i="1"/>
  <c r="AE5370" i="1"/>
  <c r="Z5371" i="1"/>
  <c r="AE5371" i="1"/>
  <c r="Z5372" i="1"/>
  <c r="AA5372" i="1" s="1"/>
  <c r="AE5372" i="1"/>
  <c r="Z5373" i="1"/>
  <c r="AE5373" i="1"/>
  <c r="Z5374" i="1"/>
  <c r="AE5374" i="1"/>
  <c r="Z5375" i="1"/>
  <c r="AE5375" i="1"/>
  <c r="Z5376" i="1"/>
  <c r="AA5376" i="1" s="1"/>
  <c r="AE5376" i="1"/>
  <c r="Z5377" i="1"/>
  <c r="AE5377" i="1"/>
  <c r="Z5378" i="1"/>
  <c r="AE5378" i="1"/>
  <c r="Z5379" i="1"/>
  <c r="AE5379" i="1"/>
  <c r="Z5380" i="1"/>
  <c r="AA5380" i="1" s="1"/>
  <c r="AE5380" i="1"/>
  <c r="Z5381" i="1"/>
  <c r="AE5381" i="1"/>
  <c r="Z5382" i="1"/>
  <c r="AE5382" i="1"/>
  <c r="Z5383" i="1"/>
  <c r="AE5383" i="1"/>
  <c r="Z5384" i="1"/>
  <c r="AA5384" i="1" s="1"/>
  <c r="AE5384" i="1"/>
  <c r="Z5385" i="1"/>
  <c r="AE5385" i="1"/>
  <c r="Z5386" i="1"/>
  <c r="AE5386" i="1"/>
  <c r="Z5387" i="1"/>
  <c r="AE5387" i="1"/>
  <c r="Z5388" i="1"/>
  <c r="AA5388" i="1" s="1"/>
  <c r="AE5388" i="1"/>
  <c r="Z5389" i="1"/>
  <c r="AE5389" i="1"/>
  <c r="Z5390" i="1"/>
  <c r="AE5390" i="1"/>
  <c r="Z5391" i="1"/>
  <c r="AE5391" i="1"/>
  <c r="Z5392" i="1"/>
  <c r="AA5392" i="1" s="1"/>
  <c r="AE5392" i="1"/>
  <c r="Z5393" i="1"/>
  <c r="AE5393" i="1"/>
  <c r="Z5394" i="1"/>
  <c r="AE5394" i="1"/>
  <c r="Z5395" i="1"/>
  <c r="AE5395" i="1"/>
  <c r="Z5396" i="1"/>
  <c r="AA5396" i="1" s="1"/>
  <c r="AE5396" i="1"/>
  <c r="Z5397" i="1"/>
  <c r="AE5397" i="1"/>
  <c r="Z5398" i="1"/>
  <c r="AE5398" i="1"/>
  <c r="Z5399" i="1"/>
  <c r="AE5399" i="1"/>
  <c r="Z5400" i="1"/>
  <c r="AA5400" i="1" s="1"/>
  <c r="AE5400" i="1"/>
  <c r="Z5401" i="1"/>
  <c r="AE5401" i="1"/>
  <c r="Z5402" i="1"/>
  <c r="AE5402" i="1"/>
  <c r="Z5403" i="1"/>
  <c r="AE5403" i="1"/>
  <c r="Z5404" i="1"/>
  <c r="AA5404" i="1" s="1"/>
  <c r="AE5404" i="1"/>
  <c r="Z5405" i="1"/>
  <c r="AE5405" i="1"/>
  <c r="Z5406" i="1"/>
  <c r="AE5406" i="1"/>
  <c r="Z5407" i="1"/>
  <c r="AE5407" i="1"/>
  <c r="Z5408" i="1"/>
  <c r="AA5408" i="1" s="1"/>
  <c r="AE5408" i="1"/>
  <c r="Z5409" i="1"/>
  <c r="AE5409" i="1"/>
  <c r="Z5410" i="1"/>
  <c r="AE5410" i="1"/>
  <c r="Z5411" i="1"/>
  <c r="AE5411" i="1"/>
  <c r="Z5412" i="1"/>
  <c r="AA5412" i="1" s="1"/>
  <c r="AE5412" i="1"/>
  <c r="Z5413" i="1"/>
  <c r="AE5413" i="1"/>
  <c r="Z5414" i="1"/>
  <c r="AE5414" i="1"/>
  <c r="Z5415" i="1"/>
  <c r="AE5415" i="1"/>
  <c r="Z5416" i="1"/>
  <c r="AA5416" i="1" s="1"/>
  <c r="AE5416" i="1"/>
  <c r="Z5417" i="1"/>
  <c r="AE5417" i="1"/>
  <c r="Z5418" i="1"/>
  <c r="AE5418" i="1"/>
  <c r="Z5419" i="1"/>
  <c r="AE5419" i="1"/>
  <c r="Z5420" i="1"/>
  <c r="AA5420" i="1" s="1"/>
  <c r="AE5420" i="1"/>
  <c r="Z5421" i="1"/>
  <c r="AE5421" i="1"/>
  <c r="Z5422" i="1"/>
  <c r="AE5422" i="1"/>
  <c r="Z5423" i="1"/>
  <c r="AE5423" i="1"/>
  <c r="Z5424" i="1"/>
  <c r="AA5424" i="1" s="1"/>
  <c r="AE5424" i="1"/>
  <c r="Z5425" i="1"/>
  <c r="AE5425" i="1"/>
  <c r="Z5426" i="1"/>
  <c r="AE5426" i="1"/>
  <c r="Z5427" i="1"/>
  <c r="AE5427" i="1"/>
  <c r="Z5428" i="1"/>
  <c r="AA5428" i="1" s="1"/>
  <c r="AE5428" i="1"/>
  <c r="Z5429" i="1"/>
  <c r="AE5429" i="1"/>
  <c r="Z5430" i="1"/>
  <c r="AE5430" i="1"/>
  <c r="Z5431" i="1"/>
  <c r="AE5431" i="1"/>
  <c r="Z5432" i="1"/>
  <c r="AA5432" i="1" s="1"/>
  <c r="AE5432" i="1"/>
  <c r="Z5433" i="1"/>
  <c r="AE5433" i="1"/>
  <c r="Z5434" i="1"/>
  <c r="AE5434" i="1"/>
  <c r="Z5435" i="1"/>
  <c r="AE5435" i="1"/>
  <c r="Z5436" i="1"/>
  <c r="AA5436" i="1" s="1"/>
  <c r="AE5436" i="1"/>
  <c r="Z5437" i="1"/>
  <c r="AE5437" i="1"/>
  <c r="Z5438" i="1"/>
  <c r="AE5438" i="1"/>
  <c r="Z5439" i="1"/>
  <c r="AE5439" i="1"/>
  <c r="Z5440" i="1"/>
  <c r="AA5440" i="1" s="1"/>
  <c r="AE5440" i="1"/>
  <c r="Z5441" i="1"/>
  <c r="AE5441" i="1"/>
  <c r="Z5442" i="1"/>
  <c r="AE5442" i="1"/>
  <c r="Z5443" i="1"/>
  <c r="AE5443" i="1"/>
  <c r="Z5444" i="1"/>
  <c r="AA5444" i="1" s="1"/>
  <c r="AE5444" i="1"/>
  <c r="Z5445" i="1"/>
  <c r="AE5445" i="1"/>
  <c r="Z5446" i="1"/>
  <c r="AE5446" i="1"/>
  <c r="Z5447" i="1"/>
  <c r="AE5447" i="1"/>
  <c r="Z5448" i="1"/>
  <c r="AA5448" i="1" s="1"/>
  <c r="AE5448" i="1"/>
  <c r="Z5449" i="1"/>
  <c r="AE5449" i="1"/>
  <c r="Z5450" i="1"/>
  <c r="AE5450" i="1"/>
  <c r="Z5451" i="1"/>
  <c r="AE5451" i="1"/>
  <c r="Z5452" i="1"/>
  <c r="AA5452" i="1" s="1"/>
  <c r="AE5452" i="1"/>
  <c r="Z5453" i="1"/>
  <c r="AE5453" i="1"/>
  <c r="Z5454" i="1"/>
  <c r="AE5454" i="1"/>
  <c r="Z5455" i="1"/>
  <c r="AE5455" i="1"/>
  <c r="Z5456" i="1"/>
  <c r="AA5456" i="1" s="1"/>
  <c r="AE5456" i="1"/>
  <c r="Z5457" i="1"/>
  <c r="AE5457" i="1"/>
  <c r="Z5458" i="1"/>
  <c r="AE5458" i="1"/>
  <c r="Z5459" i="1"/>
  <c r="AE5459" i="1"/>
  <c r="Z5460" i="1"/>
  <c r="AA5460" i="1" s="1"/>
  <c r="AE5460" i="1"/>
  <c r="Z5461" i="1"/>
  <c r="AE5461" i="1"/>
  <c r="Z5462" i="1"/>
  <c r="AE5462" i="1"/>
  <c r="Z5463" i="1"/>
  <c r="AE5463" i="1"/>
  <c r="Z5464" i="1"/>
  <c r="AA5464" i="1" s="1"/>
  <c r="AE5464" i="1"/>
  <c r="Z5465" i="1"/>
  <c r="AE5465" i="1"/>
  <c r="Z5466" i="1"/>
  <c r="AE5466" i="1"/>
  <c r="Z5467" i="1"/>
  <c r="AE5467" i="1"/>
  <c r="Z5468" i="1"/>
  <c r="AA5468" i="1" s="1"/>
  <c r="AE5468" i="1"/>
  <c r="Z5469" i="1"/>
  <c r="AE5469" i="1"/>
  <c r="Z5470" i="1"/>
  <c r="AE5470" i="1"/>
  <c r="Z5471" i="1"/>
  <c r="AE5471" i="1"/>
  <c r="Z5472" i="1"/>
  <c r="AA5472" i="1" s="1"/>
  <c r="AE5472" i="1"/>
  <c r="Z5473" i="1"/>
  <c r="AE5473" i="1"/>
  <c r="Z5474" i="1"/>
  <c r="AE5474" i="1"/>
  <c r="Z5475" i="1"/>
  <c r="AE5475" i="1"/>
  <c r="Z5476" i="1"/>
  <c r="AA5476" i="1" s="1"/>
  <c r="AE5476" i="1"/>
  <c r="Z5477" i="1"/>
  <c r="AE5477" i="1"/>
  <c r="Z5478" i="1"/>
  <c r="AE5478" i="1"/>
  <c r="Z5479" i="1"/>
  <c r="AE5479" i="1"/>
  <c r="Z5480" i="1"/>
  <c r="AA5480" i="1" s="1"/>
  <c r="AE5480" i="1"/>
  <c r="Z5481" i="1"/>
  <c r="AE5481" i="1"/>
  <c r="Z5482" i="1"/>
  <c r="AE5482" i="1"/>
  <c r="Z5483" i="1"/>
  <c r="AE5483" i="1"/>
  <c r="Z5484" i="1"/>
  <c r="AA5484" i="1" s="1"/>
  <c r="AE5484" i="1"/>
  <c r="Z5485" i="1"/>
  <c r="AE5485" i="1"/>
  <c r="Z5486" i="1"/>
  <c r="AE5486" i="1"/>
  <c r="Z5487" i="1"/>
  <c r="AE5487" i="1"/>
  <c r="Z5488" i="1"/>
  <c r="AA5488" i="1" s="1"/>
  <c r="AE5488" i="1"/>
  <c r="Z5489" i="1"/>
  <c r="AE5489" i="1"/>
  <c r="Z5490" i="1"/>
  <c r="AE5490" i="1"/>
  <c r="Z5491" i="1"/>
  <c r="AE5491" i="1"/>
  <c r="Z5492" i="1"/>
  <c r="AA5492" i="1" s="1"/>
  <c r="AE5492" i="1"/>
  <c r="Z5493" i="1"/>
  <c r="AE5493" i="1"/>
  <c r="Z5494" i="1"/>
  <c r="AE5494" i="1"/>
  <c r="Z5495" i="1"/>
  <c r="AE5495" i="1"/>
  <c r="Z5496" i="1"/>
  <c r="AA5496" i="1" s="1"/>
  <c r="AE5496" i="1"/>
  <c r="Z5497" i="1"/>
  <c r="AE5497" i="1"/>
  <c r="Z5498" i="1"/>
  <c r="AE5498" i="1"/>
  <c r="Z5499" i="1"/>
  <c r="AE5499" i="1"/>
  <c r="Z5500" i="1"/>
  <c r="AA5500" i="1" s="1"/>
  <c r="AE5500" i="1"/>
  <c r="Z5501" i="1"/>
  <c r="AE5501" i="1"/>
  <c r="Z5502" i="1"/>
  <c r="AE5502" i="1"/>
  <c r="Z5503" i="1"/>
  <c r="AE5503" i="1"/>
  <c r="Z5504" i="1"/>
  <c r="AA5504" i="1" s="1"/>
  <c r="AE5504" i="1"/>
  <c r="Z5505" i="1"/>
  <c r="AE5505" i="1"/>
  <c r="Z5506" i="1"/>
  <c r="AE5506" i="1"/>
  <c r="Z5507" i="1"/>
  <c r="AE5507" i="1"/>
  <c r="Z5508" i="1"/>
  <c r="AA5508" i="1" s="1"/>
  <c r="AE5508" i="1"/>
  <c r="Z5509" i="1"/>
  <c r="AE5509" i="1"/>
  <c r="Z5510" i="1"/>
  <c r="AE5510" i="1"/>
  <c r="Z5511" i="1"/>
  <c r="AE5511" i="1"/>
  <c r="Z5512" i="1"/>
  <c r="AA5512" i="1" s="1"/>
  <c r="AE5512" i="1"/>
  <c r="Z5513" i="1"/>
  <c r="AE5513" i="1"/>
  <c r="Z5514" i="1"/>
  <c r="AE5514" i="1"/>
  <c r="Z5515" i="1"/>
  <c r="AE5515" i="1"/>
  <c r="Z5516" i="1"/>
  <c r="AA5516" i="1" s="1"/>
  <c r="AE5516" i="1"/>
  <c r="Z5517" i="1"/>
  <c r="AE5517" i="1"/>
  <c r="Z5518" i="1"/>
  <c r="AE5518" i="1"/>
  <c r="Z5519" i="1"/>
  <c r="AE5519" i="1"/>
  <c r="Z5520" i="1"/>
  <c r="AA5520" i="1" s="1"/>
  <c r="AE5520" i="1"/>
  <c r="Z5521" i="1"/>
  <c r="AE5521" i="1"/>
  <c r="Z5522" i="1"/>
  <c r="AE5522" i="1"/>
  <c r="Z5523" i="1"/>
  <c r="AE5523" i="1"/>
  <c r="Z5524" i="1"/>
  <c r="AA5524" i="1" s="1"/>
  <c r="AE5524" i="1"/>
  <c r="Z5525" i="1"/>
  <c r="AE5525" i="1"/>
  <c r="Z5526" i="1"/>
  <c r="AE5526" i="1"/>
  <c r="Z5527" i="1"/>
  <c r="AE5527" i="1"/>
  <c r="Z5528" i="1"/>
  <c r="AA5528" i="1" s="1"/>
  <c r="AE5528" i="1"/>
  <c r="Z5529" i="1"/>
  <c r="AE5529" i="1"/>
  <c r="Z5530" i="1"/>
  <c r="AE5530" i="1"/>
  <c r="Z5531" i="1"/>
  <c r="AE5531" i="1"/>
  <c r="Z5532" i="1"/>
  <c r="AA5532" i="1" s="1"/>
  <c r="AE5532" i="1"/>
  <c r="Z5533" i="1"/>
  <c r="AE5533" i="1"/>
  <c r="Z5534" i="1"/>
  <c r="AE5534" i="1"/>
  <c r="Z5535" i="1"/>
  <c r="AE5535" i="1"/>
  <c r="Z5536" i="1"/>
  <c r="AA5536" i="1" s="1"/>
  <c r="AE5536" i="1"/>
  <c r="Z5537" i="1"/>
  <c r="AE5537" i="1"/>
  <c r="Z5538" i="1"/>
  <c r="AE5538" i="1"/>
  <c r="Z5539" i="1"/>
  <c r="AE5539" i="1"/>
  <c r="Z5540" i="1"/>
  <c r="AA5540" i="1" s="1"/>
  <c r="AE5540" i="1"/>
  <c r="Z5541" i="1"/>
  <c r="AE5541" i="1"/>
  <c r="Z5542" i="1"/>
  <c r="AE5542" i="1"/>
  <c r="Z5543" i="1"/>
  <c r="AE5543" i="1"/>
  <c r="Z5544" i="1"/>
  <c r="AA5544" i="1" s="1"/>
  <c r="AE5544" i="1"/>
  <c r="Z5545" i="1"/>
  <c r="AE5545" i="1"/>
  <c r="Z5546" i="1"/>
  <c r="AE5546" i="1"/>
  <c r="Z5547" i="1"/>
  <c r="AE5547" i="1"/>
  <c r="Z5548" i="1"/>
  <c r="AA5548" i="1" s="1"/>
  <c r="AE5548" i="1"/>
  <c r="Z5549" i="1"/>
  <c r="AE5549" i="1"/>
  <c r="Z5550" i="1"/>
  <c r="AE5550" i="1"/>
  <c r="Z5551" i="1"/>
  <c r="AE5551" i="1"/>
  <c r="Z5552" i="1"/>
  <c r="AA5552" i="1" s="1"/>
  <c r="AE5552" i="1"/>
  <c r="Z5553" i="1"/>
  <c r="AE5553" i="1"/>
  <c r="Z5554" i="1"/>
  <c r="AE5554" i="1"/>
  <c r="Z5555" i="1"/>
  <c r="AE5555" i="1"/>
  <c r="Z5556" i="1"/>
  <c r="AA5556" i="1" s="1"/>
  <c r="AE5556" i="1"/>
  <c r="Z5557" i="1"/>
  <c r="AE5557" i="1"/>
  <c r="Z5558" i="1"/>
  <c r="AE5558" i="1"/>
  <c r="Z5559" i="1"/>
  <c r="AE5559" i="1"/>
  <c r="Z5560" i="1"/>
  <c r="AA5560" i="1" s="1"/>
  <c r="AE5560" i="1"/>
  <c r="Z5561" i="1"/>
  <c r="AE5561" i="1"/>
  <c r="Z5562" i="1"/>
  <c r="AE5562" i="1"/>
  <c r="Z5563" i="1"/>
  <c r="AE5563" i="1"/>
  <c r="Z5564" i="1"/>
  <c r="AA5564" i="1" s="1"/>
  <c r="AE5564" i="1"/>
  <c r="Z5565" i="1"/>
  <c r="AE5565" i="1"/>
  <c r="Z5566" i="1"/>
  <c r="AE5566" i="1"/>
  <c r="Z5567" i="1"/>
  <c r="AE5567" i="1"/>
  <c r="Z5568" i="1"/>
  <c r="AA5568" i="1" s="1"/>
  <c r="AE5568" i="1"/>
  <c r="Z5569" i="1"/>
  <c r="AE5569" i="1"/>
  <c r="Z5570" i="1"/>
  <c r="AE5570" i="1"/>
  <c r="Z5571" i="1"/>
  <c r="AE5571" i="1"/>
  <c r="Z5572" i="1"/>
  <c r="AA5572" i="1" s="1"/>
  <c r="AE5572" i="1"/>
  <c r="Z5573" i="1"/>
  <c r="AE5573" i="1"/>
  <c r="Z5574" i="1"/>
  <c r="AE5574" i="1"/>
  <c r="Z5575" i="1"/>
  <c r="AE5575" i="1"/>
  <c r="Z5576" i="1"/>
  <c r="AA5576" i="1" s="1"/>
  <c r="AE5576" i="1"/>
  <c r="Z5577" i="1"/>
  <c r="AE5577" i="1"/>
  <c r="Z5578" i="1"/>
  <c r="AE5578" i="1"/>
  <c r="Z5579" i="1"/>
  <c r="AE5579" i="1"/>
  <c r="Z5580" i="1"/>
  <c r="AA5580" i="1" s="1"/>
  <c r="AE5580" i="1"/>
  <c r="Z5581" i="1"/>
  <c r="AE5581" i="1"/>
  <c r="Z5582" i="1"/>
  <c r="AE5582" i="1"/>
  <c r="Z5583" i="1"/>
  <c r="AE5583" i="1"/>
  <c r="Z5584" i="1"/>
  <c r="AA5584" i="1" s="1"/>
  <c r="AE5584" i="1"/>
  <c r="Z5585" i="1"/>
  <c r="AE5585" i="1"/>
  <c r="Z5586" i="1"/>
  <c r="AE5586" i="1"/>
  <c r="Z5587" i="1"/>
  <c r="AE5587" i="1"/>
  <c r="Z5588" i="1"/>
  <c r="AA5588" i="1" s="1"/>
  <c r="AE5588" i="1"/>
  <c r="Z5589" i="1"/>
  <c r="AE5589" i="1"/>
  <c r="Z5590" i="1"/>
  <c r="AE5590" i="1"/>
  <c r="Z5591" i="1"/>
  <c r="AE5591" i="1"/>
  <c r="Z5592" i="1"/>
  <c r="AA5592" i="1" s="1"/>
  <c r="AE5592" i="1"/>
  <c r="Z5593" i="1"/>
  <c r="AE5593" i="1"/>
  <c r="Z5594" i="1"/>
  <c r="AE5594" i="1"/>
  <c r="Z5595" i="1"/>
  <c r="AE5595" i="1"/>
  <c r="Z5596" i="1"/>
  <c r="AA5596" i="1" s="1"/>
  <c r="AE5596" i="1"/>
  <c r="Z5597" i="1"/>
  <c r="AE5597" i="1"/>
  <c r="Z5598" i="1"/>
  <c r="AE5598" i="1"/>
  <c r="Z5599" i="1"/>
  <c r="AE5599" i="1"/>
  <c r="Z5600" i="1"/>
  <c r="AA5600" i="1" s="1"/>
  <c r="AE5600" i="1"/>
  <c r="Z5601" i="1"/>
  <c r="AE5601" i="1"/>
  <c r="Z5602" i="1"/>
  <c r="AE5602" i="1"/>
  <c r="Z5603" i="1"/>
  <c r="AE5603" i="1"/>
  <c r="Z5604" i="1"/>
  <c r="AA5604" i="1" s="1"/>
  <c r="AE5604" i="1"/>
  <c r="Z5605" i="1"/>
  <c r="AE5605" i="1"/>
  <c r="Z5606" i="1"/>
  <c r="AE5606" i="1"/>
  <c r="Z5607" i="1"/>
  <c r="AE5607" i="1"/>
  <c r="Z5608" i="1"/>
  <c r="AA5608" i="1" s="1"/>
  <c r="AE5608" i="1"/>
  <c r="Z5609" i="1"/>
  <c r="AE5609" i="1"/>
  <c r="Z5610" i="1"/>
  <c r="AE5610" i="1"/>
  <c r="Z5611" i="1"/>
  <c r="AE5611" i="1"/>
  <c r="Z5612" i="1"/>
  <c r="AA5612" i="1" s="1"/>
  <c r="AE5612" i="1"/>
  <c r="Z5613" i="1"/>
  <c r="AE5613" i="1"/>
  <c r="Z5614" i="1"/>
  <c r="AE5614" i="1"/>
  <c r="Z5615" i="1"/>
  <c r="AE5615" i="1"/>
  <c r="Z5616" i="1"/>
  <c r="AA5616" i="1" s="1"/>
  <c r="AE5616" i="1"/>
  <c r="Z5617" i="1"/>
  <c r="AE5617" i="1"/>
  <c r="Z5618" i="1"/>
  <c r="AE5618" i="1"/>
  <c r="Z5619" i="1"/>
  <c r="AE5619" i="1"/>
  <c r="Z5620" i="1"/>
  <c r="AA5620" i="1" s="1"/>
  <c r="AE5620" i="1"/>
  <c r="Z5621" i="1"/>
  <c r="AE5621" i="1"/>
  <c r="Z5622" i="1"/>
  <c r="AE5622" i="1"/>
  <c r="Z5623" i="1"/>
  <c r="AE5623" i="1"/>
  <c r="Z5624" i="1"/>
  <c r="AA5624" i="1" s="1"/>
  <c r="AE5624" i="1"/>
  <c r="Z5625" i="1"/>
  <c r="AE5625" i="1"/>
  <c r="Z5626" i="1"/>
  <c r="AE5626" i="1"/>
  <c r="Z5627" i="1"/>
  <c r="AE5627" i="1"/>
  <c r="Z5628" i="1"/>
  <c r="AA5628" i="1" s="1"/>
  <c r="AE5628" i="1"/>
  <c r="Z5629" i="1"/>
  <c r="AE5629" i="1"/>
  <c r="Z5630" i="1"/>
  <c r="AE5630" i="1"/>
  <c r="Z5631" i="1"/>
  <c r="AE5631" i="1"/>
  <c r="Z5632" i="1"/>
  <c r="AA5632" i="1" s="1"/>
  <c r="AE5632" i="1"/>
  <c r="Z5633" i="1"/>
  <c r="AE5633" i="1"/>
  <c r="Z5634" i="1"/>
  <c r="AE5634" i="1"/>
  <c r="Z5635" i="1"/>
  <c r="AE5635" i="1"/>
  <c r="Z5636" i="1"/>
  <c r="AA5636" i="1" s="1"/>
  <c r="AE563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A6018" i="1" l="1"/>
  <c r="AF6018" i="1"/>
  <c r="AA6015" i="1"/>
  <c r="AF6015" i="1"/>
  <c r="AA6001" i="1"/>
  <c r="AF6001" i="1"/>
  <c r="AA5999" i="1"/>
  <c r="AF5999" i="1"/>
  <c r="AA5997" i="1"/>
  <c r="AF5997" i="1"/>
  <c r="AA5994" i="1"/>
  <c r="AF5994" i="1"/>
  <c r="AA6149" i="1"/>
  <c r="AF6149" i="1"/>
  <c r="AA6146" i="1"/>
  <c r="AF6146" i="1"/>
  <c r="AA6143" i="1"/>
  <c r="AF6143" i="1"/>
  <c r="AA6142" i="1"/>
  <c r="AF6142" i="1"/>
  <c r="AA6139" i="1"/>
  <c r="AF6139" i="1"/>
  <c r="AA6134" i="1"/>
  <c r="AF6134" i="1"/>
  <c r="AA6130" i="1"/>
  <c r="AF6130" i="1"/>
  <c r="AA6129" i="1"/>
  <c r="AF6129" i="1"/>
  <c r="AA6127" i="1"/>
  <c r="AF6127" i="1"/>
  <c r="AA6122" i="1"/>
  <c r="AF6122" i="1"/>
  <c r="AA6121" i="1"/>
  <c r="AF6121" i="1"/>
  <c r="AA6119" i="1"/>
  <c r="AF6119" i="1"/>
  <c r="AA6117" i="1"/>
  <c r="AF6117" i="1"/>
  <c r="AA6115" i="1"/>
  <c r="AF6115" i="1"/>
  <c r="AA6113" i="1"/>
  <c r="AF6113" i="1"/>
  <c r="AA6110" i="1"/>
  <c r="AF6110" i="1"/>
  <c r="AA6106" i="1"/>
  <c r="AF6106" i="1"/>
  <c r="AA6102" i="1"/>
  <c r="AF6102" i="1"/>
  <c r="AA6101" i="1"/>
  <c r="AF6101" i="1"/>
  <c r="AA6099" i="1"/>
  <c r="AF6099" i="1"/>
  <c r="AA6094" i="1"/>
  <c r="AF6094" i="1"/>
  <c r="AA6093" i="1"/>
  <c r="AF6093" i="1"/>
  <c r="AA6091" i="1"/>
  <c r="AF6091" i="1"/>
  <c r="AA6086" i="1"/>
  <c r="AF6086" i="1"/>
  <c r="AA6082" i="1"/>
  <c r="AF6082" i="1"/>
  <c r="AA6079" i="1"/>
  <c r="AF6079" i="1"/>
  <c r="AA6074" i="1"/>
  <c r="AF6074" i="1"/>
  <c r="AA6070" i="1"/>
  <c r="AF6070" i="1"/>
  <c r="AA6069" i="1"/>
  <c r="AF6069" i="1"/>
  <c r="AA6066" i="1"/>
  <c r="AF6066" i="1"/>
  <c r="AA6063" i="1"/>
  <c r="AF6063" i="1"/>
  <c r="AA6061" i="1"/>
  <c r="AF6061" i="1"/>
  <c r="AF6252" i="1"/>
  <c r="AF6236" i="1"/>
  <c r="AF6220" i="1"/>
  <c r="AF6204" i="1"/>
  <c r="AF6188" i="1"/>
  <c r="AF6172" i="1"/>
  <c r="AF6156" i="1"/>
  <c r="AF6140" i="1"/>
  <c r="AF6124" i="1"/>
  <c r="AF6108" i="1"/>
  <c r="AF6092" i="1"/>
  <c r="AF6076" i="1"/>
  <c r="AF6060" i="1"/>
  <c r="AF6044" i="1"/>
  <c r="AF6028" i="1"/>
  <c r="AF6012" i="1"/>
  <c r="AF5996" i="1"/>
  <c r="AF5980" i="1"/>
  <c r="AF5964" i="1"/>
  <c r="AF5948" i="1"/>
  <c r="AF5932" i="1"/>
  <c r="AF5916" i="1"/>
  <c r="AF5900" i="1"/>
  <c r="AF5884" i="1"/>
  <c r="AF5868" i="1"/>
  <c r="AF5852" i="1"/>
  <c r="AF5836" i="1"/>
  <c r="AF5820" i="1"/>
  <c r="AF5804" i="1"/>
  <c r="AF5788" i="1"/>
  <c r="AF5772" i="1"/>
  <c r="AF5756" i="1"/>
  <c r="AF5740" i="1"/>
  <c r="AF5724" i="1"/>
  <c r="AF5708" i="1"/>
  <c r="AF5692" i="1"/>
  <c r="AF5676" i="1"/>
  <c r="AF5660" i="1"/>
  <c r="AF5644" i="1"/>
  <c r="AF5628" i="1"/>
  <c r="AF5612" i="1"/>
  <c r="AF5596" i="1"/>
  <c r="AF5580" i="1"/>
  <c r="AF5564" i="1"/>
  <c r="AF5548" i="1"/>
  <c r="AF5532" i="1"/>
  <c r="AF5516" i="1"/>
  <c r="AF5500" i="1"/>
  <c r="AF5484" i="1"/>
  <c r="AF5468" i="1"/>
  <c r="AF5452" i="1"/>
  <c r="AF5436" i="1"/>
  <c r="AF5420" i="1"/>
  <c r="AF5404" i="1"/>
  <c r="AF5388" i="1"/>
  <c r="AF5372" i="1"/>
  <c r="AF5356" i="1"/>
  <c r="AF5340" i="1"/>
  <c r="AA6013" i="1"/>
  <c r="AF6013" i="1"/>
  <c r="AA6010" i="1"/>
  <c r="AF6010" i="1"/>
  <c r="AA6009" i="1"/>
  <c r="AF6009" i="1"/>
  <c r="AA6006" i="1"/>
  <c r="AF6006" i="1"/>
  <c r="AA6003" i="1"/>
  <c r="AF6003" i="1"/>
  <c r="AA5995" i="1"/>
  <c r="AF5995" i="1"/>
  <c r="AA5993" i="1"/>
  <c r="AF5993" i="1"/>
  <c r="AA5991" i="1"/>
  <c r="AF5991" i="1"/>
  <c r="AA5989" i="1"/>
  <c r="AF5989" i="1"/>
  <c r="AA5987" i="1"/>
  <c r="AF5987" i="1"/>
  <c r="AA5982" i="1"/>
  <c r="AF5982" i="1"/>
  <c r="AA6138" i="1"/>
  <c r="AF6138" i="1"/>
  <c r="AA6135" i="1"/>
  <c r="AF6135" i="1"/>
  <c r="AA6133" i="1"/>
  <c r="AF6133" i="1"/>
  <c r="AA6131" i="1"/>
  <c r="AF6131" i="1"/>
  <c r="AA6126" i="1"/>
  <c r="AF6126" i="1"/>
  <c r="AA6125" i="1"/>
  <c r="AF6125" i="1"/>
  <c r="AA6123" i="1"/>
  <c r="AF6123" i="1"/>
  <c r="AA6118" i="1"/>
  <c r="AF6118" i="1"/>
  <c r="AA6114" i="1"/>
  <c r="AF6114" i="1"/>
  <c r="AA6111" i="1"/>
  <c r="AF6111" i="1"/>
  <c r="AA6109" i="1"/>
  <c r="AF6109" i="1"/>
  <c r="AA6107" i="1"/>
  <c r="AF6107" i="1"/>
  <c r="AA6105" i="1"/>
  <c r="AF6105" i="1"/>
  <c r="AA6103" i="1"/>
  <c r="AF6103" i="1"/>
  <c r="AA6098" i="1"/>
  <c r="AF6098" i="1"/>
  <c r="AA6097" i="1"/>
  <c r="AF6097" i="1"/>
  <c r="AA6095" i="1"/>
  <c r="AF6095" i="1"/>
  <c r="AA6090" i="1"/>
  <c r="AF6090" i="1"/>
  <c r="AA6089" i="1"/>
  <c r="AF6089" i="1"/>
  <c r="AA6087" i="1"/>
  <c r="AF6087" i="1"/>
  <c r="AA6085" i="1"/>
  <c r="AF6085" i="1"/>
  <c r="AA6083" i="1"/>
  <c r="AF6083" i="1"/>
  <c r="AA6081" i="1"/>
  <c r="AF6081" i="1"/>
  <c r="AA6078" i="1"/>
  <c r="AF6078" i="1"/>
  <c r="AA6077" i="1"/>
  <c r="AF6077" i="1"/>
  <c r="AA6075" i="1"/>
  <c r="AF6075" i="1"/>
  <c r="AA6073" i="1"/>
  <c r="AF6073" i="1"/>
  <c r="AA6071" i="1"/>
  <c r="AF6071" i="1"/>
  <c r="AA6067" i="1"/>
  <c r="AF6067" i="1"/>
  <c r="AA6065" i="1"/>
  <c r="AF6065" i="1"/>
  <c r="AA6062" i="1"/>
  <c r="AF6062" i="1"/>
  <c r="AA5634" i="1"/>
  <c r="AF5634" i="1"/>
  <c r="AA5630" i="1"/>
  <c r="AF5630" i="1"/>
  <c r="AA5626" i="1"/>
  <c r="AF5626" i="1"/>
  <c r="AA5622" i="1"/>
  <c r="AF5622" i="1"/>
  <c r="AA5618" i="1"/>
  <c r="AF5618" i="1"/>
  <c r="AA5614" i="1"/>
  <c r="AF5614" i="1"/>
  <c r="AA5610" i="1"/>
  <c r="AF5610" i="1"/>
  <c r="AA5606" i="1"/>
  <c r="AF5606" i="1"/>
  <c r="AA5602" i="1"/>
  <c r="AF5602" i="1"/>
  <c r="AA5598" i="1"/>
  <c r="AF5598" i="1"/>
  <c r="AA5594" i="1"/>
  <c r="AF5594" i="1"/>
  <c r="AA5590" i="1"/>
  <c r="AF5590" i="1"/>
  <c r="AA5586" i="1"/>
  <c r="AF5586" i="1"/>
  <c r="AA5582" i="1"/>
  <c r="AF5582" i="1"/>
  <c r="AA5578" i="1"/>
  <c r="AF5578" i="1"/>
  <c r="AA5574" i="1"/>
  <c r="AF5574" i="1"/>
  <c r="AA5570" i="1"/>
  <c r="AF5570" i="1"/>
  <c r="AA5566" i="1"/>
  <c r="AF5566" i="1"/>
  <c r="AA5562" i="1"/>
  <c r="AF5562" i="1"/>
  <c r="AA5558" i="1"/>
  <c r="AF5558" i="1"/>
  <c r="AA5554" i="1"/>
  <c r="AF5554" i="1"/>
  <c r="AA5550" i="1"/>
  <c r="AF5550" i="1"/>
  <c r="AA5546" i="1"/>
  <c r="AF5546" i="1"/>
  <c r="AA5542" i="1"/>
  <c r="AF5542" i="1"/>
  <c r="AA5538" i="1"/>
  <c r="AF5538" i="1"/>
  <c r="AA5534" i="1"/>
  <c r="AF5534" i="1"/>
  <c r="AA5530" i="1"/>
  <c r="AF5530" i="1"/>
  <c r="AA5526" i="1"/>
  <c r="AF5526" i="1"/>
  <c r="AA5522" i="1"/>
  <c r="AF5522" i="1"/>
  <c r="AA5518" i="1"/>
  <c r="AF5518" i="1"/>
  <c r="AA5514" i="1"/>
  <c r="AF5514" i="1"/>
  <c r="AA5510" i="1"/>
  <c r="AF5510" i="1"/>
  <c r="AA5506" i="1"/>
  <c r="AF5506" i="1"/>
  <c r="AA5502" i="1"/>
  <c r="AF5502" i="1"/>
  <c r="AA5498" i="1"/>
  <c r="AF5498" i="1"/>
  <c r="AA5494" i="1"/>
  <c r="AF5494" i="1"/>
  <c r="AA5490" i="1"/>
  <c r="AF5490" i="1"/>
  <c r="AA5486" i="1"/>
  <c r="AF5486" i="1"/>
  <c r="AA5482" i="1"/>
  <c r="AF5482" i="1"/>
  <c r="AA5478" i="1"/>
  <c r="AF5478" i="1"/>
  <c r="AA5474" i="1"/>
  <c r="AF5474" i="1"/>
  <c r="AA5470" i="1"/>
  <c r="AF5470" i="1"/>
  <c r="AA5466" i="1"/>
  <c r="AF5466" i="1"/>
  <c r="AA5462" i="1"/>
  <c r="AF5462" i="1"/>
  <c r="AA5458" i="1"/>
  <c r="AF5458" i="1"/>
  <c r="AA5454" i="1"/>
  <c r="AF5454" i="1"/>
  <c r="AA5450" i="1"/>
  <c r="AF5450" i="1"/>
  <c r="AA5446" i="1"/>
  <c r="AF5446" i="1"/>
  <c r="AA5442" i="1"/>
  <c r="AF5442" i="1"/>
  <c r="AA5438" i="1"/>
  <c r="AF5438" i="1"/>
  <c r="AA5434" i="1"/>
  <c r="AF5434" i="1"/>
  <c r="AA5430" i="1"/>
  <c r="AF5430" i="1"/>
  <c r="AA5426" i="1"/>
  <c r="AF5426" i="1"/>
  <c r="AA5422" i="1"/>
  <c r="AF5422" i="1"/>
  <c r="AA5418" i="1"/>
  <c r="AF5418" i="1"/>
  <c r="AA5414" i="1"/>
  <c r="AF5414" i="1"/>
  <c r="AA5410" i="1"/>
  <c r="AF5410" i="1"/>
  <c r="AA5406" i="1"/>
  <c r="AF5406" i="1"/>
  <c r="AA5402" i="1"/>
  <c r="AF5402" i="1"/>
  <c r="AA5398" i="1"/>
  <c r="AF5398" i="1"/>
  <c r="AA5394" i="1"/>
  <c r="AF5394" i="1"/>
  <c r="AA5390" i="1"/>
  <c r="AF5390" i="1"/>
  <c r="AA5386" i="1"/>
  <c r="AF5386" i="1"/>
  <c r="AA5382" i="1"/>
  <c r="AF5382" i="1"/>
  <c r="AA5378" i="1"/>
  <c r="AF5378" i="1"/>
  <c r="AA5374" i="1"/>
  <c r="AF5374" i="1"/>
  <c r="AA5370" i="1"/>
  <c r="AF5370" i="1"/>
  <c r="AA5366" i="1"/>
  <c r="AF5366" i="1"/>
  <c r="AA5362" i="1"/>
  <c r="AF5362" i="1"/>
  <c r="AA5358" i="1"/>
  <c r="AF5358" i="1"/>
  <c r="AA5354" i="1"/>
  <c r="AF5354" i="1"/>
  <c r="AA5350" i="1"/>
  <c r="AF5350" i="1"/>
  <c r="AA5346" i="1"/>
  <c r="AF5346" i="1"/>
  <c r="AA5342" i="1"/>
  <c r="AF5342" i="1"/>
  <c r="AA5338" i="1"/>
  <c r="AF5338" i="1"/>
  <c r="AA5334" i="1"/>
  <c r="AF5334" i="1"/>
  <c r="AA5330" i="1"/>
  <c r="AF5330" i="1"/>
  <c r="AA5906" i="1"/>
  <c r="AF5906" i="1"/>
  <c r="AA5905" i="1"/>
  <c r="AF5905" i="1"/>
  <c r="AA5903" i="1"/>
  <c r="AF5903" i="1"/>
  <c r="AA5902" i="1"/>
  <c r="AF5902" i="1"/>
  <c r="AA5901" i="1"/>
  <c r="AF5901" i="1"/>
  <c r="AA5899" i="1"/>
  <c r="AF5899" i="1"/>
  <c r="AA5898" i="1"/>
  <c r="AF5898" i="1"/>
  <c r="AA5897" i="1"/>
  <c r="AF5897" i="1"/>
  <c r="AA5895" i="1"/>
  <c r="AF5895" i="1"/>
  <c r="AA5894" i="1"/>
  <c r="AF5894" i="1"/>
  <c r="AA5893" i="1"/>
  <c r="AF5893" i="1"/>
  <c r="AA5891" i="1"/>
  <c r="AF5891" i="1"/>
  <c r="AA5890" i="1"/>
  <c r="AF5890" i="1"/>
  <c r="AA5889" i="1"/>
  <c r="AF5889" i="1"/>
  <c r="AA5887" i="1"/>
  <c r="AF5887" i="1"/>
  <c r="AA5886" i="1"/>
  <c r="AF5886" i="1"/>
  <c r="AA5885" i="1"/>
  <c r="AF5885" i="1"/>
  <c r="AA5883" i="1"/>
  <c r="AF5883" i="1"/>
  <c r="AA5882" i="1"/>
  <c r="AF5882" i="1"/>
  <c r="AA5881" i="1"/>
  <c r="AF5881" i="1"/>
  <c r="AA5879" i="1"/>
  <c r="AF5879" i="1"/>
  <c r="AA5878" i="1"/>
  <c r="AF5878" i="1"/>
  <c r="AA5877" i="1"/>
  <c r="AF5877" i="1"/>
  <c r="AA5875" i="1"/>
  <c r="AF5875" i="1"/>
  <c r="AA5874" i="1"/>
  <c r="AF5874" i="1"/>
  <c r="AA5873" i="1"/>
  <c r="AF5873" i="1"/>
  <c r="AA5871" i="1"/>
  <c r="AF5871" i="1"/>
  <c r="AA5870" i="1"/>
  <c r="AF5870" i="1"/>
  <c r="AA5869" i="1"/>
  <c r="AF5869" i="1"/>
  <c r="AA5867" i="1"/>
  <c r="AF5867" i="1"/>
  <c r="AA5866" i="1"/>
  <c r="AF5866" i="1"/>
  <c r="AA5865" i="1"/>
  <c r="AF5865" i="1"/>
  <c r="AA5863" i="1"/>
  <c r="AF5863" i="1"/>
  <c r="AA5862" i="1"/>
  <c r="AF5862" i="1"/>
  <c r="AA5861" i="1"/>
  <c r="AF5861" i="1"/>
  <c r="AA5859" i="1"/>
  <c r="AF5859" i="1"/>
  <c r="AA5858" i="1"/>
  <c r="AF5858" i="1"/>
  <c r="AA5857" i="1"/>
  <c r="AF5857" i="1"/>
  <c r="AA5855" i="1"/>
  <c r="AF5855" i="1"/>
  <c r="AA5854" i="1"/>
  <c r="AF5854" i="1"/>
  <c r="AA5853" i="1"/>
  <c r="AF5853" i="1"/>
  <c r="AA5851" i="1"/>
  <c r="AF5851" i="1"/>
  <c r="AA5850" i="1"/>
  <c r="AF5850" i="1"/>
  <c r="AA5849" i="1"/>
  <c r="AF5849" i="1"/>
  <c r="AA5847" i="1"/>
  <c r="AF5847" i="1"/>
  <c r="AA5846" i="1"/>
  <c r="AF5846" i="1"/>
  <c r="AA5845" i="1"/>
  <c r="AF5845" i="1"/>
  <c r="AA5843" i="1"/>
  <c r="AF5843" i="1"/>
  <c r="AA5842" i="1"/>
  <c r="AF5842" i="1"/>
  <c r="AA5841" i="1"/>
  <c r="AF5841" i="1"/>
  <c r="AA5839" i="1"/>
  <c r="AF5839" i="1"/>
  <c r="AA5838" i="1"/>
  <c r="AF5838" i="1"/>
  <c r="AA5837" i="1"/>
  <c r="AF5837" i="1"/>
  <c r="AA5835" i="1"/>
  <c r="AF5835" i="1"/>
  <c r="AA5834" i="1"/>
  <c r="AF5834" i="1"/>
  <c r="AA5833" i="1"/>
  <c r="AF5833" i="1"/>
  <c r="AA5831" i="1"/>
  <c r="AF5831" i="1"/>
  <c r="AA5830" i="1"/>
  <c r="AF5830" i="1"/>
  <c r="AA5829" i="1"/>
  <c r="AF5829" i="1"/>
  <c r="AA5827" i="1"/>
  <c r="AF5827" i="1"/>
  <c r="AA5826" i="1"/>
  <c r="AF5826" i="1"/>
  <c r="AA5825" i="1"/>
  <c r="AF5825" i="1"/>
  <c r="AA5823" i="1"/>
  <c r="AF5823" i="1"/>
  <c r="AA5822" i="1"/>
  <c r="AF5822" i="1"/>
  <c r="AA5821" i="1"/>
  <c r="AF5821" i="1"/>
  <c r="AA5819" i="1"/>
  <c r="AF5819" i="1"/>
  <c r="AA5818" i="1"/>
  <c r="AF5818" i="1"/>
  <c r="AA5817" i="1"/>
  <c r="AF5817" i="1"/>
  <c r="AA5815" i="1"/>
  <c r="AF5815" i="1"/>
  <c r="AA5814" i="1"/>
  <c r="AF5814" i="1"/>
  <c r="AA5813" i="1"/>
  <c r="AF5813" i="1"/>
  <c r="AA5811" i="1"/>
  <c r="AF5811" i="1"/>
  <c r="AA5810" i="1"/>
  <c r="AF5810" i="1"/>
  <c r="AA5809" i="1"/>
  <c r="AF5809" i="1"/>
  <c r="AA5807" i="1"/>
  <c r="AF5807" i="1"/>
  <c r="AA5806" i="1"/>
  <c r="AF5806" i="1"/>
  <c r="AA5805" i="1"/>
  <c r="AF5805" i="1"/>
  <c r="AA5803" i="1"/>
  <c r="AF5803" i="1"/>
  <c r="AA5802" i="1"/>
  <c r="AF5802" i="1"/>
  <c r="AA5801" i="1"/>
  <c r="AF5801" i="1"/>
  <c r="AA5799" i="1"/>
  <c r="AF5799" i="1"/>
  <c r="AA5798" i="1"/>
  <c r="AF5798" i="1"/>
  <c r="AA5797" i="1"/>
  <c r="AF5797" i="1"/>
  <c r="AA5795" i="1"/>
  <c r="AF5795" i="1"/>
  <c r="AA5794" i="1"/>
  <c r="AF5794" i="1"/>
  <c r="AA5793" i="1"/>
  <c r="AF5793" i="1"/>
  <c r="AA5791" i="1"/>
  <c r="AF5791" i="1"/>
  <c r="AA5790" i="1"/>
  <c r="AF5790" i="1"/>
  <c r="AA5789" i="1"/>
  <c r="AF5789" i="1"/>
  <c r="AA5787" i="1"/>
  <c r="AF5787" i="1"/>
  <c r="AA5786" i="1"/>
  <c r="AF5786" i="1"/>
  <c r="AA5785" i="1"/>
  <c r="AF5785" i="1"/>
  <c r="AA5783" i="1"/>
  <c r="AF5783" i="1"/>
  <c r="AA5782" i="1"/>
  <c r="AF5782" i="1"/>
  <c r="AA5781" i="1"/>
  <c r="AF5781" i="1"/>
  <c r="AA5779" i="1"/>
  <c r="AF5779" i="1"/>
  <c r="AA5778" i="1"/>
  <c r="AF5778" i="1"/>
  <c r="AA5777" i="1"/>
  <c r="AF5777" i="1"/>
  <c r="AA5775" i="1"/>
  <c r="AF5775" i="1"/>
  <c r="AA5774" i="1"/>
  <c r="AF5774" i="1"/>
  <c r="AA5773" i="1"/>
  <c r="AF5773" i="1"/>
  <c r="AA5771" i="1"/>
  <c r="AF5771" i="1"/>
  <c r="AA5770" i="1"/>
  <c r="AF5770" i="1"/>
  <c r="AA5769" i="1"/>
  <c r="AF5769" i="1"/>
  <c r="AA5767" i="1"/>
  <c r="AF5767" i="1"/>
  <c r="AA5766" i="1"/>
  <c r="AF5766" i="1"/>
  <c r="AA5765" i="1"/>
  <c r="AF5765" i="1"/>
  <c r="AA5763" i="1"/>
  <c r="AF5763" i="1"/>
  <c r="AA5762" i="1"/>
  <c r="AF5762" i="1"/>
  <c r="AA5761" i="1"/>
  <c r="AF5761" i="1"/>
  <c r="AA5759" i="1"/>
  <c r="AF5759" i="1"/>
  <c r="AA5758" i="1"/>
  <c r="AF5758" i="1"/>
  <c r="AA5757" i="1"/>
  <c r="AF5757" i="1"/>
  <c r="AA5755" i="1"/>
  <c r="AF5755" i="1"/>
  <c r="AA5754" i="1"/>
  <c r="AF5754" i="1"/>
  <c r="AA5753" i="1"/>
  <c r="AF5753" i="1"/>
  <c r="AA5751" i="1"/>
  <c r="AF5751" i="1"/>
  <c r="AA5750" i="1"/>
  <c r="AF5750" i="1"/>
  <c r="AA5749" i="1"/>
  <c r="AF5749" i="1"/>
  <c r="AA5747" i="1"/>
  <c r="AF5747" i="1"/>
  <c r="AA5746" i="1"/>
  <c r="AF5746" i="1"/>
  <c r="AA5745" i="1"/>
  <c r="AF5745" i="1"/>
  <c r="AA5743" i="1"/>
  <c r="AF5743" i="1"/>
  <c r="AA5742" i="1"/>
  <c r="AF5742" i="1"/>
  <c r="AA5741" i="1"/>
  <c r="AF5741" i="1"/>
  <c r="AA5739" i="1"/>
  <c r="AF5739" i="1"/>
  <c r="AA5738" i="1"/>
  <c r="AF5738" i="1"/>
  <c r="AA5737" i="1"/>
  <c r="AF5737" i="1"/>
  <c r="AA5735" i="1"/>
  <c r="AF5735" i="1"/>
  <c r="AA5734" i="1"/>
  <c r="AF5734" i="1"/>
  <c r="AA5733" i="1"/>
  <c r="AF5733" i="1"/>
  <c r="AA5731" i="1"/>
  <c r="AF5731" i="1"/>
  <c r="AA5730" i="1"/>
  <c r="AF5730" i="1"/>
  <c r="AA5729" i="1"/>
  <c r="AF5729" i="1"/>
  <c r="AA5727" i="1"/>
  <c r="AF5727" i="1"/>
  <c r="AA5726" i="1"/>
  <c r="AF5726" i="1"/>
  <c r="AA5725" i="1"/>
  <c r="AF5725" i="1"/>
  <c r="AA5723" i="1"/>
  <c r="AF5723" i="1"/>
  <c r="AA5722" i="1"/>
  <c r="AF5722" i="1"/>
  <c r="AA5721" i="1"/>
  <c r="AF5721" i="1"/>
  <c r="AA5719" i="1"/>
  <c r="AF5719" i="1"/>
  <c r="AA5718" i="1"/>
  <c r="AF5718" i="1"/>
  <c r="AA5717" i="1"/>
  <c r="AF5717" i="1"/>
  <c r="AA5715" i="1"/>
  <c r="AF5715" i="1"/>
  <c r="AA5714" i="1"/>
  <c r="AF5714" i="1"/>
  <c r="AA5713" i="1"/>
  <c r="AF5713" i="1"/>
  <c r="AA5711" i="1"/>
  <c r="AF5711" i="1"/>
  <c r="AA5710" i="1"/>
  <c r="AF5710" i="1"/>
  <c r="AA5709" i="1"/>
  <c r="AF5709" i="1"/>
  <c r="AA5707" i="1"/>
  <c r="AF5707" i="1"/>
  <c r="AA5706" i="1"/>
  <c r="AF5706" i="1"/>
  <c r="AA5705" i="1"/>
  <c r="AF5705" i="1"/>
  <c r="AA5703" i="1"/>
  <c r="AF5703" i="1"/>
  <c r="AA5702" i="1"/>
  <c r="AF5702" i="1"/>
  <c r="AA5701" i="1"/>
  <c r="AF5701" i="1"/>
  <c r="AA5699" i="1"/>
  <c r="AF5699" i="1"/>
  <c r="AA5698" i="1"/>
  <c r="AF5698" i="1"/>
  <c r="AA5697" i="1"/>
  <c r="AF5697" i="1"/>
  <c r="AA5695" i="1"/>
  <c r="AF5695" i="1"/>
  <c r="AA5694" i="1"/>
  <c r="AF5694" i="1"/>
  <c r="AA5693" i="1"/>
  <c r="AF5693" i="1"/>
  <c r="AA5691" i="1"/>
  <c r="AF5691" i="1"/>
  <c r="AA5690" i="1"/>
  <c r="AF5690" i="1"/>
  <c r="AA5689" i="1"/>
  <c r="AF5689" i="1"/>
  <c r="AA5687" i="1"/>
  <c r="AF5687" i="1"/>
  <c r="AA5686" i="1"/>
  <c r="AF5686" i="1"/>
  <c r="AA5685" i="1"/>
  <c r="AF5685" i="1"/>
  <c r="AA5683" i="1"/>
  <c r="AF5683" i="1"/>
  <c r="AA5682" i="1"/>
  <c r="AF5682" i="1"/>
  <c r="AA5681" i="1"/>
  <c r="AF5681" i="1"/>
  <c r="AA5679" i="1"/>
  <c r="AF5679" i="1"/>
  <c r="AA5678" i="1"/>
  <c r="AF5678" i="1"/>
  <c r="AA5677" i="1"/>
  <c r="AF5677" i="1"/>
  <c r="AA5675" i="1"/>
  <c r="AF5675" i="1"/>
  <c r="AA5674" i="1"/>
  <c r="AF5674" i="1"/>
  <c r="AA5673" i="1"/>
  <c r="AF5673" i="1"/>
  <c r="AA5671" i="1"/>
  <c r="AF5671" i="1"/>
  <c r="AA5670" i="1"/>
  <c r="AF5670" i="1"/>
  <c r="AA5669" i="1"/>
  <c r="AF5669" i="1"/>
  <c r="AA5667" i="1"/>
  <c r="AF5667" i="1"/>
  <c r="AA5666" i="1"/>
  <c r="AF5666" i="1"/>
  <c r="AA5665" i="1"/>
  <c r="AF5665" i="1"/>
  <c r="AA5663" i="1"/>
  <c r="AF5663" i="1"/>
  <c r="AA5662" i="1"/>
  <c r="AF5662" i="1"/>
  <c r="AA5661" i="1"/>
  <c r="AF5661" i="1"/>
  <c r="AA5659" i="1"/>
  <c r="AF5659" i="1"/>
  <c r="AA5658" i="1"/>
  <c r="AF5658" i="1"/>
  <c r="AA5657" i="1"/>
  <c r="AF5657" i="1"/>
  <c r="AA5655" i="1"/>
  <c r="AF5655" i="1"/>
  <c r="AA5654" i="1"/>
  <c r="AF5654" i="1"/>
  <c r="AA5653" i="1"/>
  <c r="AF5653" i="1"/>
  <c r="AA5651" i="1"/>
  <c r="AF5651" i="1"/>
  <c r="AA5650" i="1"/>
  <c r="AF5650" i="1"/>
  <c r="AA5649" i="1"/>
  <c r="AF5649" i="1"/>
  <c r="AA5647" i="1"/>
  <c r="AF5647" i="1"/>
  <c r="AA5646" i="1"/>
  <c r="AF5646" i="1"/>
  <c r="AA5645" i="1"/>
  <c r="AF5645" i="1"/>
  <c r="AA5643" i="1"/>
  <c r="AF5643" i="1"/>
  <c r="AA5642" i="1"/>
  <c r="AF5642" i="1"/>
  <c r="AA5641" i="1"/>
  <c r="AF5641" i="1"/>
  <c r="AA5639" i="1"/>
  <c r="AF5639" i="1"/>
  <c r="AA5638" i="1"/>
  <c r="AF5638" i="1"/>
  <c r="AA5637" i="1"/>
  <c r="AF5637" i="1"/>
  <c r="AA5978" i="1"/>
  <c r="AF5978" i="1"/>
  <c r="AA5977" i="1"/>
  <c r="AF5977" i="1"/>
  <c r="AA5975" i="1"/>
  <c r="AF5975" i="1"/>
  <c r="AA5974" i="1"/>
  <c r="AF5974" i="1"/>
  <c r="AA5973" i="1"/>
  <c r="AF5973" i="1"/>
  <c r="AA5971" i="1"/>
  <c r="AF5971" i="1"/>
  <c r="AA5970" i="1"/>
  <c r="AF5970" i="1"/>
  <c r="AA5969" i="1"/>
  <c r="AF5969" i="1"/>
  <c r="AA5967" i="1"/>
  <c r="AF5967" i="1"/>
  <c r="AA5966" i="1"/>
  <c r="AF5966" i="1"/>
  <c r="AA5965" i="1"/>
  <c r="AF5965" i="1"/>
  <c r="AA5963" i="1"/>
  <c r="AF5963" i="1"/>
  <c r="AA5962" i="1"/>
  <c r="AF5962" i="1"/>
  <c r="AA5961" i="1"/>
  <c r="AF5961" i="1"/>
  <c r="AA5959" i="1"/>
  <c r="AF5959" i="1"/>
  <c r="AA5958" i="1"/>
  <c r="AF5958" i="1"/>
  <c r="AA5957" i="1"/>
  <c r="AF5957" i="1"/>
  <c r="AA5955" i="1"/>
  <c r="AF5955" i="1"/>
  <c r="AA5954" i="1"/>
  <c r="AF5954" i="1"/>
  <c r="AA5953" i="1"/>
  <c r="AF5953" i="1"/>
  <c r="AA5951" i="1"/>
  <c r="AF5951" i="1"/>
  <c r="AA5950" i="1"/>
  <c r="AF5950" i="1"/>
  <c r="AA5949" i="1"/>
  <c r="AF5949" i="1"/>
  <c r="AA5947" i="1"/>
  <c r="AF5947" i="1"/>
  <c r="AA5946" i="1"/>
  <c r="AF5946" i="1"/>
  <c r="AA5945" i="1"/>
  <c r="AF5945" i="1"/>
  <c r="AA5943" i="1"/>
  <c r="AF5943" i="1"/>
  <c r="AA5942" i="1"/>
  <c r="AF5942" i="1"/>
  <c r="AA5941" i="1"/>
  <c r="AF5941" i="1"/>
  <c r="AA5939" i="1"/>
  <c r="AF5939" i="1"/>
  <c r="AA5938" i="1"/>
  <c r="AF5938" i="1"/>
  <c r="AA5937" i="1"/>
  <c r="AF5937" i="1"/>
  <c r="AA5935" i="1"/>
  <c r="AF5935" i="1"/>
  <c r="AA5934" i="1"/>
  <c r="AF5934" i="1"/>
  <c r="AA5933" i="1"/>
  <c r="AF5933" i="1"/>
  <c r="AA5931" i="1"/>
  <c r="AF5931" i="1"/>
  <c r="AA5930" i="1"/>
  <c r="AF5930" i="1"/>
  <c r="AA5929" i="1"/>
  <c r="AF5929" i="1"/>
  <c r="AA5927" i="1"/>
  <c r="AF5927" i="1"/>
  <c r="AA5926" i="1"/>
  <c r="AF5926" i="1"/>
  <c r="AA5925" i="1"/>
  <c r="AF5925" i="1"/>
  <c r="AA5923" i="1"/>
  <c r="AF5923" i="1"/>
  <c r="AA5922" i="1"/>
  <c r="AF5922" i="1"/>
  <c r="AA5921" i="1"/>
  <c r="AF5921" i="1"/>
  <c r="AA5919" i="1"/>
  <c r="AF5919" i="1"/>
  <c r="AA5918" i="1"/>
  <c r="AF5918" i="1"/>
  <c r="AA5917" i="1"/>
  <c r="AF5917" i="1"/>
  <c r="AA5915" i="1"/>
  <c r="AF5915" i="1"/>
  <c r="AA5914" i="1"/>
  <c r="AF5914" i="1"/>
  <c r="AA5913" i="1"/>
  <c r="AF5913" i="1"/>
  <c r="AA5911" i="1"/>
  <c r="AF5911" i="1"/>
  <c r="AA5910" i="1"/>
  <c r="AF5910" i="1"/>
  <c r="AA5909" i="1"/>
  <c r="AF5909" i="1"/>
  <c r="AA5907" i="1"/>
  <c r="AF5907" i="1"/>
  <c r="AA6059" i="1"/>
  <c r="AF6059" i="1"/>
  <c r="AA6058" i="1"/>
  <c r="AF6058" i="1"/>
  <c r="AA6057" i="1"/>
  <c r="AF6057" i="1"/>
  <c r="AA6055" i="1"/>
  <c r="AF6055" i="1"/>
  <c r="AA6054" i="1"/>
  <c r="AF6054" i="1"/>
  <c r="AA6053" i="1"/>
  <c r="AF6053" i="1"/>
  <c r="AA6051" i="1"/>
  <c r="AF6051" i="1"/>
  <c r="AA6050" i="1"/>
  <c r="AF6050" i="1"/>
  <c r="AA6049" i="1"/>
  <c r="AF6049" i="1"/>
  <c r="AA6047" i="1"/>
  <c r="AF6047" i="1"/>
  <c r="AA6046" i="1"/>
  <c r="AF6046" i="1"/>
  <c r="AA6045" i="1"/>
  <c r="AF6045" i="1"/>
  <c r="AA6043" i="1"/>
  <c r="AF6043" i="1"/>
  <c r="AA6042" i="1"/>
  <c r="AF6042" i="1"/>
  <c r="AA6041" i="1"/>
  <c r="AF6041" i="1"/>
  <c r="AA6039" i="1"/>
  <c r="AF6039" i="1"/>
  <c r="AA6038" i="1"/>
  <c r="AF6038" i="1"/>
  <c r="AA6037" i="1"/>
  <c r="AF6037" i="1"/>
  <c r="AA6035" i="1"/>
  <c r="AF6035" i="1"/>
  <c r="AA6034" i="1"/>
  <c r="AF6034" i="1"/>
  <c r="AA6033" i="1"/>
  <c r="AF6033" i="1"/>
  <c r="AA6031" i="1"/>
  <c r="AF6031" i="1"/>
  <c r="AA6030" i="1"/>
  <c r="AF6030" i="1"/>
  <c r="AA6029" i="1"/>
  <c r="AF6029" i="1"/>
  <c r="AA6027" i="1"/>
  <c r="AF6027" i="1"/>
  <c r="AA6026" i="1"/>
  <c r="AF6026" i="1"/>
  <c r="AA6025" i="1"/>
  <c r="AF6025" i="1"/>
  <c r="AA6023" i="1"/>
  <c r="AF6023" i="1"/>
  <c r="AA6022" i="1"/>
  <c r="AF6022" i="1"/>
  <c r="AA6021" i="1"/>
  <c r="AF6021" i="1"/>
  <c r="AA6019" i="1"/>
  <c r="AF6019" i="1"/>
  <c r="AA6151" i="1"/>
  <c r="AF6151" i="1"/>
  <c r="AA6205" i="1"/>
  <c r="AF6205" i="1"/>
  <c r="AA6203" i="1"/>
  <c r="AF6203" i="1"/>
  <c r="AA6202" i="1"/>
  <c r="AF6202" i="1"/>
  <c r="AA6201" i="1"/>
  <c r="AF6201" i="1"/>
  <c r="AA6199" i="1"/>
  <c r="AF6199" i="1"/>
  <c r="AA6198" i="1"/>
  <c r="AF6198" i="1"/>
  <c r="AA6197" i="1"/>
  <c r="AF6197" i="1"/>
  <c r="AA6195" i="1"/>
  <c r="AF6195" i="1"/>
  <c r="AA6194" i="1"/>
  <c r="AF6194" i="1"/>
  <c r="AA6193" i="1"/>
  <c r="AF6193" i="1"/>
  <c r="AA6191" i="1"/>
  <c r="AF6191" i="1"/>
  <c r="AA6190" i="1"/>
  <c r="AF6190" i="1"/>
  <c r="AA6189" i="1"/>
  <c r="AF6189" i="1"/>
  <c r="AA6187" i="1"/>
  <c r="AF6187" i="1"/>
  <c r="AA6186" i="1"/>
  <c r="AF6186" i="1"/>
  <c r="AA6185" i="1"/>
  <c r="AF6185" i="1"/>
  <c r="AA6183" i="1"/>
  <c r="AF6183" i="1"/>
  <c r="AA6182" i="1"/>
  <c r="AF6182" i="1"/>
  <c r="AA6181" i="1"/>
  <c r="AF6181" i="1"/>
  <c r="AA6179" i="1"/>
  <c r="AF6179" i="1"/>
  <c r="AA6178" i="1"/>
  <c r="AF6178" i="1"/>
  <c r="AA6177" i="1"/>
  <c r="AF6177" i="1"/>
  <c r="AA6175" i="1"/>
  <c r="AF6175" i="1"/>
  <c r="AA6174" i="1"/>
  <c r="AF6174" i="1"/>
  <c r="AA6173" i="1"/>
  <c r="AF6173" i="1"/>
  <c r="AA6171" i="1"/>
  <c r="AF6171" i="1"/>
  <c r="AA6170" i="1"/>
  <c r="AF6170" i="1"/>
  <c r="AA6169" i="1"/>
  <c r="AF6169" i="1"/>
  <c r="AA6167" i="1"/>
  <c r="AF6167" i="1"/>
  <c r="AA6166" i="1"/>
  <c r="AF6166" i="1"/>
  <c r="AA6165" i="1"/>
  <c r="AF6165" i="1"/>
  <c r="AA6163" i="1"/>
  <c r="AF6163" i="1"/>
  <c r="AA6162" i="1"/>
  <c r="AF6162" i="1"/>
  <c r="AA6161" i="1"/>
  <c r="AF6161" i="1"/>
  <c r="AA6159" i="1"/>
  <c r="AF6159" i="1"/>
  <c r="AA6158" i="1"/>
  <c r="AF6158" i="1"/>
  <c r="AA6157" i="1"/>
  <c r="AF6157" i="1"/>
  <c r="AA6155" i="1"/>
  <c r="AF6155" i="1"/>
  <c r="AA6154" i="1"/>
  <c r="AF6154" i="1"/>
  <c r="AA6153" i="1"/>
  <c r="AF6153" i="1"/>
  <c r="AA6227" i="1"/>
  <c r="AF6227" i="1"/>
  <c r="AA6226" i="1"/>
  <c r="AF6226" i="1"/>
  <c r="AA6225" i="1"/>
  <c r="AF6225" i="1"/>
  <c r="AA6223" i="1"/>
  <c r="AF6223" i="1"/>
  <c r="AA6222" i="1"/>
  <c r="AF6222" i="1"/>
  <c r="AA6221" i="1"/>
  <c r="AF6221" i="1"/>
  <c r="AA6219" i="1"/>
  <c r="AF6219" i="1"/>
  <c r="AA6218" i="1"/>
  <c r="AF6218" i="1"/>
  <c r="AA6217" i="1"/>
  <c r="AF6217" i="1"/>
  <c r="AA6215" i="1"/>
  <c r="AF6215" i="1"/>
  <c r="AA6214" i="1"/>
  <c r="AF6214" i="1"/>
  <c r="AA6213" i="1"/>
  <c r="AF6213" i="1"/>
  <c r="AA6211" i="1"/>
  <c r="AF6211" i="1"/>
  <c r="AA6210" i="1"/>
  <c r="AF6210" i="1"/>
  <c r="AA6209" i="1"/>
  <c r="AF6209" i="1"/>
  <c r="AA6207" i="1"/>
  <c r="AF6207" i="1"/>
  <c r="AA6206" i="1"/>
  <c r="AF6206" i="1"/>
  <c r="AA6234" i="1"/>
  <c r="AF6234" i="1"/>
  <c r="AA6233" i="1"/>
  <c r="AF6233" i="1"/>
  <c r="AA6231" i="1"/>
  <c r="AF6231" i="1"/>
  <c r="AA6230" i="1"/>
  <c r="AF6230" i="1"/>
  <c r="AA6229" i="1"/>
  <c r="AF6229" i="1"/>
  <c r="AA6251" i="1"/>
  <c r="AF6251" i="1"/>
  <c r="AA6250" i="1"/>
  <c r="AF6250" i="1"/>
  <c r="AA6249" i="1"/>
  <c r="AF6249" i="1"/>
  <c r="AA6247" i="1"/>
  <c r="AF6247" i="1"/>
  <c r="AA6246" i="1"/>
  <c r="AF6246" i="1"/>
  <c r="AA6245" i="1"/>
  <c r="AF6245" i="1"/>
  <c r="AA6243" i="1"/>
  <c r="AF6243" i="1"/>
  <c r="AA6242" i="1"/>
  <c r="AF6242" i="1"/>
  <c r="AA6241" i="1"/>
  <c r="AF6241" i="1"/>
  <c r="AA6239" i="1"/>
  <c r="AF6239" i="1"/>
  <c r="AA6238" i="1"/>
  <c r="AF6238" i="1"/>
  <c r="AA6237" i="1"/>
  <c r="AF6237" i="1"/>
  <c r="AA6235" i="1"/>
  <c r="AF6235" i="1"/>
  <c r="AF6248" i="1"/>
  <c r="AF6232" i="1"/>
  <c r="AF6216" i="1"/>
  <c r="AF6200" i="1"/>
  <c r="AF6184" i="1"/>
  <c r="AF6168" i="1"/>
  <c r="AF6152" i="1"/>
  <c r="AF6136" i="1"/>
  <c r="AF6120" i="1"/>
  <c r="AF6104" i="1"/>
  <c r="AF6088" i="1"/>
  <c r="AF6072" i="1"/>
  <c r="AF6056" i="1"/>
  <c r="AF6040" i="1"/>
  <c r="AF6024" i="1"/>
  <c r="AF6008" i="1"/>
  <c r="AF5992" i="1"/>
  <c r="AF5976" i="1"/>
  <c r="AF5960" i="1"/>
  <c r="AF5944" i="1"/>
  <c r="AF5928" i="1"/>
  <c r="AF5912" i="1"/>
  <c r="AF5896" i="1"/>
  <c r="AF5880" i="1"/>
  <c r="AF5864" i="1"/>
  <c r="AF5848" i="1"/>
  <c r="AF5832" i="1"/>
  <c r="AF5816" i="1"/>
  <c r="AF5800" i="1"/>
  <c r="AF5784" i="1"/>
  <c r="AF5768" i="1"/>
  <c r="AF5752" i="1"/>
  <c r="AF5736" i="1"/>
  <c r="AF5720" i="1"/>
  <c r="AF5704" i="1"/>
  <c r="AF5688" i="1"/>
  <c r="AF5672" i="1"/>
  <c r="AF5656" i="1"/>
  <c r="AF5640" i="1"/>
  <c r="AF5624" i="1"/>
  <c r="AF5608" i="1"/>
  <c r="AF5592" i="1"/>
  <c r="AF5576" i="1"/>
  <c r="AF5560" i="1"/>
  <c r="AF5544" i="1"/>
  <c r="AF5528" i="1"/>
  <c r="AF5512" i="1"/>
  <c r="AF5496" i="1"/>
  <c r="AF5480" i="1"/>
  <c r="AF5464" i="1"/>
  <c r="AF5448" i="1"/>
  <c r="AF5432" i="1"/>
  <c r="AF5416" i="1"/>
  <c r="AF5400" i="1"/>
  <c r="AF5384" i="1"/>
  <c r="AF5368" i="1"/>
  <c r="AF5352" i="1"/>
  <c r="AF5336" i="1"/>
  <c r="AA5633" i="1"/>
  <c r="AF5633" i="1"/>
  <c r="AA5629" i="1"/>
  <c r="AF5629" i="1"/>
  <c r="AA5625" i="1"/>
  <c r="AF5625" i="1"/>
  <c r="AA5613" i="1"/>
  <c r="AF5613" i="1"/>
  <c r="AA5601" i="1"/>
  <c r="AF5601" i="1"/>
  <c r="AA5597" i="1"/>
  <c r="AF5597" i="1"/>
  <c r="AA5585" i="1"/>
  <c r="AF5585" i="1"/>
  <c r="AA5581" i="1"/>
  <c r="AF5581" i="1"/>
  <c r="AA5565" i="1"/>
  <c r="AF5565" i="1"/>
  <c r="AA5557" i="1"/>
  <c r="AF5557" i="1"/>
  <c r="AA5549" i="1"/>
  <c r="AF5549" i="1"/>
  <c r="AA5545" i="1"/>
  <c r="AF5545" i="1"/>
  <c r="AA5541" i="1"/>
  <c r="AF5541" i="1"/>
  <c r="AA5529" i="1"/>
  <c r="AF5529" i="1"/>
  <c r="AA5501" i="1"/>
  <c r="AF5501" i="1"/>
  <c r="AA5489" i="1"/>
  <c r="AF5489" i="1"/>
  <c r="AA5485" i="1"/>
  <c r="AF5485" i="1"/>
  <c r="AA5477" i="1"/>
  <c r="AF5477" i="1"/>
  <c r="AA5465" i="1"/>
  <c r="AF5465" i="1"/>
  <c r="AA5453" i="1"/>
  <c r="AF5453" i="1"/>
  <c r="AA5449" i="1"/>
  <c r="AF5449" i="1"/>
  <c r="AA5445" i="1"/>
  <c r="AF5445" i="1"/>
  <c r="AA5441" i="1"/>
  <c r="AF5441" i="1"/>
  <c r="AA5405" i="1"/>
  <c r="AF5405" i="1"/>
  <c r="AA5401" i="1"/>
  <c r="AF5401" i="1"/>
  <c r="AA5397" i="1"/>
  <c r="AF5397" i="1"/>
  <c r="AA5393" i="1"/>
  <c r="AF5393" i="1"/>
  <c r="AA5377" i="1"/>
  <c r="AF5377" i="1"/>
  <c r="AA5373" i="1"/>
  <c r="AF5373" i="1"/>
  <c r="AA5369" i="1"/>
  <c r="AF5369" i="1"/>
  <c r="AA5365" i="1"/>
  <c r="AF5365" i="1"/>
  <c r="AA5361" i="1"/>
  <c r="AF5361" i="1"/>
  <c r="AA5357" i="1"/>
  <c r="AF5357" i="1"/>
  <c r="AA5353" i="1"/>
  <c r="AF5353" i="1"/>
  <c r="AA5349" i="1"/>
  <c r="AF5349" i="1"/>
  <c r="AA5345" i="1"/>
  <c r="AF5345" i="1"/>
  <c r="AA5337" i="1"/>
  <c r="AF5337" i="1"/>
  <c r="AA5333" i="1"/>
  <c r="AF5333" i="1"/>
  <c r="AA5619" i="1"/>
  <c r="AF5619" i="1"/>
  <c r="AA5551" i="1"/>
  <c r="AF5551" i="1"/>
  <c r="AA5547" i="1"/>
  <c r="AF5547" i="1"/>
  <c r="AA5535" i="1"/>
  <c r="AF5535" i="1"/>
  <c r="AA5531" i="1"/>
  <c r="AF5531" i="1"/>
  <c r="AA5527" i="1"/>
  <c r="AF5527" i="1"/>
  <c r="AA5503" i="1"/>
  <c r="AF5503" i="1"/>
  <c r="AA5483" i="1"/>
  <c r="AF5483" i="1"/>
  <c r="AA5471" i="1"/>
  <c r="AF5471" i="1"/>
  <c r="AA5467" i="1"/>
  <c r="AF5467" i="1"/>
  <c r="AA5463" i="1"/>
  <c r="AF5463" i="1"/>
  <c r="AA5459" i="1"/>
  <c r="AF5459" i="1"/>
  <c r="AA5455" i="1"/>
  <c r="AF5455" i="1"/>
  <c r="AA5451" i="1"/>
  <c r="AF5451" i="1"/>
  <c r="AA5447" i="1"/>
  <c r="AF5447" i="1"/>
  <c r="AA5443" i="1"/>
  <c r="AF5443" i="1"/>
  <c r="AA5439" i="1"/>
  <c r="AF5439" i="1"/>
  <c r="AA5435" i="1"/>
  <c r="AF5435" i="1"/>
  <c r="AA5431" i="1"/>
  <c r="AF5431" i="1"/>
  <c r="AA5427" i="1"/>
  <c r="AF5427" i="1"/>
  <c r="AA5423" i="1"/>
  <c r="AF5423" i="1"/>
  <c r="AA5419" i="1"/>
  <c r="AF5419" i="1"/>
  <c r="AA5415" i="1"/>
  <c r="AF5415" i="1"/>
  <c r="AA5411" i="1"/>
  <c r="AF5411" i="1"/>
  <c r="AA5407" i="1"/>
  <c r="AF5407" i="1"/>
  <c r="AA5403" i="1"/>
  <c r="AF5403" i="1"/>
  <c r="AA5399" i="1"/>
  <c r="AF5399" i="1"/>
  <c r="AA5395" i="1"/>
  <c r="AF5395" i="1"/>
  <c r="AA5391" i="1"/>
  <c r="AF5391" i="1"/>
  <c r="AA5387" i="1"/>
  <c r="AF5387" i="1"/>
  <c r="AA5383" i="1"/>
  <c r="AF5383" i="1"/>
  <c r="AA5379" i="1"/>
  <c r="AF5379" i="1"/>
  <c r="AA5375" i="1"/>
  <c r="AF5375" i="1"/>
  <c r="AA5371" i="1"/>
  <c r="AF5371" i="1"/>
  <c r="AA5367" i="1"/>
  <c r="AF5367" i="1"/>
  <c r="AA5363" i="1"/>
  <c r="AF5363" i="1"/>
  <c r="AA5359" i="1"/>
  <c r="AF5359" i="1"/>
  <c r="AA5355" i="1"/>
  <c r="AF5355" i="1"/>
  <c r="AA5351" i="1"/>
  <c r="AF5351" i="1"/>
  <c r="AA5347" i="1"/>
  <c r="AF5347" i="1"/>
  <c r="AA5343" i="1"/>
  <c r="AF5343" i="1"/>
  <c r="AA5339" i="1"/>
  <c r="AF5339" i="1"/>
  <c r="AA5335" i="1"/>
  <c r="AF5335" i="1"/>
  <c r="AA5331" i="1"/>
  <c r="AF5331" i="1"/>
  <c r="AA5327" i="1"/>
  <c r="AF5327" i="1"/>
  <c r="AF6244" i="1"/>
  <c r="AF6228" i="1"/>
  <c r="AF6212" i="1"/>
  <c r="AF6196" i="1"/>
  <c r="AF6180" i="1"/>
  <c r="AF6164" i="1"/>
  <c r="AF6148" i="1"/>
  <c r="AF6132" i="1"/>
  <c r="AF6116" i="1"/>
  <c r="AF6100" i="1"/>
  <c r="AF6084" i="1"/>
  <c r="AF6068" i="1"/>
  <c r="AF6052" i="1"/>
  <c r="AF6036" i="1"/>
  <c r="AF6020" i="1"/>
  <c r="AF6004" i="1"/>
  <c r="AF5988" i="1"/>
  <c r="AF5972" i="1"/>
  <c r="AF5956" i="1"/>
  <c r="AF5940" i="1"/>
  <c r="AF5924" i="1"/>
  <c r="AF5908" i="1"/>
  <c r="AF5892" i="1"/>
  <c r="AF5876" i="1"/>
  <c r="AF5860" i="1"/>
  <c r="AF5844" i="1"/>
  <c r="AF5828" i="1"/>
  <c r="AF5812" i="1"/>
  <c r="AF5796" i="1"/>
  <c r="AF5780" i="1"/>
  <c r="AF5764" i="1"/>
  <c r="AF5748" i="1"/>
  <c r="AF5732" i="1"/>
  <c r="AF5716" i="1"/>
  <c r="AF5700" i="1"/>
  <c r="AF5684" i="1"/>
  <c r="AF5668" i="1"/>
  <c r="AF5652" i="1"/>
  <c r="AF5636" i="1"/>
  <c r="AF5620" i="1"/>
  <c r="AF5604" i="1"/>
  <c r="AF5588" i="1"/>
  <c r="AF5572" i="1"/>
  <c r="AF5556" i="1"/>
  <c r="AF5540" i="1"/>
  <c r="AF5524" i="1"/>
  <c r="AF5508" i="1"/>
  <c r="AF5492" i="1"/>
  <c r="AF5476" i="1"/>
  <c r="AF5460" i="1"/>
  <c r="AF5444" i="1"/>
  <c r="AF5428" i="1"/>
  <c r="AF5412" i="1"/>
  <c r="AF5396" i="1"/>
  <c r="AF5380" i="1"/>
  <c r="AF5364" i="1"/>
  <c r="AF5348" i="1"/>
  <c r="AF5332" i="1"/>
  <c r="AA5621" i="1"/>
  <c r="AF5621" i="1"/>
  <c r="AA5617" i="1"/>
  <c r="AF5617" i="1"/>
  <c r="AA5609" i="1"/>
  <c r="AF5609" i="1"/>
  <c r="AA5605" i="1"/>
  <c r="AF5605" i="1"/>
  <c r="AA5593" i="1"/>
  <c r="AF5593" i="1"/>
  <c r="AA5589" i="1"/>
  <c r="AF5589" i="1"/>
  <c r="AA5577" i="1"/>
  <c r="AF5577" i="1"/>
  <c r="AA5573" i="1"/>
  <c r="AF5573" i="1"/>
  <c r="AA5569" i="1"/>
  <c r="AF5569" i="1"/>
  <c r="AA5561" i="1"/>
  <c r="AF5561" i="1"/>
  <c r="AA5553" i="1"/>
  <c r="AF5553" i="1"/>
  <c r="AA5537" i="1"/>
  <c r="AF5537" i="1"/>
  <c r="AA5533" i="1"/>
  <c r="AF5533" i="1"/>
  <c r="AA5525" i="1"/>
  <c r="AF5525" i="1"/>
  <c r="AA5521" i="1"/>
  <c r="AF5521" i="1"/>
  <c r="AA5517" i="1"/>
  <c r="AF5517" i="1"/>
  <c r="AA5513" i="1"/>
  <c r="AF5513" i="1"/>
  <c r="AA5509" i="1"/>
  <c r="AF5509" i="1"/>
  <c r="AA5505" i="1"/>
  <c r="AF5505" i="1"/>
  <c r="AA5497" i="1"/>
  <c r="AF5497" i="1"/>
  <c r="AA5493" i="1"/>
  <c r="AF5493" i="1"/>
  <c r="AA5481" i="1"/>
  <c r="AF5481" i="1"/>
  <c r="AA5473" i="1"/>
  <c r="AF5473" i="1"/>
  <c r="AA5469" i="1"/>
  <c r="AF5469" i="1"/>
  <c r="AA5461" i="1"/>
  <c r="AF5461" i="1"/>
  <c r="AA5457" i="1"/>
  <c r="AF5457" i="1"/>
  <c r="AA5437" i="1"/>
  <c r="AF5437" i="1"/>
  <c r="AA5433" i="1"/>
  <c r="AF5433" i="1"/>
  <c r="AA5429" i="1"/>
  <c r="AF5429" i="1"/>
  <c r="AA5425" i="1"/>
  <c r="AF5425" i="1"/>
  <c r="AA5421" i="1"/>
  <c r="AF5421" i="1"/>
  <c r="AA5417" i="1"/>
  <c r="AF5417" i="1"/>
  <c r="AA5413" i="1"/>
  <c r="AF5413" i="1"/>
  <c r="AA5409" i="1"/>
  <c r="AF5409" i="1"/>
  <c r="AA5389" i="1"/>
  <c r="AF5389" i="1"/>
  <c r="AA5385" i="1"/>
  <c r="AF5385" i="1"/>
  <c r="AA5381" i="1"/>
  <c r="AF5381" i="1"/>
  <c r="AA5341" i="1"/>
  <c r="AF5341" i="1"/>
  <c r="AA5329" i="1"/>
  <c r="AF5329" i="1"/>
  <c r="AA6017" i="1"/>
  <c r="AF6017" i="1"/>
  <c r="AA6014" i="1"/>
  <c r="AF6014" i="1"/>
  <c r="AA6011" i="1"/>
  <c r="AF6011" i="1"/>
  <c r="AA6007" i="1"/>
  <c r="AF6007" i="1"/>
  <c r="AA6005" i="1"/>
  <c r="AF6005" i="1"/>
  <c r="AA6002" i="1"/>
  <c r="AF6002" i="1"/>
  <c r="AA5998" i="1"/>
  <c r="AF5998" i="1"/>
  <c r="AA5990" i="1"/>
  <c r="AF5990" i="1"/>
  <c r="AA5986" i="1"/>
  <c r="AF5986" i="1"/>
  <c r="AA5985" i="1"/>
  <c r="AF5985" i="1"/>
  <c r="AA5983" i="1"/>
  <c r="AF5983" i="1"/>
  <c r="AA5981" i="1"/>
  <c r="AF5981" i="1"/>
  <c r="AA5979" i="1"/>
  <c r="AF5979" i="1"/>
  <c r="AA6150" i="1"/>
  <c r="AF6150" i="1"/>
  <c r="AA6147" i="1"/>
  <c r="AF6147" i="1"/>
  <c r="AA6145" i="1"/>
  <c r="AF6145" i="1"/>
  <c r="AA6141" i="1"/>
  <c r="AF6141" i="1"/>
  <c r="AA6137" i="1"/>
  <c r="AF6137" i="1"/>
  <c r="AA5635" i="1"/>
  <c r="AF5635" i="1"/>
  <c r="AA5631" i="1"/>
  <c r="AF5631" i="1"/>
  <c r="AA5627" i="1"/>
  <c r="AF5627" i="1"/>
  <c r="AA5623" i="1"/>
  <c r="AF5623" i="1"/>
  <c r="AA5615" i="1"/>
  <c r="AF5615" i="1"/>
  <c r="AA5611" i="1"/>
  <c r="AF5611" i="1"/>
  <c r="AA5607" i="1"/>
  <c r="AF5607" i="1"/>
  <c r="AA5603" i="1"/>
  <c r="AF5603" i="1"/>
  <c r="AA5599" i="1"/>
  <c r="AF5599" i="1"/>
  <c r="AA5595" i="1"/>
  <c r="AF5595" i="1"/>
  <c r="AA5591" i="1"/>
  <c r="AF5591" i="1"/>
  <c r="AA5587" i="1"/>
  <c r="AF5587" i="1"/>
  <c r="AA5583" i="1"/>
  <c r="AF5583" i="1"/>
  <c r="AA5579" i="1"/>
  <c r="AF5579" i="1"/>
  <c r="AA5575" i="1"/>
  <c r="AF5575" i="1"/>
  <c r="AA5571" i="1"/>
  <c r="AF5571" i="1"/>
  <c r="AA5567" i="1"/>
  <c r="AF5567" i="1"/>
  <c r="AA5563" i="1"/>
  <c r="AF5563" i="1"/>
  <c r="AA5559" i="1"/>
  <c r="AF5559" i="1"/>
  <c r="AA5555" i="1"/>
  <c r="AF5555" i="1"/>
  <c r="AA5543" i="1"/>
  <c r="AF5543" i="1"/>
  <c r="AA5539" i="1"/>
  <c r="AF5539" i="1"/>
  <c r="AA5523" i="1"/>
  <c r="AF5523" i="1"/>
  <c r="AA5519" i="1"/>
  <c r="AF5519" i="1"/>
  <c r="AA5515" i="1"/>
  <c r="AF5515" i="1"/>
  <c r="AA5511" i="1"/>
  <c r="AF5511" i="1"/>
  <c r="AA5507" i="1"/>
  <c r="AF5507" i="1"/>
  <c r="AA5499" i="1"/>
  <c r="AF5499" i="1"/>
  <c r="AA5495" i="1"/>
  <c r="AF5495" i="1"/>
  <c r="AA5491" i="1"/>
  <c r="AF5491" i="1"/>
  <c r="AA5487" i="1"/>
  <c r="AF5487" i="1"/>
  <c r="AA5479" i="1"/>
  <c r="AF5479" i="1"/>
  <c r="AA5475" i="1"/>
  <c r="AF5475" i="1"/>
  <c r="AF6240" i="1"/>
  <c r="AF6224" i="1"/>
  <c r="AF6208" i="1"/>
  <c r="AF6192" i="1"/>
  <c r="AF6176" i="1"/>
  <c r="AF6160" i="1"/>
  <c r="AF6144" i="1"/>
  <c r="AF6128" i="1"/>
  <c r="AF6112" i="1"/>
  <c r="AF6096" i="1"/>
  <c r="AF6080" i="1"/>
  <c r="AF6064" i="1"/>
  <c r="AF6048" i="1"/>
  <c r="AF6032" i="1"/>
  <c r="AF6016" i="1"/>
  <c r="AF6000" i="1"/>
  <c r="AF5984" i="1"/>
  <c r="AF5968" i="1"/>
  <c r="AF5952" i="1"/>
  <c r="AF5936" i="1"/>
  <c r="AF5920" i="1"/>
  <c r="AF5904" i="1"/>
  <c r="AF5888" i="1"/>
  <c r="AF5872" i="1"/>
  <c r="AF5856" i="1"/>
  <c r="AF5840" i="1"/>
  <c r="AF5824" i="1"/>
  <c r="AF5808" i="1"/>
  <c r="AF5792" i="1"/>
  <c r="AF5776" i="1"/>
  <c r="AF5760" i="1"/>
  <c r="AF5744" i="1"/>
  <c r="AF5728" i="1"/>
  <c r="AF5712" i="1"/>
  <c r="AF5696" i="1"/>
  <c r="AF5680" i="1"/>
  <c r="AF5664" i="1"/>
  <c r="AF5648" i="1"/>
  <c r="AF5632" i="1"/>
  <c r="AF5616" i="1"/>
  <c r="AF5600" i="1"/>
  <c r="AF5584" i="1"/>
  <c r="AF5568" i="1"/>
  <c r="AF5552" i="1"/>
  <c r="AF5536" i="1"/>
  <c r="AF5520" i="1"/>
  <c r="AF5504" i="1"/>
  <c r="AF5488" i="1"/>
  <c r="AF5472" i="1"/>
  <c r="AF5456" i="1"/>
  <c r="AF5440" i="1"/>
  <c r="AF5424" i="1"/>
  <c r="AF5408" i="1"/>
  <c r="AF5392" i="1"/>
  <c r="AF5376" i="1"/>
  <c r="AF5360" i="1"/>
  <c r="AF5344" i="1"/>
  <c r="AF5328" i="1"/>
  <c r="AE2686" i="1" l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Z5147" i="1"/>
  <c r="Z5148" i="1"/>
  <c r="Z5149" i="1"/>
  <c r="Z5150" i="1"/>
  <c r="Z5151" i="1"/>
  <c r="Z5152" i="1"/>
  <c r="Z5153" i="1"/>
  <c r="Z5154" i="1"/>
  <c r="Z5155" i="1"/>
  <c r="Z5156" i="1"/>
  <c r="Z5157" i="1"/>
  <c r="Z5158" i="1"/>
  <c r="Z5159" i="1"/>
  <c r="Z5160" i="1"/>
  <c r="Z5161" i="1"/>
  <c r="Z5162" i="1"/>
  <c r="Z5163" i="1"/>
  <c r="Z5164" i="1"/>
  <c r="Z5165" i="1"/>
  <c r="Z5166" i="1"/>
  <c r="Z5167" i="1"/>
  <c r="Z5168" i="1"/>
  <c r="Z5169" i="1"/>
  <c r="Z5170" i="1"/>
  <c r="Z5171" i="1"/>
  <c r="Z5172" i="1"/>
  <c r="Z5173" i="1"/>
  <c r="Z5174" i="1"/>
  <c r="Z5175" i="1"/>
  <c r="Z5176" i="1"/>
  <c r="Z5177" i="1"/>
  <c r="Z5178" i="1"/>
  <c r="Z5179" i="1"/>
  <c r="Z5180" i="1"/>
  <c r="Z5181" i="1"/>
  <c r="Z5182" i="1"/>
  <c r="Z5183" i="1"/>
  <c r="Z5184" i="1"/>
  <c r="Z5185" i="1"/>
  <c r="Z5186" i="1"/>
  <c r="Z5187" i="1"/>
  <c r="Z5188" i="1"/>
  <c r="Z5189" i="1"/>
  <c r="Z5190" i="1"/>
  <c r="Z5191" i="1"/>
  <c r="Z5192" i="1"/>
  <c r="Z5193" i="1"/>
  <c r="Z5194" i="1"/>
  <c r="Z5195" i="1"/>
  <c r="Z5196" i="1"/>
  <c r="Z5197" i="1"/>
  <c r="Z5198" i="1"/>
  <c r="Z5199" i="1"/>
  <c r="Z5200" i="1"/>
  <c r="Z5201" i="1"/>
  <c r="Z5202" i="1"/>
  <c r="Z5203" i="1"/>
  <c r="Z5204" i="1"/>
  <c r="Z5205" i="1"/>
  <c r="Z5206" i="1"/>
  <c r="Z5207" i="1"/>
  <c r="Z5208" i="1"/>
  <c r="Z5209" i="1"/>
  <c r="Z5210" i="1"/>
  <c r="Z5211" i="1"/>
  <c r="Z5212" i="1"/>
  <c r="Z5213" i="1"/>
  <c r="Z5214" i="1"/>
  <c r="Z5215" i="1"/>
  <c r="Z5216" i="1"/>
  <c r="Z5217" i="1"/>
  <c r="Z5218" i="1"/>
  <c r="Z5219" i="1"/>
  <c r="Z5220" i="1"/>
  <c r="Z5221" i="1"/>
  <c r="Z5222" i="1"/>
  <c r="Z5223" i="1"/>
  <c r="Z5224" i="1"/>
  <c r="Z5225" i="1"/>
  <c r="Z5226" i="1"/>
  <c r="Z5227" i="1"/>
  <c r="Z5228" i="1"/>
  <c r="Z5229" i="1"/>
  <c r="Z5230" i="1"/>
  <c r="Z5231" i="1"/>
  <c r="Z5232" i="1"/>
  <c r="Z5233" i="1"/>
  <c r="Z5234" i="1"/>
  <c r="Z5235" i="1"/>
  <c r="Z5236" i="1"/>
  <c r="Z5237" i="1"/>
  <c r="Z5238" i="1"/>
  <c r="Z5239" i="1"/>
  <c r="Z5240" i="1"/>
  <c r="Z5241" i="1"/>
  <c r="Z5242" i="1"/>
  <c r="Z5243" i="1"/>
  <c r="Z5244" i="1"/>
  <c r="Z5245" i="1"/>
  <c r="Z5246" i="1"/>
  <c r="Z5247" i="1"/>
  <c r="Z5248" i="1"/>
  <c r="Z5249" i="1"/>
  <c r="Z5250" i="1"/>
  <c r="Z5251" i="1"/>
  <c r="Z5252" i="1"/>
  <c r="Z5253" i="1"/>
  <c r="Z5254" i="1"/>
  <c r="Z5255" i="1"/>
  <c r="Z5256" i="1"/>
  <c r="Z5257" i="1"/>
  <c r="Z5258" i="1"/>
  <c r="Z5259" i="1"/>
  <c r="Z5260" i="1"/>
  <c r="Z5261" i="1"/>
  <c r="Z5262" i="1"/>
  <c r="Z5263" i="1"/>
  <c r="Z5264" i="1"/>
  <c r="Z5265" i="1"/>
  <c r="Z5266" i="1"/>
  <c r="Z5267" i="1"/>
  <c r="Z5268" i="1"/>
  <c r="Z5269" i="1"/>
  <c r="Z5270" i="1"/>
  <c r="Z5271" i="1"/>
  <c r="Z5272" i="1"/>
  <c r="Z5273" i="1"/>
  <c r="Z5274" i="1"/>
  <c r="Z5275" i="1"/>
  <c r="Z5276" i="1"/>
  <c r="Z5277" i="1"/>
  <c r="Z5278" i="1"/>
  <c r="Z5279" i="1"/>
  <c r="Z5280" i="1"/>
  <c r="Z5281" i="1"/>
  <c r="Z5282" i="1"/>
  <c r="Z5283" i="1"/>
  <c r="Z5284" i="1"/>
  <c r="Z5285" i="1"/>
  <c r="Z5286" i="1"/>
  <c r="Z5287" i="1"/>
  <c r="Z5288" i="1"/>
  <c r="Z5289" i="1"/>
  <c r="Z5290" i="1"/>
  <c r="Z5291" i="1"/>
  <c r="Z5292" i="1"/>
  <c r="Z5293" i="1"/>
  <c r="Z5294" i="1"/>
  <c r="Z5295" i="1"/>
  <c r="Z5296" i="1"/>
  <c r="Z5297" i="1"/>
  <c r="Z5298" i="1"/>
  <c r="Z5299" i="1"/>
  <c r="Z5300" i="1"/>
  <c r="Z5301" i="1"/>
  <c r="Z5302" i="1"/>
  <c r="Z5303" i="1"/>
  <c r="Z5304" i="1"/>
  <c r="Z5305" i="1"/>
  <c r="Z5306" i="1"/>
  <c r="Z5307" i="1"/>
  <c r="Z5308" i="1"/>
  <c r="Z5309" i="1"/>
  <c r="Z5310" i="1"/>
  <c r="Z5311" i="1"/>
  <c r="Z5312" i="1"/>
  <c r="Z5313" i="1"/>
  <c r="Z5314" i="1"/>
  <c r="Z5315" i="1"/>
  <c r="Z5316" i="1"/>
  <c r="Z5317" i="1"/>
  <c r="Z5318" i="1"/>
  <c r="Z5319" i="1"/>
  <c r="Z5320" i="1"/>
  <c r="Z5321" i="1"/>
  <c r="Z5322" i="1"/>
  <c r="Z5323" i="1"/>
  <c r="Z5324" i="1"/>
  <c r="Z5325" i="1"/>
  <c r="Z5326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5323" i="1" l="1"/>
  <c r="AF5323" i="1"/>
  <c r="AA5315" i="1"/>
  <c r="AF5315" i="1"/>
  <c r="AA5307" i="1"/>
  <c r="AF5307" i="1"/>
  <c r="AA5299" i="1"/>
  <c r="AF5299" i="1"/>
  <c r="AA5291" i="1"/>
  <c r="AF5291" i="1"/>
  <c r="AA5287" i="1"/>
  <c r="AF5287" i="1"/>
  <c r="AA5279" i="1"/>
  <c r="AF5279" i="1"/>
  <c r="AA5271" i="1"/>
  <c r="AF5271" i="1"/>
  <c r="AA5263" i="1"/>
  <c r="AF5263" i="1"/>
  <c r="AA5255" i="1"/>
  <c r="AF5255" i="1"/>
  <c r="AA5247" i="1"/>
  <c r="AF5247" i="1"/>
  <c r="AA5239" i="1"/>
  <c r="AF5239" i="1"/>
  <c r="AA5231" i="1"/>
  <c r="AF5231" i="1"/>
  <c r="AA5223" i="1"/>
  <c r="AF5223" i="1"/>
  <c r="AA5215" i="1"/>
  <c r="AF5215" i="1"/>
  <c r="AA5211" i="1"/>
  <c r="AF5211" i="1"/>
  <c r="AA5203" i="1"/>
  <c r="AF5203" i="1"/>
  <c r="AA5195" i="1"/>
  <c r="AF5195" i="1"/>
  <c r="AA5187" i="1"/>
  <c r="AF5187" i="1"/>
  <c r="AA5175" i="1"/>
  <c r="AF5175" i="1"/>
  <c r="AA5163" i="1"/>
  <c r="AF5163" i="1"/>
  <c r="AA5155" i="1"/>
  <c r="AF5155" i="1"/>
  <c r="AA5147" i="1"/>
  <c r="AF5147" i="1"/>
  <c r="AA5139" i="1"/>
  <c r="AF5139" i="1"/>
  <c r="AA5131" i="1"/>
  <c r="AF5131" i="1"/>
  <c r="AA5119" i="1"/>
  <c r="AF5119" i="1"/>
  <c r="AA5111" i="1"/>
  <c r="AF5111" i="1"/>
  <c r="AA5103" i="1"/>
  <c r="AF5103" i="1"/>
  <c r="AA5095" i="1"/>
  <c r="AF5095" i="1"/>
  <c r="AA5087" i="1"/>
  <c r="AF5087" i="1"/>
  <c r="AA5079" i="1"/>
  <c r="AF5079" i="1"/>
  <c r="AA5067" i="1"/>
  <c r="AF5067" i="1"/>
  <c r="AA5059" i="1"/>
  <c r="AF5059" i="1"/>
  <c r="AA5051" i="1"/>
  <c r="AF5051" i="1"/>
  <c r="AA5043" i="1"/>
  <c r="AF5043" i="1"/>
  <c r="AA5035" i="1"/>
  <c r="AF5035" i="1"/>
  <c r="AA5027" i="1"/>
  <c r="AF5027" i="1"/>
  <c r="AA5019" i="1"/>
  <c r="AF5019" i="1"/>
  <c r="AA5011" i="1"/>
  <c r="AF5011" i="1"/>
  <c r="AA5003" i="1"/>
  <c r="AF5003" i="1"/>
  <c r="AA4995" i="1"/>
  <c r="AF4995" i="1"/>
  <c r="AA4987" i="1"/>
  <c r="AF4987" i="1"/>
  <c r="AA4979" i="1"/>
  <c r="AF4979" i="1"/>
  <c r="AA4971" i="1"/>
  <c r="AF4971" i="1"/>
  <c r="AA4963" i="1"/>
  <c r="AF4963" i="1"/>
  <c r="AA4955" i="1"/>
  <c r="AF4955" i="1"/>
  <c r="AA4947" i="1"/>
  <c r="AF4947" i="1"/>
  <c r="AA4939" i="1"/>
  <c r="AF4939" i="1"/>
  <c r="AA4931" i="1"/>
  <c r="AF4931" i="1"/>
  <c r="AA4923" i="1"/>
  <c r="AF4923" i="1"/>
  <c r="AA4915" i="1"/>
  <c r="AF4915" i="1"/>
  <c r="AA4907" i="1"/>
  <c r="AF4907" i="1"/>
  <c r="AA4899" i="1"/>
  <c r="AF4899" i="1"/>
  <c r="AA4891" i="1"/>
  <c r="AF4891" i="1"/>
  <c r="AA4883" i="1"/>
  <c r="AF4883" i="1"/>
  <c r="AA4875" i="1"/>
  <c r="AF4875" i="1"/>
  <c r="AA4867" i="1"/>
  <c r="AF4867" i="1"/>
  <c r="AA4859" i="1"/>
  <c r="AF4859" i="1"/>
  <c r="AA4851" i="1"/>
  <c r="AF4851" i="1"/>
  <c r="AA4843" i="1"/>
  <c r="AF4843" i="1"/>
  <c r="AA4839" i="1"/>
  <c r="AF4839" i="1"/>
  <c r="AA4831" i="1"/>
  <c r="AF4831" i="1"/>
  <c r="AA4823" i="1"/>
  <c r="AF4823" i="1"/>
  <c r="AA4815" i="1"/>
  <c r="AF4815" i="1"/>
  <c r="AA4807" i="1"/>
  <c r="AF4807" i="1"/>
  <c r="AA4799" i="1"/>
  <c r="AF4799" i="1"/>
  <c r="AA4791" i="1"/>
  <c r="AF4791" i="1"/>
  <c r="AA4783" i="1"/>
  <c r="AF4783" i="1"/>
  <c r="AA4775" i="1"/>
  <c r="AF4775" i="1"/>
  <c r="AA4767" i="1"/>
  <c r="AF4767" i="1"/>
  <c r="AA4759" i="1"/>
  <c r="AF4759" i="1"/>
  <c r="AA4751" i="1"/>
  <c r="AF4751" i="1"/>
  <c r="AA4743" i="1"/>
  <c r="AF4743" i="1"/>
  <c r="AA4731" i="1"/>
  <c r="AF4731" i="1"/>
  <c r="AA4723" i="1"/>
  <c r="AF4723" i="1"/>
  <c r="AA4715" i="1"/>
  <c r="AF4715" i="1"/>
  <c r="AA4707" i="1"/>
  <c r="AF4707" i="1"/>
  <c r="AA4699" i="1"/>
  <c r="AF4699" i="1"/>
  <c r="AA4691" i="1"/>
  <c r="AF4691" i="1"/>
  <c r="AA4683" i="1"/>
  <c r="AF4683" i="1"/>
  <c r="AA4675" i="1"/>
  <c r="AF4675" i="1"/>
  <c r="AA4667" i="1"/>
  <c r="AF4667" i="1"/>
  <c r="AA4655" i="1"/>
  <c r="AF4655" i="1"/>
  <c r="AA4643" i="1"/>
  <c r="AF4643" i="1"/>
  <c r="AA4635" i="1"/>
  <c r="AF4635" i="1"/>
  <c r="AA4627" i="1"/>
  <c r="AF4627" i="1"/>
  <c r="AA4615" i="1"/>
  <c r="AF4615" i="1"/>
  <c r="AA4575" i="1"/>
  <c r="AF4575" i="1"/>
  <c r="AA4571" i="1"/>
  <c r="AF4571" i="1"/>
  <c r="AA4563" i="1"/>
  <c r="AF4563" i="1"/>
  <c r="AA4555" i="1"/>
  <c r="AF4555" i="1"/>
  <c r="AA4547" i="1"/>
  <c r="AF4547" i="1"/>
  <c r="AA4535" i="1"/>
  <c r="AF4535" i="1"/>
  <c r="AA4519" i="1"/>
  <c r="AF4519" i="1"/>
  <c r="AA4363" i="1"/>
  <c r="AF4363" i="1"/>
  <c r="AA4351" i="1"/>
  <c r="AF4351" i="1"/>
  <c r="AA4339" i="1"/>
  <c r="AF4339" i="1"/>
  <c r="AA4327" i="1"/>
  <c r="AF4327" i="1"/>
  <c r="AA4315" i="1"/>
  <c r="AF4315" i="1"/>
  <c r="AA4303" i="1"/>
  <c r="AF4303" i="1"/>
  <c r="AA4295" i="1"/>
  <c r="AF4295" i="1"/>
  <c r="AA4283" i="1"/>
  <c r="AF4283" i="1"/>
  <c r="AA4271" i="1"/>
  <c r="AF4271" i="1"/>
  <c r="AA4259" i="1"/>
  <c r="AF4259" i="1"/>
  <c r="AA4247" i="1"/>
  <c r="AF4247" i="1"/>
  <c r="AA4235" i="1"/>
  <c r="AF4235" i="1"/>
  <c r="AA4223" i="1"/>
  <c r="AF4223" i="1"/>
  <c r="AA4211" i="1"/>
  <c r="AF4211" i="1"/>
  <c r="AA4199" i="1"/>
  <c r="AF4199" i="1"/>
  <c r="AA4187" i="1"/>
  <c r="AF4187" i="1"/>
  <c r="AA4175" i="1"/>
  <c r="AF4175" i="1"/>
  <c r="AA4163" i="1"/>
  <c r="AF4163" i="1"/>
  <c r="AA4151" i="1"/>
  <c r="AF4151" i="1"/>
  <c r="AA4139" i="1"/>
  <c r="AF4139" i="1"/>
  <c r="AA4127" i="1"/>
  <c r="AF4127" i="1"/>
  <c r="AA4115" i="1"/>
  <c r="AF4115" i="1"/>
  <c r="AA4103" i="1"/>
  <c r="AF4103" i="1"/>
  <c r="AA4091" i="1"/>
  <c r="AF4091" i="1"/>
  <c r="AA4079" i="1"/>
  <c r="AF4079" i="1"/>
  <c r="AA4067" i="1"/>
  <c r="AF4067" i="1"/>
  <c r="AA4055" i="1"/>
  <c r="AF4055" i="1"/>
  <c r="AA4043" i="1"/>
  <c r="AF4043" i="1"/>
  <c r="AA4031" i="1"/>
  <c r="AF4031" i="1"/>
  <c r="AA4019" i="1"/>
  <c r="AF4019" i="1"/>
  <c r="AA4007" i="1"/>
  <c r="AF4007" i="1"/>
  <c r="AA3995" i="1"/>
  <c r="AF3995" i="1"/>
  <c r="AA3983" i="1"/>
  <c r="AF3983" i="1"/>
  <c r="AA3971" i="1"/>
  <c r="AF3971" i="1"/>
  <c r="AA3959" i="1"/>
  <c r="AF3959" i="1"/>
  <c r="AA3947" i="1"/>
  <c r="AF3947" i="1"/>
  <c r="AA3935" i="1"/>
  <c r="AF3935" i="1"/>
  <c r="AA3923" i="1"/>
  <c r="AF3923" i="1"/>
  <c r="AA3911" i="1"/>
  <c r="AF3911" i="1"/>
  <c r="AA3899" i="1"/>
  <c r="AF3899" i="1"/>
  <c r="AA3887" i="1"/>
  <c r="AF3887" i="1"/>
  <c r="AA3875" i="1"/>
  <c r="AF3875" i="1"/>
  <c r="AA3863" i="1"/>
  <c r="AF3863" i="1"/>
  <c r="AA3851" i="1"/>
  <c r="AF3851" i="1"/>
  <c r="AA3839" i="1"/>
  <c r="AF3839" i="1"/>
  <c r="AA3827" i="1"/>
  <c r="AF3827" i="1"/>
  <c r="AA3815" i="1"/>
  <c r="AF3815" i="1"/>
  <c r="AA3803" i="1"/>
  <c r="AF3803" i="1"/>
  <c r="AA3791" i="1"/>
  <c r="AF3791" i="1"/>
  <c r="AA3779" i="1"/>
  <c r="AF3779" i="1"/>
  <c r="AA3767" i="1"/>
  <c r="AF3767" i="1"/>
  <c r="AA3755" i="1"/>
  <c r="AF3755" i="1"/>
  <c r="AA3743" i="1"/>
  <c r="AF3743" i="1"/>
  <c r="AA3731" i="1"/>
  <c r="AF3731" i="1"/>
  <c r="AA3719" i="1"/>
  <c r="AF3719" i="1"/>
  <c r="AA3707" i="1"/>
  <c r="AF3707" i="1"/>
  <c r="AA3695" i="1"/>
  <c r="AF3695" i="1"/>
  <c r="AA3679" i="1"/>
  <c r="AF3679" i="1"/>
  <c r="AA3667" i="1"/>
  <c r="AF3667" i="1"/>
  <c r="AA3655" i="1"/>
  <c r="AF3655" i="1"/>
  <c r="AA3643" i="1"/>
  <c r="AF3643" i="1"/>
  <c r="AA3631" i="1"/>
  <c r="AF3631" i="1"/>
  <c r="AA3619" i="1"/>
  <c r="AF3619" i="1"/>
  <c r="AA3607" i="1"/>
  <c r="AF3607" i="1"/>
  <c r="AA3595" i="1"/>
  <c r="AF3595" i="1"/>
  <c r="AA3583" i="1"/>
  <c r="AF3583" i="1"/>
  <c r="AA3571" i="1"/>
  <c r="AF3571" i="1"/>
  <c r="AA3559" i="1"/>
  <c r="AF3559" i="1"/>
  <c r="AA3547" i="1"/>
  <c r="AF3547" i="1"/>
  <c r="AA3535" i="1"/>
  <c r="AF3535" i="1"/>
  <c r="AA3523" i="1"/>
  <c r="AF3523" i="1"/>
  <c r="AA3511" i="1"/>
  <c r="AF3511" i="1"/>
  <c r="AA3499" i="1"/>
  <c r="AF3499" i="1"/>
  <c r="AA3487" i="1"/>
  <c r="AF3487" i="1"/>
  <c r="AA3475" i="1"/>
  <c r="AF3475" i="1"/>
  <c r="AA3463" i="1"/>
  <c r="AF3463" i="1"/>
  <c r="AA3451" i="1"/>
  <c r="AF3451" i="1"/>
  <c r="AA3439" i="1"/>
  <c r="AF3439" i="1"/>
  <c r="AA3427" i="1"/>
  <c r="AF3427" i="1"/>
  <c r="AA3415" i="1"/>
  <c r="AF3415" i="1"/>
  <c r="AA3403" i="1"/>
  <c r="AF3403" i="1"/>
  <c r="AA3391" i="1"/>
  <c r="AF3391" i="1"/>
  <c r="AA3379" i="1"/>
  <c r="AF3379" i="1"/>
  <c r="AA3367" i="1"/>
  <c r="AF3367" i="1"/>
  <c r="AA3355" i="1"/>
  <c r="AF3355" i="1"/>
  <c r="AA3343" i="1"/>
  <c r="AF3343" i="1"/>
  <c r="AA3331" i="1"/>
  <c r="AF3331" i="1"/>
  <c r="AA3319" i="1"/>
  <c r="AF3319" i="1"/>
  <c r="AA3307" i="1"/>
  <c r="AF3307" i="1"/>
  <c r="AA3295" i="1"/>
  <c r="AF3295" i="1"/>
  <c r="AA3283" i="1"/>
  <c r="AF3283" i="1"/>
  <c r="AA3271" i="1"/>
  <c r="AF3271" i="1"/>
  <c r="AA3259" i="1"/>
  <c r="AF3259" i="1"/>
  <c r="AA3247" i="1"/>
  <c r="AF3247" i="1"/>
  <c r="AA3235" i="1"/>
  <c r="AF3235" i="1"/>
  <c r="AA3223" i="1"/>
  <c r="AF3223" i="1"/>
  <c r="AA3211" i="1"/>
  <c r="AF3211" i="1"/>
  <c r="AA3199" i="1"/>
  <c r="AF3199" i="1"/>
  <c r="AA3187" i="1"/>
  <c r="AF3187" i="1"/>
  <c r="AA3175" i="1"/>
  <c r="AF3175" i="1"/>
  <c r="AA3163" i="1"/>
  <c r="AF3163" i="1"/>
  <c r="AA3155" i="1"/>
  <c r="AF3155" i="1"/>
  <c r="AA3143" i="1"/>
  <c r="AF3143" i="1"/>
  <c r="AA3131" i="1"/>
  <c r="AF3131" i="1"/>
  <c r="AA3119" i="1"/>
  <c r="AF3119" i="1"/>
  <c r="AA3107" i="1"/>
  <c r="AF3107" i="1"/>
  <c r="AA3095" i="1"/>
  <c r="AF3095" i="1"/>
  <c r="AA3083" i="1"/>
  <c r="AF3083" i="1"/>
  <c r="AA3071" i="1"/>
  <c r="AF3071" i="1"/>
  <c r="AA3059" i="1"/>
  <c r="AF3059" i="1"/>
  <c r="AA3043" i="1"/>
  <c r="AF3043" i="1"/>
  <c r="AA3027" i="1"/>
  <c r="AF3027" i="1"/>
  <c r="AA3019" i="1"/>
  <c r="AF3019" i="1"/>
  <c r="AA3007" i="1"/>
  <c r="AF3007" i="1"/>
  <c r="AA2999" i="1"/>
  <c r="AF2999" i="1"/>
  <c r="AA2987" i="1"/>
  <c r="AF2987" i="1"/>
  <c r="AA2975" i="1"/>
  <c r="AF2975" i="1"/>
  <c r="AA2959" i="1"/>
  <c r="AF2959" i="1"/>
  <c r="AA2943" i="1"/>
  <c r="AF2943" i="1"/>
  <c r="AA2935" i="1"/>
  <c r="AF2935" i="1"/>
  <c r="AA2919" i="1"/>
  <c r="AF2919" i="1"/>
  <c r="AA2907" i="1"/>
  <c r="AF2907" i="1"/>
  <c r="AA2899" i="1"/>
  <c r="AF2899" i="1"/>
  <c r="AA2887" i="1"/>
  <c r="AF2887" i="1"/>
  <c r="AA2879" i="1"/>
  <c r="AF2879" i="1"/>
  <c r="AA2867" i="1"/>
  <c r="AF2867" i="1"/>
  <c r="AA2855" i="1"/>
  <c r="AF2855" i="1"/>
  <c r="AA2843" i="1"/>
  <c r="AF2843" i="1"/>
  <c r="AA2831" i="1"/>
  <c r="AF2831" i="1"/>
  <c r="AA2819" i="1"/>
  <c r="AF2819" i="1"/>
  <c r="AA2807" i="1"/>
  <c r="AF2807" i="1"/>
  <c r="AA2791" i="1"/>
  <c r="AF2791" i="1"/>
  <c r="AA2779" i="1"/>
  <c r="AF2779" i="1"/>
  <c r="AA2763" i="1"/>
  <c r="AF2763" i="1"/>
  <c r="AA2747" i="1"/>
  <c r="AF2747" i="1"/>
  <c r="AA2735" i="1"/>
  <c r="AF2735" i="1"/>
  <c r="AA2719" i="1"/>
  <c r="AF2719" i="1"/>
  <c r="AA2707" i="1"/>
  <c r="AF2707" i="1"/>
  <c r="AA2691" i="1"/>
  <c r="AF2691" i="1"/>
  <c r="AA2675" i="1"/>
  <c r="AF2675" i="1"/>
  <c r="AA2659" i="1"/>
  <c r="AF2659" i="1"/>
  <c r="AA2643" i="1"/>
  <c r="AF2643" i="1"/>
  <c r="AA2627" i="1"/>
  <c r="AF2627" i="1"/>
  <c r="AA2611" i="1"/>
  <c r="AF2611" i="1"/>
  <c r="AA2595" i="1"/>
  <c r="AF2595" i="1"/>
  <c r="AA2579" i="1"/>
  <c r="AF2579" i="1"/>
  <c r="AA2559" i="1"/>
  <c r="AF2559" i="1"/>
  <c r="AA2543" i="1"/>
  <c r="AF2543" i="1"/>
  <c r="AA2527" i="1"/>
  <c r="AF2527" i="1"/>
  <c r="AA2507" i="1"/>
  <c r="AF2507" i="1"/>
  <c r="AA2491" i="1"/>
  <c r="AF2491" i="1"/>
  <c r="AA2475" i="1"/>
  <c r="AF2475" i="1"/>
  <c r="AA2459" i="1"/>
  <c r="AF2459" i="1"/>
  <c r="AA2447" i="1"/>
  <c r="AF2447" i="1"/>
  <c r="AA2431" i="1"/>
  <c r="AF2431" i="1"/>
  <c r="AA2415" i="1"/>
  <c r="AF2415" i="1"/>
  <c r="AA2399" i="1"/>
  <c r="AF2399" i="1"/>
  <c r="AA2383" i="1"/>
  <c r="AF2383" i="1"/>
  <c r="AA2367" i="1"/>
  <c r="AF2367" i="1"/>
  <c r="AA2351" i="1"/>
  <c r="AF2351" i="1"/>
  <c r="AA2339" i="1"/>
  <c r="AF2339" i="1"/>
  <c r="AA2319" i="1"/>
  <c r="AF2319" i="1"/>
  <c r="AA2303" i="1"/>
  <c r="AF2303" i="1"/>
  <c r="AA2287" i="1"/>
  <c r="AF2287" i="1"/>
  <c r="AA2271" i="1"/>
  <c r="AF2271" i="1"/>
  <c r="AA2255" i="1"/>
  <c r="AF2255" i="1"/>
  <c r="AA2239" i="1"/>
  <c r="AF2239" i="1"/>
  <c r="AA2227" i="1"/>
  <c r="AF2227" i="1"/>
  <c r="AA2207" i="1"/>
  <c r="AF2207" i="1"/>
  <c r="AA2195" i="1"/>
  <c r="AF2195" i="1"/>
  <c r="AA2179" i="1"/>
  <c r="AF2179" i="1"/>
  <c r="AA2163" i="1"/>
  <c r="AF2163" i="1"/>
  <c r="AA2147" i="1"/>
  <c r="AF2147" i="1"/>
  <c r="AA2131" i="1"/>
  <c r="AF2131" i="1"/>
  <c r="AA2115" i="1"/>
  <c r="AF2115" i="1"/>
  <c r="AA2099" i="1"/>
  <c r="AF2099" i="1"/>
  <c r="AA2083" i="1"/>
  <c r="AF2083" i="1"/>
  <c r="AA2067" i="1"/>
  <c r="AF2067" i="1"/>
  <c r="AA2051" i="1"/>
  <c r="AF2051" i="1"/>
  <c r="AA2035" i="1"/>
  <c r="AF2035" i="1"/>
  <c r="AA2019" i="1"/>
  <c r="AF2019" i="1"/>
  <c r="AA2003" i="1"/>
  <c r="AF2003" i="1"/>
  <c r="AA1987" i="1"/>
  <c r="AF1987" i="1"/>
  <c r="AA1971" i="1"/>
  <c r="AF1971" i="1"/>
  <c r="AA1955" i="1"/>
  <c r="AF1955" i="1"/>
  <c r="AA1939" i="1"/>
  <c r="AF1939" i="1"/>
  <c r="AA1919" i="1"/>
  <c r="AF1919" i="1"/>
  <c r="AA1903" i="1"/>
  <c r="AF1903" i="1"/>
  <c r="AA1887" i="1"/>
  <c r="AF1887" i="1"/>
  <c r="AA1867" i="1"/>
  <c r="AF1867" i="1"/>
  <c r="AA1847" i="1"/>
  <c r="AF1847" i="1"/>
  <c r="AA1831" i="1"/>
  <c r="AF1831" i="1"/>
  <c r="AA1815" i="1"/>
  <c r="AF1815" i="1"/>
  <c r="AA1799" i="1"/>
  <c r="AF1799" i="1"/>
  <c r="AA1783" i="1"/>
  <c r="AF1783" i="1"/>
  <c r="AA1767" i="1"/>
  <c r="AF1767" i="1"/>
  <c r="AA1751" i="1"/>
  <c r="AF1751" i="1"/>
  <c r="AA1735" i="1"/>
  <c r="AF1735" i="1"/>
  <c r="AA1719" i="1"/>
  <c r="AF1719" i="1"/>
  <c r="AA1699" i="1"/>
  <c r="AF1699" i="1"/>
  <c r="AA1687" i="1"/>
  <c r="AF1687" i="1"/>
  <c r="AA1671" i="1"/>
  <c r="AF1671" i="1"/>
  <c r="AA1655" i="1"/>
  <c r="AF1655" i="1"/>
  <c r="AA1639" i="1"/>
  <c r="AF1639" i="1"/>
  <c r="AA1623" i="1"/>
  <c r="AF1623" i="1"/>
  <c r="AA1607" i="1"/>
  <c r="AF1607" i="1"/>
  <c r="AA1591" i="1"/>
  <c r="AF1591" i="1"/>
  <c r="AA1575" i="1"/>
  <c r="AF1575" i="1"/>
  <c r="AA1559" i="1"/>
  <c r="AF1559" i="1"/>
  <c r="AA1547" i="1"/>
  <c r="AF1547" i="1"/>
  <c r="AA1531" i="1"/>
  <c r="AF1531" i="1"/>
  <c r="AA1515" i="1"/>
  <c r="AF1515" i="1"/>
  <c r="AA1503" i="1"/>
  <c r="AF1503" i="1"/>
  <c r="AA1487" i="1"/>
  <c r="AF1487" i="1"/>
  <c r="AA1471" i="1"/>
  <c r="AF1471" i="1"/>
  <c r="AA1455" i="1"/>
  <c r="AF1455" i="1"/>
  <c r="AA1435" i="1"/>
  <c r="AF1435" i="1"/>
  <c r="AA1419" i="1"/>
  <c r="AF1419" i="1"/>
  <c r="AA1407" i="1"/>
  <c r="AF1407" i="1"/>
  <c r="AA1399" i="1"/>
  <c r="AF1399" i="1"/>
  <c r="AA1383" i="1"/>
  <c r="AF1383" i="1"/>
  <c r="AA1367" i="1"/>
  <c r="AF1367" i="1"/>
  <c r="AA1351" i="1"/>
  <c r="AF1351" i="1"/>
  <c r="AA1335" i="1"/>
  <c r="AF1335" i="1"/>
  <c r="AA1319" i="1"/>
  <c r="AF1319" i="1"/>
  <c r="AA1303" i="1"/>
  <c r="AF1303" i="1"/>
  <c r="AA1287" i="1"/>
  <c r="AF1287" i="1"/>
  <c r="AA1271" i="1"/>
  <c r="AF1271" i="1"/>
  <c r="AA1263" i="1"/>
  <c r="AF1263" i="1"/>
  <c r="AA1247" i="1"/>
  <c r="AF1247" i="1"/>
  <c r="AA1231" i="1"/>
  <c r="AF1231" i="1"/>
  <c r="AA1215" i="1"/>
  <c r="AF1215" i="1"/>
  <c r="AA1199" i="1"/>
  <c r="AF1199" i="1"/>
  <c r="AA1183" i="1"/>
  <c r="AF1183" i="1"/>
  <c r="AA1167" i="1"/>
  <c r="AF1167" i="1"/>
  <c r="AA1151" i="1"/>
  <c r="AF1151" i="1"/>
  <c r="AA1135" i="1"/>
  <c r="AF1135" i="1"/>
  <c r="AA1119" i="1"/>
  <c r="AF1119" i="1"/>
  <c r="AA1103" i="1"/>
  <c r="AF1103" i="1"/>
  <c r="AA1091" i="1"/>
  <c r="AF1091" i="1"/>
  <c r="AA1075" i="1"/>
  <c r="AF1075" i="1"/>
  <c r="AA1055" i="1"/>
  <c r="AF1055" i="1"/>
  <c r="AA1039" i="1"/>
  <c r="AF1039" i="1"/>
  <c r="AA1023" i="1"/>
  <c r="AF1023" i="1"/>
  <c r="AA1007" i="1"/>
  <c r="AF1007" i="1"/>
  <c r="AA991" i="1"/>
  <c r="AF991" i="1"/>
  <c r="AA975" i="1"/>
  <c r="AF975" i="1"/>
  <c r="AA959" i="1"/>
  <c r="AF959" i="1"/>
  <c r="AA947" i="1"/>
  <c r="AF947" i="1"/>
  <c r="AA935" i="1"/>
  <c r="AF935" i="1"/>
  <c r="AA919" i="1"/>
  <c r="AF919" i="1"/>
  <c r="AA899" i="1"/>
  <c r="AF899" i="1"/>
  <c r="AA883" i="1"/>
  <c r="AF883" i="1"/>
  <c r="AA867" i="1"/>
  <c r="AF867" i="1"/>
  <c r="AA855" i="1"/>
  <c r="AF855" i="1"/>
  <c r="AA843" i="1"/>
  <c r="AF843" i="1"/>
  <c r="AA827" i="1"/>
  <c r="AF827" i="1"/>
  <c r="AA815" i="1"/>
  <c r="AF815" i="1"/>
  <c r="AA799" i="1"/>
  <c r="AF799" i="1"/>
  <c r="AA783" i="1"/>
  <c r="AF783" i="1"/>
  <c r="AA763" i="1"/>
  <c r="AF763" i="1"/>
  <c r="AA747" i="1"/>
  <c r="AF747" i="1"/>
  <c r="AA735" i="1"/>
  <c r="AF735" i="1"/>
  <c r="AA723" i="1"/>
  <c r="AF723" i="1"/>
  <c r="AA707" i="1"/>
  <c r="AF707" i="1"/>
  <c r="AA695" i="1"/>
  <c r="AF695" i="1"/>
  <c r="AA679" i="1"/>
  <c r="AF679" i="1"/>
  <c r="AA659" i="1"/>
  <c r="AF659" i="1"/>
  <c r="AA643" i="1"/>
  <c r="AF643" i="1"/>
  <c r="AA631" i="1"/>
  <c r="AF631" i="1"/>
  <c r="AA615" i="1"/>
  <c r="AF615" i="1"/>
  <c r="AA599" i="1"/>
  <c r="AF599" i="1"/>
  <c r="AA579" i="1"/>
  <c r="AF579" i="1"/>
  <c r="AA563" i="1"/>
  <c r="AF563" i="1"/>
  <c r="AA547" i="1"/>
  <c r="AF547" i="1"/>
  <c r="AA531" i="1"/>
  <c r="AF531" i="1"/>
  <c r="AA515" i="1"/>
  <c r="AF515" i="1"/>
  <c r="AA499" i="1"/>
  <c r="AF499" i="1"/>
  <c r="AA487" i="1"/>
  <c r="AF487" i="1"/>
  <c r="AA471" i="1"/>
  <c r="AF471" i="1"/>
  <c r="AA459" i="1"/>
  <c r="AF459" i="1"/>
  <c r="AA439" i="1"/>
  <c r="AF439" i="1"/>
  <c r="AA427" i="1"/>
  <c r="AF427" i="1"/>
  <c r="AA411" i="1"/>
  <c r="AF411" i="1"/>
  <c r="AA395" i="1"/>
  <c r="AF395" i="1"/>
  <c r="AA383" i="1"/>
  <c r="AF383" i="1"/>
  <c r="AA367" i="1"/>
  <c r="AF367" i="1"/>
  <c r="AA351" i="1"/>
  <c r="AF351" i="1"/>
  <c r="AA327" i="1"/>
  <c r="AF327" i="1"/>
  <c r="AA311" i="1"/>
  <c r="AF311" i="1"/>
  <c r="AA295" i="1"/>
  <c r="AF295" i="1"/>
  <c r="AA279" i="1"/>
  <c r="AF279" i="1"/>
  <c r="AA263" i="1"/>
  <c r="AF263" i="1"/>
  <c r="AA243" i="1"/>
  <c r="AF243" i="1"/>
  <c r="AA231" i="1"/>
  <c r="AF231" i="1"/>
  <c r="AA211" i="1"/>
  <c r="AF211" i="1"/>
  <c r="AA195" i="1"/>
  <c r="AF195" i="1"/>
  <c r="AA179" i="1"/>
  <c r="AF179" i="1"/>
  <c r="AA163" i="1"/>
  <c r="AF163" i="1"/>
  <c r="AA147" i="1"/>
  <c r="AF147" i="1"/>
  <c r="AA135" i="1"/>
  <c r="AF135" i="1"/>
  <c r="AA119" i="1"/>
  <c r="AF119" i="1"/>
  <c r="AA107" i="1"/>
  <c r="AF107" i="1"/>
  <c r="AA91" i="1"/>
  <c r="AF91" i="1"/>
  <c r="AA75" i="1"/>
  <c r="AF75" i="1"/>
  <c r="AA55" i="1"/>
  <c r="AF55" i="1"/>
  <c r="AA11" i="1"/>
  <c r="AF11" i="1"/>
  <c r="AA5319" i="1"/>
  <c r="AF5319" i="1"/>
  <c r="AA5311" i="1"/>
  <c r="AF5311" i="1"/>
  <c r="AA5303" i="1"/>
  <c r="AF5303" i="1"/>
  <c r="AA5295" i="1"/>
  <c r="AF5295" i="1"/>
  <c r="AA5283" i="1"/>
  <c r="AF5283" i="1"/>
  <c r="AA5275" i="1"/>
  <c r="AF5275" i="1"/>
  <c r="AA5267" i="1"/>
  <c r="AF5267" i="1"/>
  <c r="AA5259" i="1"/>
  <c r="AF5259" i="1"/>
  <c r="AA5251" i="1"/>
  <c r="AF5251" i="1"/>
  <c r="AA5243" i="1"/>
  <c r="AF5243" i="1"/>
  <c r="AA5235" i="1"/>
  <c r="AF5235" i="1"/>
  <c r="AA5227" i="1"/>
  <c r="AF5227" i="1"/>
  <c r="AA5219" i="1"/>
  <c r="AF5219" i="1"/>
  <c r="AA5207" i="1"/>
  <c r="AF5207" i="1"/>
  <c r="AA5199" i="1"/>
  <c r="AF5199" i="1"/>
  <c r="AA5191" i="1"/>
  <c r="AF5191" i="1"/>
  <c r="AA5183" i="1"/>
  <c r="AF5183" i="1"/>
  <c r="AA5179" i="1"/>
  <c r="AF5179" i="1"/>
  <c r="AA5171" i="1"/>
  <c r="AF5171" i="1"/>
  <c r="AA5167" i="1"/>
  <c r="AF5167" i="1"/>
  <c r="AA5159" i="1"/>
  <c r="AF5159" i="1"/>
  <c r="AA5151" i="1"/>
  <c r="AF5151" i="1"/>
  <c r="AA5143" i="1"/>
  <c r="AF5143" i="1"/>
  <c r="AA5135" i="1"/>
  <c r="AF5135" i="1"/>
  <c r="AA5127" i="1"/>
  <c r="AF5127" i="1"/>
  <c r="AA5123" i="1"/>
  <c r="AF5123" i="1"/>
  <c r="AA5115" i="1"/>
  <c r="AF5115" i="1"/>
  <c r="AA5107" i="1"/>
  <c r="AF5107" i="1"/>
  <c r="AA5099" i="1"/>
  <c r="AF5099" i="1"/>
  <c r="AA5091" i="1"/>
  <c r="AF5091" i="1"/>
  <c r="AA5083" i="1"/>
  <c r="AF5083" i="1"/>
  <c r="AA5075" i="1"/>
  <c r="AF5075" i="1"/>
  <c r="AA5063" i="1"/>
  <c r="AF5063" i="1"/>
  <c r="AA5055" i="1"/>
  <c r="AF5055" i="1"/>
  <c r="AA5047" i="1"/>
  <c r="AF5047" i="1"/>
  <c r="AA5039" i="1"/>
  <c r="AF5039" i="1"/>
  <c r="AA5031" i="1"/>
  <c r="AF5031" i="1"/>
  <c r="AA5023" i="1"/>
  <c r="AF5023" i="1"/>
  <c r="AA5015" i="1"/>
  <c r="AF5015" i="1"/>
  <c r="AA5007" i="1"/>
  <c r="AF5007" i="1"/>
  <c r="AA4999" i="1"/>
  <c r="AF4999" i="1"/>
  <c r="AA4991" i="1"/>
  <c r="AF4991" i="1"/>
  <c r="AA4983" i="1"/>
  <c r="AF4983" i="1"/>
  <c r="AA4975" i="1"/>
  <c r="AF4975" i="1"/>
  <c r="AA4967" i="1"/>
  <c r="AF4967" i="1"/>
  <c r="AA4959" i="1"/>
  <c r="AF4959" i="1"/>
  <c r="AA4951" i="1"/>
  <c r="AF4951" i="1"/>
  <c r="AA4943" i="1"/>
  <c r="AF4943" i="1"/>
  <c r="AA4935" i="1"/>
  <c r="AF4935" i="1"/>
  <c r="AA4927" i="1"/>
  <c r="AF4927" i="1"/>
  <c r="AA4919" i="1"/>
  <c r="AF4919" i="1"/>
  <c r="AA4911" i="1"/>
  <c r="AF4911" i="1"/>
  <c r="AA4903" i="1"/>
  <c r="AF4903" i="1"/>
  <c r="AA4895" i="1"/>
  <c r="AF4895" i="1"/>
  <c r="AA4887" i="1"/>
  <c r="AF4887" i="1"/>
  <c r="AA4879" i="1"/>
  <c r="AF4879" i="1"/>
  <c r="AA4871" i="1"/>
  <c r="AF4871" i="1"/>
  <c r="AA4863" i="1"/>
  <c r="AF4863" i="1"/>
  <c r="AA4855" i="1"/>
  <c r="AF4855" i="1"/>
  <c r="AA4847" i="1"/>
  <c r="AF4847" i="1"/>
  <c r="AA4835" i="1"/>
  <c r="AF4835" i="1"/>
  <c r="AA4827" i="1"/>
  <c r="AF4827" i="1"/>
  <c r="AA4819" i="1"/>
  <c r="AF4819" i="1"/>
  <c r="AA4811" i="1"/>
  <c r="AF4811" i="1"/>
  <c r="AA4803" i="1"/>
  <c r="AF4803" i="1"/>
  <c r="AA4795" i="1"/>
  <c r="AF4795" i="1"/>
  <c r="AA4787" i="1"/>
  <c r="AF4787" i="1"/>
  <c r="AA4779" i="1"/>
  <c r="AF4779" i="1"/>
  <c r="AA4771" i="1"/>
  <c r="AF4771" i="1"/>
  <c r="AA4763" i="1"/>
  <c r="AF4763" i="1"/>
  <c r="AA4755" i="1"/>
  <c r="AF4755" i="1"/>
  <c r="AA4747" i="1"/>
  <c r="AF4747" i="1"/>
  <c r="AA4739" i="1"/>
  <c r="AF4739" i="1"/>
  <c r="AA4735" i="1"/>
  <c r="AF4735" i="1"/>
  <c r="AA4727" i="1"/>
  <c r="AF4727" i="1"/>
  <c r="AA4719" i="1"/>
  <c r="AF4719" i="1"/>
  <c r="AA4711" i="1"/>
  <c r="AF4711" i="1"/>
  <c r="AA4703" i="1"/>
  <c r="AF4703" i="1"/>
  <c r="AA4695" i="1"/>
  <c r="AF4695" i="1"/>
  <c r="AA4687" i="1"/>
  <c r="AF4687" i="1"/>
  <c r="AA4679" i="1"/>
  <c r="AF4679" i="1"/>
  <c r="AA4671" i="1"/>
  <c r="AF4671" i="1"/>
  <c r="AA4663" i="1"/>
  <c r="AF4663" i="1"/>
  <c r="AA4659" i="1"/>
  <c r="AF4659" i="1"/>
  <c r="AA4651" i="1"/>
  <c r="AF4651" i="1"/>
  <c r="AA4647" i="1"/>
  <c r="AF4647" i="1"/>
  <c r="AA4639" i="1"/>
  <c r="AF4639" i="1"/>
  <c r="AA4631" i="1"/>
  <c r="AF4631" i="1"/>
  <c r="AA4623" i="1"/>
  <c r="AF4623" i="1"/>
  <c r="AA4619" i="1"/>
  <c r="AF4619" i="1"/>
  <c r="AA4611" i="1"/>
  <c r="AF4611" i="1"/>
  <c r="AA4607" i="1"/>
  <c r="AF4607" i="1"/>
  <c r="AA4603" i="1"/>
  <c r="AF4603" i="1"/>
  <c r="AA4599" i="1"/>
  <c r="AF4599" i="1"/>
  <c r="AA4595" i="1"/>
  <c r="AF4595" i="1"/>
  <c r="AA4591" i="1"/>
  <c r="AF4591" i="1"/>
  <c r="AA4587" i="1"/>
  <c r="AF4587" i="1"/>
  <c r="AA4583" i="1"/>
  <c r="AF4583" i="1"/>
  <c r="AA4579" i="1"/>
  <c r="AF4579" i="1"/>
  <c r="AA4567" i="1"/>
  <c r="AF4567" i="1"/>
  <c r="AA4559" i="1"/>
  <c r="AF4559" i="1"/>
  <c r="AA4551" i="1"/>
  <c r="AF4551" i="1"/>
  <c r="AA4543" i="1"/>
  <c r="AF4543" i="1"/>
  <c r="AA4539" i="1"/>
  <c r="AF4539" i="1"/>
  <c r="AA4531" i="1"/>
  <c r="AF4531" i="1"/>
  <c r="AA4527" i="1"/>
  <c r="AF4527" i="1"/>
  <c r="AA4523" i="1"/>
  <c r="AF4523" i="1"/>
  <c r="AA4515" i="1"/>
  <c r="AF4515" i="1"/>
  <c r="AA4511" i="1"/>
  <c r="AF4511" i="1"/>
  <c r="AA4503" i="1"/>
  <c r="AF4503" i="1"/>
  <c r="AA4495" i="1"/>
  <c r="AF4495" i="1"/>
  <c r="AA4487" i="1"/>
  <c r="AF4487" i="1"/>
  <c r="AA4479" i="1"/>
  <c r="AF4479" i="1"/>
  <c r="AA4471" i="1"/>
  <c r="AF4471" i="1"/>
  <c r="AA4463" i="1"/>
  <c r="AF4463" i="1"/>
  <c r="AA4447" i="1"/>
  <c r="AF4447" i="1"/>
  <c r="AA4439" i="1"/>
  <c r="AF4439" i="1"/>
  <c r="AA4431" i="1"/>
  <c r="AF4431" i="1"/>
  <c r="AA4423" i="1"/>
  <c r="AF4423" i="1"/>
  <c r="AA4415" i="1"/>
  <c r="AF4415" i="1"/>
  <c r="AA4407" i="1"/>
  <c r="AF4407" i="1"/>
  <c r="AA4399" i="1"/>
  <c r="AF4399" i="1"/>
  <c r="AA4391" i="1"/>
  <c r="AF4391" i="1"/>
  <c r="AA4383" i="1"/>
  <c r="AF4383" i="1"/>
  <c r="AA4375" i="1"/>
  <c r="AF4375" i="1"/>
  <c r="AA4367" i="1"/>
  <c r="AF4367" i="1"/>
  <c r="AA4355" i="1"/>
  <c r="AF4355" i="1"/>
  <c r="AA4347" i="1"/>
  <c r="AF4347" i="1"/>
  <c r="AA4335" i="1"/>
  <c r="AF4335" i="1"/>
  <c r="AA4319" i="1"/>
  <c r="AF4319" i="1"/>
  <c r="AA4307" i="1"/>
  <c r="AF4307" i="1"/>
  <c r="AA4291" i="1"/>
  <c r="AF4291" i="1"/>
  <c r="AA4279" i="1"/>
  <c r="AF4279" i="1"/>
  <c r="AA4267" i="1"/>
  <c r="AF4267" i="1"/>
  <c r="AA4255" i="1"/>
  <c r="AF4255" i="1"/>
  <c r="AA4243" i="1"/>
  <c r="AF4243" i="1"/>
  <c r="AA4231" i="1"/>
  <c r="AF4231" i="1"/>
  <c r="AA4219" i="1"/>
  <c r="AF4219" i="1"/>
  <c r="AA4207" i="1"/>
  <c r="AF4207" i="1"/>
  <c r="AA4195" i="1"/>
  <c r="AF4195" i="1"/>
  <c r="AA4179" i="1"/>
  <c r="AF4179" i="1"/>
  <c r="AA4167" i="1"/>
  <c r="AF4167" i="1"/>
  <c r="AA4155" i="1"/>
  <c r="AF4155" i="1"/>
  <c r="AA4143" i="1"/>
  <c r="AF4143" i="1"/>
  <c r="AA4131" i="1"/>
  <c r="AF4131" i="1"/>
  <c r="AA4119" i="1"/>
  <c r="AF4119" i="1"/>
  <c r="AA4107" i="1"/>
  <c r="AF4107" i="1"/>
  <c r="AA4095" i="1"/>
  <c r="AF4095" i="1"/>
  <c r="AA4083" i="1"/>
  <c r="AF4083" i="1"/>
  <c r="AA4071" i="1"/>
  <c r="AF4071" i="1"/>
  <c r="AA4059" i="1"/>
  <c r="AF4059" i="1"/>
  <c r="AA4047" i="1"/>
  <c r="AF4047" i="1"/>
  <c r="AA4035" i="1"/>
  <c r="AF4035" i="1"/>
  <c r="AA4023" i="1"/>
  <c r="AF4023" i="1"/>
  <c r="AA4011" i="1"/>
  <c r="AF4011" i="1"/>
  <c r="AA3999" i="1"/>
  <c r="AF3999" i="1"/>
  <c r="AA3987" i="1"/>
  <c r="AF3987" i="1"/>
  <c r="AA3975" i="1"/>
  <c r="AF3975" i="1"/>
  <c r="AA3963" i="1"/>
  <c r="AF3963" i="1"/>
  <c r="AA3951" i="1"/>
  <c r="AF3951" i="1"/>
  <c r="AA3939" i="1"/>
  <c r="AF3939" i="1"/>
  <c r="AA3927" i="1"/>
  <c r="AF3927" i="1"/>
  <c r="AA3915" i="1"/>
  <c r="AF3915" i="1"/>
  <c r="AA3903" i="1"/>
  <c r="AF3903" i="1"/>
  <c r="AA3891" i="1"/>
  <c r="AF3891" i="1"/>
  <c r="AA3879" i="1"/>
  <c r="AF3879" i="1"/>
  <c r="AA3867" i="1"/>
  <c r="AF3867" i="1"/>
  <c r="AA3855" i="1"/>
  <c r="AF3855" i="1"/>
  <c r="AA3843" i="1"/>
  <c r="AF3843" i="1"/>
  <c r="AA3831" i="1"/>
  <c r="AF3831" i="1"/>
  <c r="AA3819" i="1"/>
  <c r="AF3819" i="1"/>
  <c r="AA3807" i="1"/>
  <c r="AF3807" i="1"/>
  <c r="AA3795" i="1"/>
  <c r="AF3795" i="1"/>
  <c r="AA3783" i="1"/>
  <c r="AF3783" i="1"/>
  <c r="AA3771" i="1"/>
  <c r="AF3771" i="1"/>
  <c r="AA3759" i="1"/>
  <c r="AF3759" i="1"/>
  <c r="AA3747" i="1"/>
  <c r="AF3747" i="1"/>
  <c r="AA3735" i="1"/>
  <c r="AF3735" i="1"/>
  <c r="AA3723" i="1"/>
  <c r="AF3723" i="1"/>
  <c r="AA3711" i="1"/>
  <c r="AF3711" i="1"/>
  <c r="AA3699" i="1"/>
  <c r="AF3699" i="1"/>
  <c r="AA3687" i="1"/>
  <c r="AF3687" i="1"/>
  <c r="AA3675" i="1"/>
  <c r="AF3675" i="1"/>
  <c r="AA3663" i="1"/>
  <c r="AF3663" i="1"/>
  <c r="AA3651" i="1"/>
  <c r="AF3651" i="1"/>
  <c r="AA3639" i="1"/>
  <c r="AF3639" i="1"/>
  <c r="AA3627" i="1"/>
  <c r="AF3627" i="1"/>
  <c r="AA3615" i="1"/>
  <c r="AF3615" i="1"/>
  <c r="AA3603" i="1"/>
  <c r="AF3603" i="1"/>
  <c r="AA3591" i="1"/>
  <c r="AF3591" i="1"/>
  <c r="AA3579" i="1"/>
  <c r="AF3579" i="1"/>
  <c r="AA3567" i="1"/>
  <c r="AF3567" i="1"/>
  <c r="AA3555" i="1"/>
  <c r="AF3555" i="1"/>
  <c r="AA3543" i="1"/>
  <c r="AF3543" i="1"/>
  <c r="AA3531" i="1"/>
  <c r="AF3531" i="1"/>
  <c r="AA3519" i="1"/>
  <c r="AF3519" i="1"/>
  <c r="AA3507" i="1"/>
  <c r="AF3507" i="1"/>
  <c r="AA3495" i="1"/>
  <c r="AF3495" i="1"/>
  <c r="AA3483" i="1"/>
  <c r="AF3483" i="1"/>
  <c r="AA3471" i="1"/>
  <c r="AF3471" i="1"/>
  <c r="AA3459" i="1"/>
  <c r="AF3459" i="1"/>
  <c r="AA3447" i="1"/>
  <c r="AF3447" i="1"/>
  <c r="AA3435" i="1"/>
  <c r="AF3435" i="1"/>
  <c r="AA3423" i="1"/>
  <c r="AF3423" i="1"/>
  <c r="AA3411" i="1"/>
  <c r="AF3411" i="1"/>
  <c r="AA3399" i="1"/>
  <c r="AF3399" i="1"/>
  <c r="AA3387" i="1"/>
  <c r="AF3387" i="1"/>
  <c r="AA3375" i="1"/>
  <c r="AF3375" i="1"/>
  <c r="AA3363" i="1"/>
  <c r="AF3363" i="1"/>
  <c r="AA3351" i="1"/>
  <c r="AF3351" i="1"/>
  <c r="AA3339" i="1"/>
  <c r="AF3339" i="1"/>
  <c r="AA3327" i="1"/>
  <c r="AF3327" i="1"/>
  <c r="AA3315" i="1"/>
  <c r="AF3315" i="1"/>
  <c r="AA3303" i="1"/>
  <c r="AF3303" i="1"/>
  <c r="AA3291" i="1"/>
  <c r="AF3291" i="1"/>
  <c r="AA3279" i="1"/>
  <c r="AF3279" i="1"/>
  <c r="AA3267" i="1"/>
  <c r="AF3267" i="1"/>
  <c r="AA3255" i="1"/>
  <c r="AF3255" i="1"/>
  <c r="AA3243" i="1"/>
  <c r="AF3243" i="1"/>
  <c r="AA3231" i="1"/>
  <c r="AF3231" i="1"/>
  <c r="AA3219" i="1"/>
  <c r="AF3219" i="1"/>
  <c r="AA3207" i="1"/>
  <c r="AF3207" i="1"/>
  <c r="AA3195" i="1"/>
  <c r="AF3195" i="1"/>
  <c r="AA3183" i="1"/>
  <c r="AF3183" i="1"/>
  <c r="AA3171" i="1"/>
  <c r="AF3171" i="1"/>
  <c r="AA3159" i="1"/>
  <c r="AF3159" i="1"/>
  <c r="AA3147" i="1"/>
  <c r="AF3147" i="1"/>
  <c r="AA3139" i="1"/>
  <c r="AF3139" i="1"/>
  <c r="AA3127" i="1"/>
  <c r="AF3127" i="1"/>
  <c r="AA3111" i="1"/>
  <c r="AF3111" i="1"/>
  <c r="AA3099" i="1"/>
  <c r="AF3099" i="1"/>
  <c r="AA3087" i="1"/>
  <c r="AF3087" i="1"/>
  <c r="AA3075" i="1"/>
  <c r="AF3075" i="1"/>
  <c r="AA3067" i="1"/>
  <c r="AF3067" i="1"/>
  <c r="AA3055" i="1"/>
  <c r="AF3055" i="1"/>
  <c r="AA3047" i="1"/>
  <c r="AF3047" i="1"/>
  <c r="AA3031" i="1"/>
  <c r="AF3031" i="1"/>
  <c r="AA3015" i="1"/>
  <c r="AF3015" i="1"/>
  <c r="AA3003" i="1"/>
  <c r="AF3003" i="1"/>
  <c r="AA2991" i="1"/>
  <c r="AF2991" i="1"/>
  <c r="AA2979" i="1"/>
  <c r="AF2979" i="1"/>
  <c r="AA2967" i="1"/>
  <c r="AF2967" i="1"/>
  <c r="AA2955" i="1"/>
  <c r="AF2955" i="1"/>
  <c r="AA2947" i="1"/>
  <c r="AF2947" i="1"/>
  <c r="AA2931" i="1"/>
  <c r="AF2931" i="1"/>
  <c r="AA2923" i="1"/>
  <c r="AF2923" i="1"/>
  <c r="AA2911" i="1"/>
  <c r="AF2911" i="1"/>
  <c r="AA2903" i="1"/>
  <c r="AF2903" i="1"/>
  <c r="AA2891" i="1"/>
  <c r="AF2891" i="1"/>
  <c r="AA2883" i="1"/>
  <c r="AF2883" i="1"/>
  <c r="AA2871" i="1"/>
  <c r="AF2871" i="1"/>
  <c r="AA2859" i="1"/>
  <c r="AF2859" i="1"/>
  <c r="AA2847" i="1"/>
  <c r="AF2847" i="1"/>
  <c r="AA2835" i="1"/>
  <c r="AF2835" i="1"/>
  <c r="AA2823" i="1"/>
  <c r="AF2823" i="1"/>
  <c r="AA2811" i="1"/>
  <c r="AF2811" i="1"/>
  <c r="AA2799" i="1"/>
  <c r="AF2799" i="1"/>
  <c r="AA2787" i="1"/>
  <c r="AF2787" i="1"/>
  <c r="AA2771" i="1"/>
  <c r="AF2771" i="1"/>
  <c r="AA2755" i="1"/>
  <c r="AF2755" i="1"/>
  <c r="AA2739" i="1"/>
  <c r="AF2739" i="1"/>
  <c r="AA2711" i="1"/>
  <c r="AF2711" i="1"/>
  <c r="AA2695" i="1"/>
  <c r="AF2695" i="1"/>
  <c r="AA2683" i="1"/>
  <c r="AF2683" i="1"/>
  <c r="AA2663" i="1"/>
  <c r="AF2663" i="1"/>
  <c r="AA2647" i="1"/>
  <c r="AF2647" i="1"/>
  <c r="AA2631" i="1"/>
  <c r="AF2631" i="1"/>
  <c r="AA2619" i="1"/>
  <c r="AF2619" i="1"/>
  <c r="AA2603" i="1"/>
  <c r="AF2603" i="1"/>
  <c r="AA2587" i="1"/>
  <c r="AF2587" i="1"/>
  <c r="AA2571" i="1"/>
  <c r="AF2571" i="1"/>
  <c r="AA2555" i="1"/>
  <c r="AF2555" i="1"/>
  <c r="AA2539" i="1"/>
  <c r="AF2539" i="1"/>
  <c r="AA2531" i="1"/>
  <c r="AF2531" i="1"/>
  <c r="AA2515" i="1"/>
  <c r="AF2515" i="1"/>
  <c r="AA2499" i="1"/>
  <c r="AF2499" i="1"/>
  <c r="AA2479" i="1"/>
  <c r="AF2479" i="1"/>
  <c r="AA2463" i="1"/>
  <c r="AF2463" i="1"/>
  <c r="AA2443" i="1"/>
  <c r="AF2443" i="1"/>
  <c r="AA2427" i="1"/>
  <c r="AF2427" i="1"/>
  <c r="AA2411" i="1"/>
  <c r="AF2411" i="1"/>
  <c r="AA2391" i="1"/>
  <c r="AF2391" i="1"/>
  <c r="AA2375" i="1"/>
  <c r="AF2375" i="1"/>
  <c r="AA2363" i="1"/>
  <c r="AF2363" i="1"/>
  <c r="AA2347" i="1"/>
  <c r="AF2347" i="1"/>
  <c r="AA2327" i="1"/>
  <c r="AF2327" i="1"/>
  <c r="AA2311" i="1"/>
  <c r="AF2311" i="1"/>
  <c r="AA2295" i="1"/>
  <c r="AF2295" i="1"/>
  <c r="AA2279" i="1"/>
  <c r="AF2279" i="1"/>
  <c r="AA2263" i="1"/>
  <c r="AF2263" i="1"/>
  <c r="AA2247" i="1"/>
  <c r="AF2247" i="1"/>
  <c r="AA2231" i="1"/>
  <c r="AF2231" i="1"/>
  <c r="AA2215" i="1"/>
  <c r="AF2215" i="1"/>
  <c r="AA2199" i="1"/>
  <c r="AF2199" i="1"/>
  <c r="AA2183" i="1"/>
  <c r="AF2183" i="1"/>
  <c r="AA2167" i="1"/>
  <c r="AF2167" i="1"/>
  <c r="AA2151" i="1"/>
  <c r="AF2151" i="1"/>
  <c r="AA2135" i="1"/>
  <c r="AF2135" i="1"/>
  <c r="AA2119" i="1"/>
  <c r="AF2119" i="1"/>
  <c r="AA2103" i="1"/>
  <c r="AF2103" i="1"/>
  <c r="AA2087" i="1"/>
  <c r="AF2087" i="1"/>
  <c r="AA2071" i="1"/>
  <c r="AF2071" i="1"/>
  <c r="AA2055" i="1"/>
  <c r="AF2055" i="1"/>
  <c r="AA2039" i="1"/>
  <c r="AF2039" i="1"/>
  <c r="AA2023" i="1"/>
  <c r="AF2023" i="1"/>
  <c r="AA2007" i="1"/>
  <c r="AF2007" i="1"/>
  <c r="AA1991" i="1"/>
  <c r="AF1991" i="1"/>
  <c r="AA1975" i="1"/>
  <c r="AF1975" i="1"/>
  <c r="AA1959" i="1"/>
  <c r="AF1959" i="1"/>
  <c r="AA1943" i="1"/>
  <c r="AF1943" i="1"/>
  <c r="AA1931" i="1"/>
  <c r="AF1931" i="1"/>
  <c r="AA1915" i="1"/>
  <c r="AF1915" i="1"/>
  <c r="AA1899" i="1"/>
  <c r="AF1899" i="1"/>
  <c r="AA1883" i="1"/>
  <c r="AF1883" i="1"/>
  <c r="AA1871" i="1"/>
  <c r="AF1871" i="1"/>
  <c r="AA1855" i="1"/>
  <c r="AF1855" i="1"/>
  <c r="AA1839" i="1"/>
  <c r="AF1839" i="1"/>
  <c r="AA1819" i="1"/>
  <c r="AF1819" i="1"/>
  <c r="AA1803" i="1"/>
  <c r="AF1803" i="1"/>
  <c r="AA1787" i="1"/>
  <c r="AF1787" i="1"/>
  <c r="AA1775" i="1"/>
  <c r="AF1775" i="1"/>
  <c r="AA1759" i="1"/>
  <c r="AF1759" i="1"/>
  <c r="AA1743" i="1"/>
  <c r="AF1743" i="1"/>
  <c r="AA1723" i="1"/>
  <c r="AF1723" i="1"/>
  <c r="AA1707" i="1"/>
  <c r="AF1707" i="1"/>
  <c r="AA1691" i="1"/>
  <c r="AF1691" i="1"/>
  <c r="AA1675" i="1"/>
  <c r="AF1675" i="1"/>
  <c r="AA1659" i="1"/>
  <c r="AF1659" i="1"/>
  <c r="AA1643" i="1"/>
  <c r="AF1643" i="1"/>
  <c r="AA1627" i="1"/>
  <c r="AF1627" i="1"/>
  <c r="AA1611" i="1"/>
  <c r="AF1611" i="1"/>
  <c r="AA1595" i="1"/>
  <c r="AF1595" i="1"/>
  <c r="AA1579" i="1"/>
  <c r="AF1579" i="1"/>
  <c r="AA1567" i="1"/>
  <c r="AF1567" i="1"/>
  <c r="AA1551" i="1"/>
  <c r="AF1551" i="1"/>
  <c r="AA1539" i="1"/>
  <c r="AF1539" i="1"/>
  <c r="AA1523" i="1"/>
  <c r="AF1523" i="1"/>
  <c r="AA1511" i="1"/>
  <c r="AF1511" i="1"/>
  <c r="AA1495" i="1"/>
  <c r="AF1495" i="1"/>
  <c r="AA1479" i="1"/>
  <c r="AF1479" i="1"/>
  <c r="AA1463" i="1"/>
  <c r="AF1463" i="1"/>
  <c r="AA1447" i="1"/>
  <c r="AF1447" i="1"/>
  <c r="AA1431" i="1"/>
  <c r="AF1431" i="1"/>
  <c r="AA1415" i="1"/>
  <c r="AF1415" i="1"/>
  <c r="AA1395" i="1"/>
  <c r="AF1395" i="1"/>
  <c r="AA1379" i="1"/>
  <c r="AF1379" i="1"/>
  <c r="AA1363" i="1"/>
  <c r="AF1363" i="1"/>
  <c r="AA1343" i="1"/>
  <c r="AF1343" i="1"/>
  <c r="AA1331" i="1"/>
  <c r="AF1331" i="1"/>
  <c r="AA1315" i="1"/>
  <c r="AF1315" i="1"/>
  <c r="AA1299" i="1"/>
  <c r="AF1299" i="1"/>
  <c r="AA1283" i="1"/>
  <c r="AF1283" i="1"/>
  <c r="AA1267" i="1"/>
  <c r="AF1267" i="1"/>
  <c r="AA1251" i="1"/>
  <c r="AF1251" i="1"/>
  <c r="AA1235" i="1"/>
  <c r="AF1235" i="1"/>
  <c r="AA1219" i="1"/>
  <c r="AF1219" i="1"/>
  <c r="AA1203" i="1"/>
  <c r="AF1203" i="1"/>
  <c r="AA1191" i="1"/>
  <c r="AF1191" i="1"/>
  <c r="AA1179" i="1"/>
  <c r="AF1179" i="1"/>
  <c r="AA1163" i="1"/>
  <c r="AF1163" i="1"/>
  <c r="AA1147" i="1"/>
  <c r="AF1147" i="1"/>
  <c r="AA1131" i="1"/>
  <c r="AF1131" i="1"/>
  <c r="AA1111" i="1"/>
  <c r="AF1111" i="1"/>
  <c r="AA1095" i="1"/>
  <c r="AF1095" i="1"/>
  <c r="AA1079" i="1"/>
  <c r="AF1079" i="1"/>
  <c r="AA1063" i="1"/>
  <c r="AF1063" i="1"/>
  <c r="AA1051" i="1"/>
  <c r="AF1051" i="1"/>
  <c r="AA1035" i="1"/>
  <c r="AF1035" i="1"/>
  <c r="AA1015" i="1"/>
  <c r="AF1015" i="1"/>
  <c r="AA999" i="1"/>
  <c r="AF999" i="1"/>
  <c r="AA979" i="1"/>
  <c r="AF979" i="1"/>
  <c r="AA963" i="1"/>
  <c r="AF963" i="1"/>
  <c r="AA943" i="1"/>
  <c r="AF943" i="1"/>
  <c r="AA923" i="1"/>
  <c r="AF923" i="1"/>
  <c r="AA907" i="1"/>
  <c r="AF907" i="1"/>
  <c r="AA895" i="1"/>
  <c r="AF895" i="1"/>
  <c r="AA879" i="1"/>
  <c r="AF879" i="1"/>
  <c r="AA863" i="1"/>
  <c r="AF863" i="1"/>
  <c r="AA847" i="1"/>
  <c r="AF847" i="1"/>
  <c r="AA831" i="1"/>
  <c r="AF831" i="1"/>
  <c r="AA811" i="1"/>
  <c r="AF811" i="1"/>
  <c r="AA791" i="1"/>
  <c r="AF791" i="1"/>
  <c r="AA775" i="1"/>
  <c r="AF775" i="1"/>
  <c r="AA755" i="1"/>
  <c r="AF755" i="1"/>
  <c r="AA739" i="1"/>
  <c r="AF739" i="1"/>
  <c r="AA719" i="1"/>
  <c r="AF719" i="1"/>
  <c r="AA703" i="1"/>
  <c r="AF703" i="1"/>
  <c r="AA687" i="1"/>
  <c r="AF687" i="1"/>
  <c r="AA671" i="1"/>
  <c r="AF671" i="1"/>
  <c r="AA651" i="1"/>
  <c r="AF651" i="1"/>
  <c r="AA627" i="1"/>
  <c r="AF627" i="1"/>
  <c r="AA611" i="1"/>
  <c r="AF611" i="1"/>
  <c r="AA595" i="1"/>
  <c r="AF595" i="1"/>
  <c r="AA583" i="1"/>
  <c r="AF583" i="1"/>
  <c r="AA567" i="1"/>
  <c r="AF567" i="1"/>
  <c r="AA551" i="1"/>
  <c r="AF551" i="1"/>
  <c r="AA535" i="1"/>
  <c r="AF535" i="1"/>
  <c r="AA523" i="1"/>
  <c r="AF523" i="1"/>
  <c r="AA503" i="1"/>
  <c r="AF503" i="1"/>
  <c r="AA483" i="1"/>
  <c r="AF483" i="1"/>
  <c r="AA467" i="1"/>
  <c r="AF467" i="1"/>
  <c r="AA451" i="1"/>
  <c r="AF451" i="1"/>
  <c r="AA435" i="1"/>
  <c r="AF435" i="1"/>
  <c r="AA419" i="1"/>
  <c r="AF419" i="1"/>
  <c r="AA403" i="1"/>
  <c r="AF403" i="1"/>
  <c r="AA387" i="1"/>
  <c r="AF387" i="1"/>
  <c r="AA371" i="1"/>
  <c r="AF371" i="1"/>
  <c r="AA359" i="1"/>
  <c r="AF359" i="1"/>
  <c r="AA343" i="1"/>
  <c r="AF343" i="1"/>
  <c r="AA331" i="1"/>
  <c r="AF331" i="1"/>
  <c r="AA319" i="1"/>
  <c r="AF319" i="1"/>
  <c r="AA303" i="1"/>
  <c r="AF303" i="1"/>
  <c r="AA283" i="1"/>
  <c r="AF283" i="1"/>
  <c r="AA267" i="1"/>
  <c r="AF267" i="1"/>
  <c r="AA251" i="1"/>
  <c r="AF251" i="1"/>
  <c r="AA235" i="1"/>
  <c r="AF235" i="1"/>
  <c r="AA215" i="1"/>
  <c r="AF215" i="1"/>
  <c r="AA199" i="1"/>
  <c r="AF199" i="1"/>
  <c r="AA187" i="1"/>
  <c r="AF187" i="1"/>
  <c r="AA171" i="1"/>
  <c r="AF171" i="1"/>
  <c r="AA155" i="1"/>
  <c r="AF155" i="1"/>
  <c r="AA139" i="1"/>
  <c r="AF139" i="1"/>
  <c r="AA123" i="1"/>
  <c r="AF123" i="1"/>
  <c r="AA99" i="1"/>
  <c r="AF99" i="1"/>
  <c r="AA79" i="1"/>
  <c r="AF79" i="1"/>
  <c r="AA63" i="1"/>
  <c r="AF63" i="1"/>
  <c r="AA47" i="1"/>
  <c r="AF47" i="1"/>
  <c r="AA15" i="1"/>
  <c r="AF15" i="1"/>
  <c r="AA5326" i="1"/>
  <c r="AF5326" i="1"/>
  <c r="AA5322" i="1"/>
  <c r="AF5322" i="1"/>
  <c r="AA5318" i="1"/>
  <c r="AF5318" i="1"/>
  <c r="AA5314" i="1"/>
  <c r="AF5314" i="1"/>
  <c r="AA5310" i="1"/>
  <c r="AF5310" i="1"/>
  <c r="AA5306" i="1"/>
  <c r="AF5306" i="1"/>
  <c r="AA5302" i="1"/>
  <c r="AF5302" i="1"/>
  <c r="AA5298" i="1"/>
  <c r="AF5298" i="1"/>
  <c r="AA5294" i="1"/>
  <c r="AF5294" i="1"/>
  <c r="AA5290" i="1"/>
  <c r="AF5290" i="1"/>
  <c r="AA5286" i="1"/>
  <c r="AF5286" i="1"/>
  <c r="AA5282" i="1"/>
  <c r="AF5282" i="1"/>
  <c r="AA5278" i="1"/>
  <c r="AF5278" i="1"/>
  <c r="AA5274" i="1"/>
  <c r="AF5274" i="1"/>
  <c r="AA5270" i="1"/>
  <c r="AF5270" i="1"/>
  <c r="AA5266" i="1"/>
  <c r="AF5266" i="1"/>
  <c r="AA5262" i="1"/>
  <c r="AF5262" i="1"/>
  <c r="AA5258" i="1"/>
  <c r="AF5258" i="1"/>
  <c r="AA5254" i="1"/>
  <c r="AF5254" i="1"/>
  <c r="AA5250" i="1"/>
  <c r="AF5250" i="1"/>
  <c r="AA5246" i="1"/>
  <c r="AF5246" i="1"/>
  <c r="AA5242" i="1"/>
  <c r="AF5242" i="1"/>
  <c r="AA5238" i="1"/>
  <c r="AF5238" i="1"/>
  <c r="AA5234" i="1"/>
  <c r="AF5234" i="1"/>
  <c r="AA5230" i="1"/>
  <c r="AF5230" i="1"/>
  <c r="AA5226" i="1"/>
  <c r="AF5226" i="1"/>
  <c r="AA5222" i="1"/>
  <c r="AF5222" i="1"/>
  <c r="AA5218" i="1"/>
  <c r="AF5218" i="1"/>
  <c r="AA5214" i="1"/>
  <c r="AF5214" i="1"/>
  <c r="AA5210" i="1"/>
  <c r="AF5210" i="1"/>
  <c r="AA5206" i="1"/>
  <c r="AF5206" i="1"/>
  <c r="AA5202" i="1"/>
  <c r="AF5202" i="1"/>
  <c r="AA5198" i="1"/>
  <c r="AF5198" i="1"/>
  <c r="AA5194" i="1"/>
  <c r="AF5194" i="1"/>
  <c r="AA5190" i="1"/>
  <c r="AF5190" i="1"/>
  <c r="AA5186" i="1"/>
  <c r="AF5186" i="1"/>
  <c r="AA5182" i="1"/>
  <c r="AF5182" i="1"/>
  <c r="AA5178" i="1"/>
  <c r="AF5178" i="1"/>
  <c r="AA5174" i="1"/>
  <c r="AF5174" i="1"/>
  <c r="AA5170" i="1"/>
  <c r="AF5170" i="1"/>
  <c r="AA5166" i="1"/>
  <c r="AF5166" i="1"/>
  <c r="AA5162" i="1"/>
  <c r="AF5162" i="1"/>
  <c r="AA5158" i="1"/>
  <c r="AF5158" i="1"/>
  <c r="AA5154" i="1"/>
  <c r="AF5154" i="1"/>
  <c r="AA5150" i="1"/>
  <c r="AF5150" i="1"/>
  <c r="AA5146" i="1"/>
  <c r="AF5146" i="1"/>
  <c r="AA5142" i="1"/>
  <c r="AF5142" i="1"/>
  <c r="AA5138" i="1"/>
  <c r="AF5138" i="1"/>
  <c r="AA5134" i="1"/>
  <c r="AF5134" i="1"/>
  <c r="AA5130" i="1"/>
  <c r="AF5130" i="1"/>
  <c r="AA5126" i="1"/>
  <c r="AF5126" i="1"/>
  <c r="AA5122" i="1"/>
  <c r="AF5122" i="1"/>
  <c r="AA5118" i="1"/>
  <c r="AF5118" i="1"/>
  <c r="AA5114" i="1"/>
  <c r="AF5114" i="1"/>
  <c r="AA5110" i="1"/>
  <c r="AF5110" i="1"/>
  <c r="AA5106" i="1"/>
  <c r="AF5106" i="1"/>
  <c r="AA5102" i="1"/>
  <c r="AF5102" i="1"/>
  <c r="AA5098" i="1"/>
  <c r="AF5098" i="1"/>
  <c r="AA5094" i="1"/>
  <c r="AF5094" i="1"/>
  <c r="AA5090" i="1"/>
  <c r="AF5090" i="1"/>
  <c r="AA5086" i="1"/>
  <c r="AF5086" i="1"/>
  <c r="AA5082" i="1"/>
  <c r="AF5082" i="1"/>
  <c r="AA5078" i="1"/>
  <c r="AF5078" i="1"/>
  <c r="AA5074" i="1"/>
  <c r="AF5074" i="1"/>
  <c r="AA5070" i="1"/>
  <c r="AF5070" i="1"/>
  <c r="AA5066" i="1"/>
  <c r="AF5066" i="1"/>
  <c r="AA5062" i="1"/>
  <c r="AF5062" i="1"/>
  <c r="AA5058" i="1"/>
  <c r="AF5058" i="1"/>
  <c r="AA5054" i="1"/>
  <c r="AF5054" i="1"/>
  <c r="AA5050" i="1"/>
  <c r="AF5050" i="1"/>
  <c r="AA5046" i="1"/>
  <c r="AF5046" i="1"/>
  <c r="AA5042" i="1"/>
  <c r="AF5042" i="1"/>
  <c r="AA5038" i="1"/>
  <c r="AF5038" i="1"/>
  <c r="AA5034" i="1"/>
  <c r="AF5034" i="1"/>
  <c r="AA5030" i="1"/>
  <c r="AF5030" i="1"/>
  <c r="AA5026" i="1"/>
  <c r="AF5026" i="1"/>
  <c r="AA5022" i="1"/>
  <c r="AF5022" i="1"/>
  <c r="AA5018" i="1"/>
  <c r="AF5018" i="1"/>
  <c r="AA5014" i="1"/>
  <c r="AF5014" i="1"/>
  <c r="AA5010" i="1"/>
  <c r="AF5010" i="1"/>
  <c r="AA5006" i="1"/>
  <c r="AF5006" i="1"/>
  <c r="AA5002" i="1"/>
  <c r="AF5002" i="1"/>
  <c r="AA4998" i="1"/>
  <c r="AF4998" i="1"/>
  <c r="AA4994" i="1"/>
  <c r="AF4994" i="1"/>
  <c r="AA4990" i="1"/>
  <c r="AF4990" i="1"/>
  <c r="AA4986" i="1"/>
  <c r="AF4986" i="1"/>
  <c r="AA4982" i="1"/>
  <c r="AF4982" i="1"/>
  <c r="AA4978" i="1"/>
  <c r="AF4978" i="1"/>
  <c r="AA4974" i="1"/>
  <c r="AF4974" i="1"/>
  <c r="AA4970" i="1"/>
  <c r="AF4970" i="1"/>
  <c r="AA4966" i="1"/>
  <c r="AF4966" i="1"/>
  <c r="AA4962" i="1"/>
  <c r="AF4962" i="1"/>
  <c r="AA4958" i="1"/>
  <c r="AF4958" i="1"/>
  <c r="AA4954" i="1"/>
  <c r="AF4954" i="1"/>
  <c r="AA4950" i="1"/>
  <c r="AF4950" i="1"/>
  <c r="AA4946" i="1"/>
  <c r="AF4946" i="1"/>
  <c r="AA4942" i="1"/>
  <c r="AF4942" i="1"/>
  <c r="AA4938" i="1"/>
  <c r="AF4938" i="1"/>
  <c r="AA4934" i="1"/>
  <c r="AF4934" i="1"/>
  <c r="AA4930" i="1"/>
  <c r="AF4930" i="1"/>
  <c r="AA4926" i="1"/>
  <c r="AF4926" i="1"/>
  <c r="AA4922" i="1"/>
  <c r="AF4922" i="1"/>
  <c r="AA4918" i="1"/>
  <c r="AF4918" i="1"/>
  <c r="AA4914" i="1"/>
  <c r="AF4914" i="1"/>
  <c r="AA4910" i="1"/>
  <c r="AF4910" i="1"/>
  <c r="AA4906" i="1"/>
  <c r="AF4906" i="1"/>
  <c r="AA4902" i="1"/>
  <c r="AF4902" i="1"/>
  <c r="AA4898" i="1"/>
  <c r="AF4898" i="1"/>
  <c r="AA4894" i="1"/>
  <c r="AF4894" i="1"/>
  <c r="AA4890" i="1"/>
  <c r="AF4890" i="1"/>
  <c r="AA4886" i="1"/>
  <c r="AF4886" i="1"/>
  <c r="AA4882" i="1"/>
  <c r="AF4882" i="1"/>
  <c r="AA4878" i="1"/>
  <c r="AF4878" i="1"/>
  <c r="AA4874" i="1"/>
  <c r="AF4874" i="1"/>
  <c r="AA4870" i="1"/>
  <c r="AF4870" i="1"/>
  <c r="AA4866" i="1"/>
  <c r="AF4866" i="1"/>
  <c r="AA4862" i="1"/>
  <c r="AF4862" i="1"/>
  <c r="AA4858" i="1"/>
  <c r="AF4858" i="1"/>
  <c r="AA4854" i="1"/>
  <c r="AF4854" i="1"/>
  <c r="AA4850" i="1"/>
  <c r="AF4850" i="1"/>
  <c r="AA4846" i="1"/>
  <c r="AF4846" i="1"/>
  <c r="AA4842" i="1"/>
  <c r="AF4842" i="1"/>
  <c r="AA4838" i="1"/>
  <c r="AF4838" i="1"/>
  <c r="AA4834" i="1"/>
  <c r="AF4834" i="1"/>
  <c r="AA4830" i="1"/>
  <c r="AF4830" i="1"/>
  <c r="AA4826" i="1"/>
  <c r="AF4826" i="1"/>
  <c r="AA4822" i="1"/>
  <c r="AF4822" i="1"/>
  <c r="AA4818" i="1"/>
  <c r="AF4818" i="1"/>
  <c r="AA4814" i="1"/>
  <c r="AF4814" i="1"/>
  <c r="AA4810" i="1"/>
  <c r="AF4810" i="1"/>
  <c r="AA4806" i="1"/>
  <c r="AF4806" i="1"/>
  <c r="AA4802" i="1"/>
  <c r="AF4802" i="1"/>
  <c r="AA4798" i="1"/>
  <c r="AF4798" i="1"/>
  <c r="AA4794" i="1"/>
  <c r="AF4794" i="1"/>
  <c r="AA4790" i="1"/>
  <c r="AF4790" i="1"/>
  <c r="AA4786" i="1"/>
  <c r="AF4786" i="1"/>
  <c r="AA4782" i="1"/>
  <c r="AF4782" i="1"/>
  <c r="AA4778" i="1"/>
  <c r="AF4778" i="1"/>
  <c r="AA4774" i="1"/>
  <c r="AF4774" i="1"/>
  <c r="AA4770" i="1"/>
  <c r="AF4770" i="1"/>
  <c r="AA4766" i="1"/>
  <c r="AF4766" i="1"/>
  <c r="AA4762" i="1"/>
  <c r="AF4762" i="1"/>
  <c r="AA4758" i="1"/>
  <c r="AF4758" i="1"/>
  <c r="AA4754" i="1"/>
  <c r="AF4754" i="1"/>
  <c r="AA4750" i="1"/>
  <c r="AF4750" i="1"/>
  <c r="AA4746" i="1"/>
  <c r="AF4746" i="1"/>
  <c r="AA4742" i="1"/>
  <c r="AF4742" i="1"/>
  <c r="AA4738" i="1"/>
  <c r="AF4738" i="1"/>
  <c r="AA4734" i="1"/>
  <c r="AF4734" i="1"/>
  <c r="AA4730" i="1"/>
  <c r="AF4730" i="1"/>
  <c r="AA4726" i="1"/>
  <c r="AF4726" i="1"/>
  <c r="AA4722" i="1"/>
  <c r="AF4722" i="1"/>
  <c r="AA4718" i="1"/>
  <c r="AF4718" i="1"/>
  <c r="AA4714" i="1"/>
  <c r="AF4714" i="1"/>
  <c r="AA4710" i="1"/>
  <c r="AF4710" i="1"/>
  <c r="AA4706" i="1"/>
  <c r="AF4706" i="1"/>
  <c r="AA4702" i="1"/>
  <c r="AF4702" i="1"/>
  <c r="AA4698" i="1"/>
  <c r="AF4698" i="1"/>
  <c r="AA4694" i="1"/>
  <c r="AF4694" i="1"/>
  <c r="AA4690" i="1"/>
  <c r="AF4690" i="1"/>
  <c r="AA4686" i="1"/>
  <c r="AF4686" i="1"/>
  <c r="AA4682" i="1"/>
  <c r="AF4682" i="1"/>
  <c r="AA4678" i="1"/>
  <c r="AF4678" i="1"/>
  <c r="AA4674" i="1"/>
  <c r="AF4674" i="1"/>
  <c r="AA4670" i="1"/>
  <c r="AF4670" i="1"/>
  <c r="AA4666" i="1"/>
  <c r="AF4666" i="1"/>
  <c r="AA4662" i="1"/>
  <c r="AF4662" i="1"/>
  <c r="AA4658" i="1"/>
  <c r="AF4658" i="1"/>
  <c r="AA4654" i="1"/>
  <c r="AF4654" i="1"/>
  <c r="AA4650" i="1"/>
  <c r="AF4650" i="1"/>
  <c r="AA4646" i="1"/>
  <c r="AF4646" i="1"/>
  <c r="AA4642" i="1"/>
  <c r="AF4642" i="1"/>
  <c r="AA4638" i="1"/>
  <c r="AF4638" i="1"/>
  <c r="AA4634" i="1"/>
  <c r="AF4634" i="1"/>
  <c r="AA4630" i="1"/>
  <c r="AF4630" i="1"/>
  <c r="AA4626" i="1"/>
  <c r="AF4626" i="1"/>
  <c r="AA4622" i="1"/>
  <c r="AF4622" i="1"/>
  <c r="AA4618" i="1"/>
  <c r="AF4618" i="1"/>
  <c r="AA4614" i="1"/>
  <c r="AF4614" i="1"/>
  <c r="AA4610" i="1"/>
  <c r="AF4610" i="1"/>
  <c r="AA4606" i="1"/>
  <c r="AF4606" i="1"/>
  <c r="AA4602" i="1"/>
  <c r="AF4602" i="1"/>
  <c r="AA4598" i="1"/>
  <c r="AF4598" i="1"/>
  <c r="AA4594" i="1"/>
  <c r="AF4594" i="1"/>
  <c r="AA4590" i="1"/>
  <c r="AF4590" i="1"/>
  <c r="AA4586" i="1"/>
  <c r="AF4586" i="1"/>
  <c r="AA4582" i="1"/>
  <c r="AF4582" i="1"/>
  <c r="AA4578" i="1"/>
  <c r="AF4578" i="1"/>
  <c r="AA4574" i="1"/>
  <c r="AF4574" i="1"/>
  <c r="AA4570" i="1"/>
  <c r="AF4570" i="1"/>
  <c r="AA4566" i="1"/>
  <c r="AF4566" i="1"/>
  <c r="AA4562" i="1"/>
  <c r="AF4562" i="1"/>
  <c r="AA4558" i="1"/>
  <c r="AF4558" i="1"/>
  <c r="AA4554" i="1"/>
  <c r="AF4554" i="1"/>
  <c r="AA4550" i="1"/>
  <c r="AF4550" i="1"/>
  <c r="AA4546" i="1"/>
  <c r="AF4546" i="1"/>
  <c r="AA4542" i="1"/>
  <c r="AF4542" i="1"/>
  <c r="AA4538" i="1"/>
  <c r="AF4538" i="1"/>
  <c r="AA4534" i="1"/>
  <c r="AF4534" i="1"/>
  <c r="AA4530" i="1"/>
  <c r="AF4530" i="1"/>
  <c r="AA4526" i="1"/>
  <c r="AF4526" i="1"/>
  <c r="AA4522" i="1"/>
  <c r="AF4522" i="1"/>
  <c r="AA4518" i="1"/>
  <c r="AF4518" i="1"/>
  <c r="AA4514" i="1"/>
  <c r="AF4514" i="1"/>
  <c r="AA4510" i="1"/>
  <c r="AF4510" i="1"/>
  <c r="AA4506" i="1"/>
  <c r="AF4506" i="1"/>
  <c r="AA4502" i="1"/>
  <c r="AF4502" i="1"/>
  <c r="AA4498" i="1"/>
  <c r="AF4498" i="1"/>
  <c r="AA4494" i="1"/>
  <c r="AF4494" i="1"/>
  <c r="AA4490" i="1"/>
  <c r="AF4490" i="1"/>
  <c r="AA4486" i="1"/>
  <c r="AF4486" i="1"/>
  <c r="AA4482" i="1"/>
  <c r="AF4482" i="1"/>
  <c r="AA4478" i="1"/>
  <c r="AF4478" i="1"/>
  <c r="AA4474" i="1"/>
  <c r="AF4474" i="1"/>
  <c r="AA4470" i="1"/>
  <c r="AF4470" i="1"/>
  <c r="AA4466" i="1"/>
  <c r="AF4466" i="1"/>
  <c r="AA4462" i="1"/>
  <c r="AF4462" i="1"/>
  <c r="AA4458" i="1"/>
  <c r="AF4458" i="1"/>
  <c r="AA4454" i="1"/>
  <c r="AF4454" i="1"/>
  <c r="AA4450" i="1"/>
  <c r="AF4450" i="1"/>
  <c r="AA4446" i="1"/>
  <c r="AF4446" i="1"/>
  <c r="AA4442" i="1"/>
  <c r="AF4442" i="1"/>
  <c r="AA4438" i="1"/>
  <c r="AF4438" i="1"/>
  <c r="AA4434" i="1"/>
  <c r="AF4434" i="1"/>
  <c r="AA4430" i="1"/>
  <c r="AF4430" i="1"/>
  <c r="AA4426" i="1"/>
  <c r="AF4426" i="1"/>
  <c r="AA4422" i="1"/>
  <c r="AF4422" i="1"/>
  <c r="AA4418" i="1"/>
  <c r="AF4418" i="1"/>
  <c r="AA4414" i="1"/>
  <c r="AF4414" i="1"/>
  <c r="AA4410" i="1"/>
  <c r="AF4410" i="1"/>
  <c r="AA4406" i="1"/>
  <c r="AF4406" i="1"/>
  <c r="AA4402" i="1"/>
  <c r="AF4402" i="1"/>
  <c r="AA4398" i="1"/>
  <c r="AF4398" i="1"/>
  <c r="AA4394" i="1"/>
  <c r="AF4394" i="1"/>
  <c r="AA4390" i="1"/>
  <c r="AF4390" i="1"/>
  <c r="AA4386" i="1"/>
  <c r="AF4386" i="1"/>
  <c r="AA4382" i="1"/>
  <c r="AF4382" i="1"/>
  <c r="AA4378" i="1"/>
  <c r="AF4378" i="1"/>
  <c r="AA4374" i="1"/>
  <c r="AF4374" i="1"/>
  <c r="AA4370" i="1"/>
  <c r="AF4370" i="1"/>
  <c r="AA4366" i="1"/>
  <c r="AF4366" i="1"/>
  <c r="AA4362" i="1"/>
  <c r="AF4362" i="1"/>
  <c r="AA4358" i="1"/>
  <c r="AF4358" i="1"/>
  <c r="AA4354" i="1"/>
  <c r="AF4354" i="1"/>
  <c r="AA4350" i="1"/>
  <c r="AF4350" i="1"/>
  <c r="AA4346" i="1"/>
  <c r="AF4346" i="1"/>
  <c r="AA4342" i="1"/>
  <c r="AF4342" i="1"/>
  <c r="AA4338" i="1"/>
  <c r="AF4338" i="1"/>
  <c r="AA4334" i="1"/>
  <c r="AF4334" i="1"/>
  <c r="AA4330" i="1"/>
  <c r="AF4330" i="1"/>
  <c r="AA4326" i="1"/>
  <c r="AF4326" i="1"/>
  <c r="AA4322" i="1"/>
  <c r="AF4322" i="1"/>
  <c r="AA4318" i="1"/>
  <c r="AF4318" i="1"/>
  <c r="AA4314" i="1"/>
  <c r="AF4314" i="1"/>
  <c r="AA4310" i="1"/>
  <c r="AF4310" i="1"/>
  <c r="AA4306" i="1"/>
  <c r="AF4306" i="1"/>
  <c r="AA4302" i="1"/>
  <c r="AF4302" i="1"/>
  <c r="AA4298" i="1"/>
  <c r="AF4298" i="1"/>
  <c r="AA4294" i="1"/>
  <c r="AF4294" i="1"/>
  <c r="AA4290" i="1"/>
  <c r="AF4290" i="1"/>
  <c r="AA4286" i="1"/>
  <c r="AF4286" i="1"/>
  <c r="AA4282" i="1"/>
  <c r="AF4282" i="1"/>
  <c r="AA4278" i="1"/>
  <c r="AF4278" i="1"/>
  <c r="AA4274" i="1"/>
  <c r="AF4274" i="1"/>
  <c r="AA4270" i="1"/>
  <c r="AF4270" i="1"/>
  <c r="AA4266" i="1"/>
  <c r="AF4266" i="1"/>
  <c r="AA4262" i="1"/>
  <c r="AF4262" i="1"/>
  <c r="AA4258" i="1"/>
  <c r="AF4258" i="1"/>
  <c r="AA4254" i="1"/>
  <c r="AF4254" i="1"/>
  <c r="AA4250" i="1"/>
  <c r="AF4250" i="1"/>
  <c r="AA4246" i="1"/>
  <c r="AF4246" i="1"/>
  <c r="AA4242" i="1"/>
  <c r="AF4242" i="1"/>
  <c r="AA4238" i="1"/>
  <c r="AF4238" i="1"/>
  <c r="AA4234" i="1"/>
  <c r="AF4234" i="1"/>
  <c r="AA4230" i="1"/>
  <c r="AF4230" i="1"/>
  <c r="AA4226" i="1"/>
  <c r="AF4226" i="1"/>
  <c r="AA4222" i="1"/>
  <c r="AF4222" i="1"/>
  <c r="AA4218" i="1"/>
  <c r="AF4218" i="1"/>
  <c r="AA4214" i="1"/>
  <c r="AF4214" i="1"/>
  <c r="AA4210" i="1"/>
  <c r="AF4210" i="1"/>
  <c r="AA4206" i="1"/>
  <c r="AF4206" i="1"/>
  <c r="AA4202" i="1"/>
  <c r="AF4202" i="1"/>
  <c r="AA4198" i="1"/>
  <c r="AF4198" i="1"/>
  <c r="AA4194" i="1"/>
  <c r="AF4194" i="1"/>
  <c r="AA4190" i="1"/>
  <c r="AF4190" i="1"/>
  <c r="AA4186" i="1"/>
  <c r="AF4186" i="1"/>
  <c r="AA4182" i="1"/>
  <c r="AF4182" i="1"/>
  <c r="AA4178" i="1"/>
  <c r="AF4178" i="1"/>
  <c r="AA4174" i="1"/>
  <c r="AF4174" i="1"/>
  <c r="AA4170" i="1"/>
  <c r="AF4170" i="1"/>
  <c r="AA4166" i="1"/>
  <c r="AF4166" i="1"/>
  <c r="AA4162" i="1"/>
  <c r="AF4162" i="1"/>
  <c r="AA4158" i="1"/>
  <c r="AF4158" i="1"/>
  <c r="AA4154" i="1"/>
  <c r="AF4154" i="1"/>
  <c r="AA4150" i="1"/>
  <c r="AF4150" i="1"/>
  <c r="AA4146" i="1"/>
  <c r="AF4146" i="1"/>
  <c r="AA4142" i="1"/>
  <c r="AF4142" i="1"/>
  <c r="AA4138" i="1"/>
  <c r="AF4138" i="1"/>
  <c r="AA4134" i="1"/>
  <c r="AF4134" i="1"/>
  <c r="AA4130" i="1"/>
  <c r="AF4130" i="1"/>
  <c r="AA4126" i="1"/>
  <c r="AF4126" i="1"/>
  <c r="AA4122" i="1"/>
  <c r="AF4122" i="1"/>
  <c r="AA4118" i="1"/>
  <c r="AF4118" i="1"/>
  <c r="AA4114" i="1"/>
  <c r="AF4114" i="1"/>
  <c r="AA4110" i="1"/>
  <c r="AF4110" i="1"/>
  <c r="AA4106" i="1"/>
  <c r="AF4106" i="1"/>
  <c r="AA4102" i="1"/>
  <c r="AF4102" i="1"/>
  <c r="AA4098" i="1"/>
  <c r="AF4098" i="1"/>
  <c r="AA4094" i="1"/>
  <c r="AF4094" i="1"/>
  <c r="AA4090" i="1"/>
  <c r="AF4090" i="1"/>
  <c r="AA4086" i="1"/>
  <c r="AF4086" i="1"/>
  <c r="AA4082" i="1"/>
  <c r="AF4082" i="1"/>
  <c r="AA4078" i="1"/>
  <c r="AF4078" i="1"/>
  <c r="AA4074" i="1"/>
  <c r="AF4074" i="1"/>
  <c r="AA4070" i="1"/>
  <c r="AF4070" i="1"/>
  <c r="AA4066" i="1"/>
  <c r="AF4066" i="1"/>
  <c r="AA4062" i="1"/>
  <c r="AF4062" i="1"/>
  <c r="AA4058" i="1"/>
  <c r="AF4058" i="1"/>
  <c r="AA4054" i="1"/>
  <c r="AF4054" i="1"/>
  <c r="AA4050" i="1"/>
  <c r="AF4050" i="1"/>
  <c r="AA4046" i="1"/>
  <c r="AF4046" i="1"/>
  <c r="AA4042" i="1"/>
  <c r="AF4042" i="1"/>
  <c r="AA4038" i="1"/>
  <c r="AF4038" i="1"/>
  <c r="AA4034" i="1"/>
  <c r="AF4034" i="1"/>
  <c r="AA4030" i="1"/>
  <c r="AF4030" i="1"/>
  <c r="AA4026" i="1"/>
  <c r="AF4026" i="1"/>
  <c r="AA4022" i="1"/>
  <c r="AF4022" i="1"/>
  <c r="AA4018" i="1"/>
  <c r="AF4018" i="1"/>
  <c r="AA4014" i="1"/>
  <c r="AF4014" i="1"/>
  <c r="AA4010" i="1"/>
  <c r="AF4010" i="1"/>
  <c r="AA4006" i="1"/>
  <c r="AF4006" i="1"/>
  <c r="AA4002" i="1"/>
  <c r="AF4002" i="1"/>
  <c r="AA3998" i="1"/>
  <c r="AF3998" i="1"/>
  <c r="AA3994" i="1"/>
  <c r="AF3994" i="1"/>
  <c r="AA3990" i="1"/>
  <c r="AF3990" i="1"/>
  <c r="AA3986" i="1"/>
  <c r="AF3986" i="1"/>
  <c r="AA3982" i="1"/>
  <c r="AF3982" i="1"/>
  <c r="AA3978" i="1"/>
  <c r="AF3978" i="1"/>
  <c r="AA3974" i="1"/>
  <c r="AF3974" i="1"/>
  <c r="AA3970" i="1"/>
  <c r="AF3970" i="1"/>
  <c r="AA3966" i="1"/>
  <c r="AF3966" i="1"/>
  <c r="AA3962" i="1"/>
  <c r="AF3962" i="1"/>
  <c r="AA3958" i="1"/>
  <c r="AF3958" i="1"/>
  <c r="AA3954" i="1"/>
  <c r="AF3954" i="1"/>
  <c r="AA3950" i="1"/>
  <c r="AF3950" i="1"/>
  <c r="AA3946" i="1"/>
  <c r="AF3946" i="1"/>
  <c r="AA3942" i="1"/>
  <c r="AF3942" i="1"/>
  <c r="AA3938" i="1"/>
  <c r="AF3938" i="1"/>
  <c r="AA3934" i="1"/>
  <c r="AF3934" i="1"/>
  <c r="AA3930" i="1"/>
  <c r="AF3930" i="1"/>
  <c r="AA3926" i="1"/>
  <c r="AF3926" i="1"/>
  <c r="AA3922" i="1"/>
  <c r="AF3922" i="1"/>
  <c r="AA3918" i="1"/>
  <c r="AF3918" i="1"/>
  <c r="AA3914" i="1"/>
  <c r="AF3914" i="1"/>
  <c r="AA3910" i="1"/>
  <c r="AF3910" i="1"/>
  <c r="AA3906" i="1"/>
  <c r="AF3906" i="1"/>
  <c r="AA3902" i="1"/>
  <c r="AF3902" i="1"/>
  <c r="AA3898" i="1"/>
  <c r="AF3898" i="1"/>
  <c r="AA3894" i="1"/>
  <c r="AF3894" i="1"/>
  <c r="AA3890" i="1"/>
  <c r="AF3890" i="1"/>
  <c r="AA3886" i="1"/>
  <c r="AF3886" i="1"/>
  <c r="AA3882" i="1"/>
  <c r="AF3882" i="1"/>
  <c r="AA3878" i="1"/>
  <c r="AF3878" i="1"/>
  <c r="AA3874" i="1"/>
  <c r="AF3874" i="1"/>
  <c r="AA3870" i="1"/>
  <c r="AF3870" i="1"/>
  <c r="AA3866" i="1"/>
  <c r="AF3866" i="1"/>
  <c r="AA3862" i="1"/>
  <c r="AF3862" i="1"/>
  <c r="AA3858" i="1"/>
  <c r="AF3858" i="1"/>
  <c r="AA3854" i="1"/>
  <c r="AF3854" i="1"/>
  <c r="AA3850" i="1"/>
  <c r="AF3850" i="1"/>
  <c r="AA3846" i="1"/>
  <c r="AF3846" i="1"/>
  <c r="AA3842" i="1"/>
  <c r="AF3842" i="1"/>
  <c r="AA3838" i="1"/>
  <c r="AF3838" i="1"/>
  <c r="AA3834" i="1"/>
  <c r="AF3834" i="1"/>
  <c r="AA3830" i="1"/>
  <c r="AF3830" i="1"/>
  <c r="AA3826" i="1"/>
  <c r="AF3826" i="1"/>
  <c r="AA3822" i="1"/>
  <c r="AF3822" i="1"/>
  <c r="AA3818" i="1"/>
  <c r="AF3818" i="1"/>
  <c r="AA3814" i="1"/>
  <c r="AF3814" i="1"/>
  <c r="AA3810" i="1"/>
  <c r="AF3810" i="1"/>
  <c r="AA3806" i="1"/>
  <c r="AF3806" i="1"/>
  <c r="AA3802" i="1"/>
  <c r="AF3802" i="1"/>
  <c r="AA3798" i="1"/>
  <c r="AF3798" i="1"/>
  <c r="AA3794" i="1"/>
  <c r="AF3794" i="1"/>
  <c r="AA3790" i="1"/>
  <c r="AF3790" i="1"/>
  <c r="AA3786" i="1"/>
  <c r="AF3786" i="1"/>
  <c r="AA3782" i="1"/>
  <c r="AF3782" i="1"/>
  <c r="AA3778" i="1"/>
  <c r="AF3778" i="1"/>
  <c r="AA3774" i="1"/>
  <c r="AF3774" i="1"/>
  <c r="AA3770" i="1"/>
  <c r="AF3770" i="1"/>
  <c r="AA3766" i="1"/>
  <c r="AF3766" i="1"/>
  <c r="AA3762" i="1"/>
  <c r="AF3762" i="1"/>
  <c r="AA3758" i="1"/>
  <c r="AF3758" i="1"/>
  <c r="AA3754" i="1"/>
  <c r="AF3754" i="1"/>
  <c r="AA3750" i="1"/>
  <c r="AF3750" i="1"/>
  <c r="AA3746" i="1"/>
  <c r="AF3746" i="1"/>
  <c r="AA3742" i="1"/>
  <c r="AF3742" i="1"/>
  <c r="AA3738" i="1"/>
  <c r="AF3738" i="1"/>
  <c r="AA3734" i="1"/>
  <c r="AF3734" i="1"/>
  <c r="AA3730" i="1"/>
  <c r="AF3730" i="1"/>
  <c r="AA3726" i="1"/>
  <c r="AF3726" i="1"/>
  <c r="AA3722" i="1"/>
  <c r="AF3722" i="1"/>
  <c r="AA3718" i="1"/>
  <c r="AF3718" i="1"/>
  <c r="AA3714" i="1"/>
  <c r="AF3714" i="1"/>
  <c r="AA3710" i="1"/>
  <c r="AF3710" i="1"/>
  <c r="AA3706" i="1"/>
  <c r="AF3706" i="1"/>
  <c r="AA3702" i="1"/>
  <c r="AF3702" i="1"/>
  <c r="AA3698" i="1"/>
  <c r="AF3698" i="1"/>
  <c r="AA3694" i="1"/>
  <c r="AF3694" i="1"/>
  <c r="AA3690" i="1"/>
  <c r="AF3690" i="1"/>
  <c r="AA3686" i="1"/>
  <c r="AF3686" i="1"/>
  <c r="AA3682" i="1"/>
  <c r="AF3682" i="1"/>
  <c r="AA3678" i="1"/>
  <c r="AF3678" i="1"/>
  <c r="AA3674" i="1"/>
  <c r="AF3674" i="1"/>
  <c r="AA3670" i="1"/>
  <c r="AF3670" i="1"/>
  <c r="AA3666" i="1"/>
  <c r="AF3666" i="1"/>
  <c r="AA3662" i="1"/>
  <c r="AF3662" i="1"/>
  <c r="AA3658" i="1"/>
  <c r="AF3658" i="1"/>
  <c r="AA3654" i="1"/>
  <c r="AF3654" i="1"/>
  <c r="AA3650" i="1"/>
  <c r="AF3650" i="1"/>
  <c r="AA3646" i="1"/>
  <c r="AF3646" i="1"/>
  <c r="AA3642" i="1"/>
  <c r="AF3642" i="1"/>
  <c r="AA3638" i="1"/>
  <c r="AF3638" i="1"/>
  <c r="AA3634" i="1"/>
  <c r="AF3634" i="1"/>
  <c r="AA3630" i="1"/>
  <c r="AF3630" i="1"/>
  <c r="AA3626" i="1"/>
  <c r="AF3626" i="1"/>
  <c r="AA3622" i="1"/>
  <c r="AF3622" i="1"/>
  <c r="AA3618" i="1"/>
  <c r="AF3618" i="1"/>
  <c r="AA3614" i="1"/>
  <c r="AF3614" i="1"/>
  <c r="AA3610" i="1"/>
  <c r="AF3610" i="1"/>
  <c r="AA3606" i="1"/>
  <c r="AF3606" i="1"/>
  <c r="AA3602" i="1"/>
  <c r="AF3602" i="1"/>
  <c r="AA3598" i="1"/>
  <c r="AF3598" i="1"/>
  <c r="AA3594" i="1"/>
  <c r="AF3594" i="1"/>
  <c r="AA3590" i="1"/>
  <c r="AF3590" i="1"/>
  <c r="AA3586" i="1"/>
  <c r="AF3586" i="1"/>
  <c r="AA3582" i="1"/>
  <c r="AF3582" i="1"/>
  <c r="AA3578" i="1"/>
  <c r="AF3578" i="1"/>
  <c r="AA3574" i="1"/>
  <c r="AF3574" i="1"/>
  <c r="AA3570" i="1"/>
  <c r="AF3570" i="1"/>
  <c r="AA3566" i="1"/>
  <c r="AF3566" i="1"/>
  <c r="AA3562" i="1"/>
  <c r="AF3562" i="1"/>
  <c r="AA3558" i="1"/>
  <c r="AF3558" i="1"/>
  <c r="AA3554" i="1"/>
  <c r="AF3554" i="1"/>
  <c r="AA3550" i="1"/>
  <c r="AF3550" i="1"/>
  <c r="AA3546" i="1"/>
  <c r="AF3546" i="1"/>
  <c r="AA3542" i="1"/>
  <c r="AF3542" i="1"/>
  <c r="AA3538" i="1"/>
  <c r="AF3538" i="1"/>
  <c r="AA3534" i="1"/>
  <c r="AF3534" i="1"/>
  <c r="AA3530" i="1"/>
  <c r="AF3530" i="1"/>
  <c r="AA3526" i="1"/>
  <c r="AF3526" i="1"/>
  <c r="AA3522" i="1"/>
  <c r="AF3522" i="1"/>
  <c r="AA3518" i="1"/>
  <c r="AF3518" i="1"/>
  <c r="AA3514" i="1"/>
  <c r="AF3514" i="1"/>
  <c r="AA3510" i="1"/>
  <c r="AF3510" i="1"/>
  <c r="AA3506" i="1"/>
  <c r="AF3506" i="1"/>
  <c r="AA3502" i="1"/>
  <c r="AF3502" i="1"/>
  <c r="AA3498" i="1"/>
  <c r="AF3498" i="1"/>
  <c r="AA3494" i="1"/>
  <c r="AF3494" i="1"/>
  <c r="AA3490" i="1"/>
  <c r="AF3490" i="1"/>
  <c r="AA3486" i="1"/>
  <c r="AF3486" i="1"/>
  <c r="AA3482" i="1"/>
  <c r="AF3482" i="1"/>
  <c r="AA3478" i="1"/>
  <c r="AF3478" i="1"/>
  <c r="AA3474" i="1"/>
  <c r="AF3474" i="1"/>
  <c r="AA3470" i="1"/>
  <c r="AF3470" i="1"/>
  <c r="AA3466" i="1"/>
  <c r="AF3466" i="1"/>
  <c r="AA3462" i="1"/>
  <c r="AF3462" i="1"/>
  <c r="AA3458" i="1"/>
  <c r="AF3458" i="1"/>
  <c r="AA3454" i="1"/>
  <c r="AF3454" i="1"/>
  <c r="AA3450" i="1"/>
  <c r="AF3450" i="1"/>
  <c r="AA3446" i="1"/>
  <c r="AF3446" i="1"/>
  <c r="AA3442" i="1"/>
  <c r="AF3442" i="1"/>
  <c r="AA3438" i="1"/>
  <c r="AF3438" i="1"/>
  <c r="AA3434" i="1"/>
  <c r="AF3434" i="1"/>
  <c r="AA3430" i="1"/>
  <c r="AF3430" i="1"/>
  <c r="AA3426" i="1"/>
  <c r="AF3426" i="1"/>
  <c r="AA3422" i="1"/>
  <c r="AF3422" i="1"/>
  <c r="AA3418" i="1"/>
  <c r="AF3418" i="1"/>
  <c r="AA3414" i="1"/>
  <c r="AF3414" i="1"/>
  <c r="AA3410" i="1"/>
  <c r="AF3410" i="1"/>
  <c r="AA3406" i="1"/>
  <c r="AF3406" i="1"/>
  <c r="AA3402" i="1"/>
  <c r="AF3402" i="1"/>
  <c r="AA3398" i="1"/>
  <c r="AF3398" i="1"/>
  <c r="AA3394" i="1"/>
  <c r="AF3394" i="1"/>
  <c r="AA3390" i="1"/>
  <c r="AF3390" i="1"/>
  <c r="AA3386" i="1"/>
  <c r="AF3386" i="1"/>
  <c r="AA3382" i="1"/>
  <c r="AF3382" i="1"/>
  <c r="AA3378" i="1"/>
  <c r="AF3378" i="1"/>
  <c r="AA3374" i="1"/>
  <c r="AF3374" i="1"/>
  <c r="AA3370" i="1"/>
  <c r="AF3370" i="1"/>
  <c r="AA3366" i="1"/>
  <c r="AF3366" i="1"/>
  <c r="AA3362" i="1"/>
  <c r="AF3362" i="1"/>
  <c r="AA3358" i="1"/>
  <c r="AF3358" i="1"/>
  <c r="AA3354" i="1"/>
  <c r="AF3354" i="1"/>
  <c r="AA3350" i="1"/>
  <c r="AF3350" i="1"/>
  <c r="AA3346" i="1"/>
  <c r="AF3346" i="1"/>
  <c r="AA3342" i="1"/>
  <c r="AF3342" i="1"/>
  <c r="AA3338" i="1"/>
  <c r="AF3338" i="1"/>
  <c r="AA3334" i="1"/>
  <c r="AF3334" i="1"/>
  <c r="AA3330" i="1"/>
  <c r="AF3330" i="1"/>
  <c r="AA3326" i="1"/>
  <c r="AF3326" i="1"/>
  <c r="AA3322" i="1"/>
  <c r="AF3322" i="1"/>
  <c r="AA3318" i="1"/>
  <c r="AF3318" i="1"/>
  <c r="AA3314" i="1"/>
  <c r="AF3314" i="1"/>
  <c r="AA3310" i="1"/>
  <c r="AF3310" i="1"/>
  <c r="AA3306" i="1"/>
  <c r="AF3306" i="1"/>
  <c r="AA3302" i="1"/>
  <c r="AF3302" i="1"/>
  <c r="AA3298" i="1"/>
  <c r="AF3298" i="1"/>
  <c r="AA3294" i="1"/>
  <c r="AF3294" i="1"/>
  <c r="AA3290" i="1"/>
  <c r="AF3290" i="1"/>
  <c r="AA3286" i="1"/>
  <c r="AF3286" i="1"/>
  <c r="AA3282" i="1"/>
  <c r="AF3282" i="1"/>
  <c r="AA3278" i="1"/>
  <c r="AF3278" i="1"/>
  <c r="AA3274" i="1"/>
  <c r="AF3274" i="1"/>
  <c r="AA3270" i="1"/>
  <c r="AF3270" i="1"/>
  <c r="AA3266" i="1"/>
  <c r="AF3266" i="1"/>
  <c r="AA3262" i="1"/>
  <c r="AF3262" i="1"/>
  <c r="AA3258" i="1"/>
  <c r="AF3258" i="1"/>
  <c r="AA3254" i="1"/>
  <c r="AF3254" i="1"/>
  <c r="AA3250" i="1"/>
  <c r="AF3250" i="1"/>
  <c r="AA3246" i="1"/>
  <c r="AF3246" i="1"/>
  <c r="AA3242" i="1"/>
  <c r="AF3242" i="1"/>
  <c r="AA3238" i="1"/>
  <c r="AF3238" i="1"/>
  <c r="AA3234" i="1"/>
  <c r="AF3234" i="1"/>
  <c r="AA3230" i="1"/>
  <c r="AF3230" i="1"/>
  <c r="AA3226" i="1"/>
  <c r="AF3226" i="1"/>
  <c r="AA3222" i="1"/>
  <c r="AF3222" i="1"/>
  <c r="AA3218" i="1"/>
  <c r="AF3218" i="1"/>
  <c r="AA3214" i="1"/>
  <c r="AF3214" i="1"/>
  <c r="AA3210" i="1"/>
  <c r="AF3210" i="1"/>
  <c r="AA3206" i="1"/>
  <c r="AF3206" i="1"/>
  <c r="AA3202" i="1"/>
  <c r="AF3202" i="1"/>
  <c r="AA3198" i="1"/>
  <c r="AF3198" i="1"/>
  <c r="AA3194" i="1"/>
  <c r="AF3194" i="1"/>
  <c r="AA3190" i="1"/>
  <c r="AF3190" i="1"/>
  <c r="AA3186" i="1"/>
  <c r="AF3186" i="1"/>
  <c r="AA3182" i="1"/>
  <c r="AF3182" i="1"/>
  <c r="AA3178" i="1"/>
  <c r="AF3178" i="1"/>
  <c r="AA3174" i="1"/>
  <c r="AF3174" i="1"/>
  <c r="AA3170" i="1"/>
  <c r="AF3170" i="1"/>
  <c r="AA3166" i="1"/>
  <c r="AF3166" i="1"/>
  <c r="AA3162" i="1"/>
  <c r="AF3162" i="1"/>
  <c r="AA3158" i="1"/>
  <c r="AF3158" i="1"/>
  <c r="AA3154" i="1"/>
  <c r="AF3154" i="1"/>
  <c r="AA3150" i="1"/>
  <c r="AF3150" i="1"/>
  <c r="AA3146" i="1"/>
  <c r="AF3146" i="1"/>
  <c r="AA3142" i="1"/>
  <c r="AF3142" i="1"/>
  <c r="AA3138" i="1"/>
  <c r="AF3138" i="1"/>
  <c r="AA3134" i="1"/>
  <c r="AF3134" i="1"/>
  <c r="AA3130" i="1"/>
  <c r="AF3130" i="1"/>
  <c r="AA3126" i="1"/>
  <c r="AF3126" i="1"/>
  <c r="AA3122" i="1"/>
  <c r="AF3122" i="1"/>
  <c r="AA3118" i="1"/>
  <c r="AF3118" i="1"/>
  <c r="AA3114" i="1"/>
  <c r="AF3114" i="1"/>
  <c r="AA3110" i="1"/>
  <c r="AF3110" i="1"/>
  <c r="AA3106" i="1"/>
  <c r="AF3106" i="1"/>
  <c r="AA3102" i="1"/>
  <c r="AF3102" i="1"/>
  <c r="AA3098" i="1"/>
  <c r="AF3098" i="1"/>
  <c r="AA3094" i="1"/>
  <c r="AF3094" i="1"/>
  <c r="AA3090" i="1"/>
  <c r="AF3090" i="1"/>
  <c r="AA3086" i="1"/>
  <c r="AF3086" i="1"/>
  <c r="AA3082" i="1"/>
  <c r="AF3082" i="1"/>
  <c r="AA3078" i="1"/>
  <c r="AF3078" i="1"/>
  <c r="AA3074" i="1"/>
  <c r="AF3074" i="1"/>
  <c r="AA3070" i="1"/>
  <c r="AF3070" i="1"/>
  <c r="AA3066" i="1"/>
  <c r="AF3066" i="1"/>
  <c r="AA3062" i="1"/>
  <c r="AF3062" i="1"/>
  <c r="AA3058" i="1"/>
  <c r="AF3058" i="1"/>
  <c r="AA3054" i="1"/>
  <c r="AF3054" i="1"/>
  <c r="AA3050" i="1"/>
  <c r="AF3050" i="1"/>
  <c r="AA3046" i="1"/>
  <c r="AF3046" i="1"/>
  <c r="AA3042" i="1"/>
  <c r="AF3042" i="1"/>
  <c r="AA3038" i="1"/>
  <c r="AF3038" i="1"/>
  <c r="AA3034" i="1"/>
  <c r="AF3034" i="1"/>
  <c r="AA3030" i="1"/>
  <c r="AF3030" i="1"/>
  <c r="AA3026" i="1"/>
  <c r="AF3026" i="1"/>
  <c r="AA3022" i="1"/>
  <c r="AF3022" i="1"/>
  <c r="AA3018" i="1"/>
  <c r="AF3018" i="1"/>
  <c r="AA3014" i="1"/>
  <c r="AF3014" i="1"/>
  <c r="AA3010" i="1"/>
  <c r="AF3010" i="1"/>
  <c r="AA3006" i="1"/>
  <c r="AF3006" i="1"/>
  <c r="AA3002" i="1"/>
  <c r="AF3002" i="1"/>
  <c r="AA2998" i="1"/>
  <c r="AF2998" i="1"/>
  <c r="AA2994" i="1"/>
  <c r="AF2994" i="1"/>
  <c r="AA2990" i="1"/>
  <c r="AF2990" i="1"/>
  <c r="AA2986" i="1"/>
  <c r="AF2986" i="1"/>
  <c r="AA2982" i="1"/>
  <c r="AF2982" i="1"/>
  <c r="AA2978" i="1"/>
  <c r="AF2978" i="1"/>
  <c r="AA2974" i="1"/>
  <c r="AF2974" i="1"/>
  <c r="AA2970" i="1"/>
  <c r="AF2970" i="1"/>
  <c r="AA2966" i="1"/>
  <c r="AF2966" i="1"/>
  <c r="AA2962" i="1"/>
  <c r="AF2962" i="1"/>
  <c r="AA2958" i="1"/>
  <c r="AF2958" i="1"/>
  <c r="AA2954" i="1"/>
  <c r="AF2954" i="1"/>
  <c r="AA2950" i="1"/>
  <c r="AF2950" i="1"/>
  <c r="AA2946" i="1"/>
  <c r="AF2946" i="1"/>
  <c r="AA2942" i="1"/>
  <c r="AF2942" i="1"/>
  <c r="AA2938" i="1"/>
  <c r="AF2938" i="1"/>
  <c r="AA2934" i="1"/>
  <c r="AF2934" i="1"/>
  <c r="AA2930" i="1"/>
  <c r="AF2930" i="1"/>
  <c r="AA2926" i="1"/>
  <c r="AF2926" i="1"/>
  <c r="AA2922" i="1"/>
  <c r="AF2922" i="1"/>
  <c r="AA2918" i="1"/>
  <c r="AF2918" i="1"/>
  <c r="AA2914" i="1"/>
  <c r="AF2914" i="1"/>
  <c r="AA2910" i="1"/>
  <c r="AF2910" i="1"/>
  <c r="AA2906" i="1"/>
  <c r="AF2906" i="1"/>
  <c r="AA2902" i="1"/>
  <c r="AF2902" i="1"/>
  <c r="AA2898" i="1"/>
  <c r="AF2898" i="1"/>
  <c r="AA2894" i="1"/>
  <c r="AF2894" i="1"/>
  <c r="AA2890" i="1"/>
  <c r="AF2890" i="1"/>
  <c r="AA2886" i="1"/>
  <c r="AF2886" i="1"/>
  <c r="AA2882" i="1"/>
  <c r="AF2882" i="1"/>
  <c r="AA2878" i="1"/>
  <c r="AF2878" i="1"/>
  <c r="AA2874" i="1"/>
  <c r="AF2874" i="1"/>
  <c r="AA2870" i="1"/>
  <c r="AF2870" i="1"/>
  <c r="AA2866" i="1"/>
  <c r="AF2866" i="1"/>
  <c r="AA2862" i="1"/>
  <c r="AF2862" i="1"/>
  <c r="AA2858" i="1"/>
  <c r="AF2858" i="1"/>
  <c r="AA2854" i="1"/>
  <c r="AF2854" i="1"/>
  <c r="AA2850" i="1"/>
  <c r="AF2850" i="1"/>
  <c r="AA2846" i="1"/>
  <c r="AF2846" i="1"/>
  <c r="AA2842" i="1"/>
  <c r="AF2842" i="1"/>
  <c r="AA2838" i="1"/>
  <c r="AF2838" i="1"/>
  <c r="AA2834" i="1"/>
  <c r="AF2834" i="1"/>
  <c r="AA2830" i="1"/>
  <c r="AF2830" i="1"/>
  <c r="AA2826" i="1"/>
  <c r="AF2826" i="1"/>
  <c r="AA2822" i="1"/>
  <c r="AF2822" i="1"/>
  <c r="AA2818" i="1"/>
  <c r="AF2818" i="1"/>
  <c r="AA2814" i="1"/>
  <c r="AF2814" i="1"/>
  <c r="AA2810" i="1"/>
  <c r="AF2810" i="1"/>
  <c r="AA2806" i="1"/>
  <c r="AF2806" i="1"/>
  <c r="AA2802" i="1"/>
  <c r="AF2802" i="1"/>
  <c r="AA2798" i="1"/>
  <c r="AF2798" i="1"/>
  <c r="AA2794" i="1"/>
  <c r="AF2794" i="1"/>
  <c r="AA2790" i="1"/>
  <c r="AF2790" i="1"/>
  <c r="AA2786" i="1"/>
  <c r="AF2786" i="1"/>
  <c r="AA2782" i="1"/>
  <c r="AF2782" i="1"/>
  <c r="AA2778" i="1"/>
  <c r="AF2778" i="1"/>
  <c r="AA2774" i="1"/>
  <c r="AF2774" i="1"/>
  <c r="AA2770" i="1"/>
  <c r="AF2770" i="1"/>
  <c r="AA2766" i="1"/>
  <c r="AF2766" i="1"/>
  <c r="AA2762" i="1"/>
  <c r="AF2762" i="1"/>
  <c r="AA2758" i="1"/>
  <c r="AF2758" i="1"/>
  <c r="AA2754" i="1"/>
  <c r="AF2754" i="1"/>
  <c r="AA2750" i="1"/>
  <c r="AF2750" i="1"/>
  <c r="AA2746" i="1"/>
  <c r="AF2746" i="1"/>
  <c r="AA2742" i="1"/>
  <c r="AF2742" i="1"/>
  <c r="AA2738" i="1"/>
  <c r="AF2738" i="1"/>
  <c r="AA2734" i="1"/>
  <c r="AF2734" i="1"/>
  <c r="AA2730" i="1"/>
  <c r="AF2730" i="1"/>
  <c r="AA2726" i="1"/>
  <c r="AF2726" i="1"/>
  <c r="AA2722" i="1"/>
  <c r="AF2722" i="1"/>
  <c r="AA2718" i="1"/>
  <c r="AF2718" i="1"/>
  <c r="AA2714" i="1"/>
  <c r="AF2714" i="1"/>
  <c r="AA2710" i="1"/>
  <c r="AF2710" i="1"/>
  <c r="AA2706" i="1"/>
  <c r="AF2706" i="1"/>
  <c r="AA2702" i="1"/>
  <c r="AF2702" i="1"/>
  <c r="AA2698" i="1"/>
  <c r="AF2698" i="1"/>
  <c r="AA2694" i="1"/>
  <c r="AF2694" i="1"/>
  <c r="AA2690" i="1"/>
  <c r="AF2690" i="1"/>
  <c r="AA2686" i="1"/>
  <c r="AF2686" i="1"/>
  <c r="AA2682" i="1"/>
  <c r="AF2682" i="1"/>
  <c r="AA2678" i="1"/>
  <c r="AF2678" i="1"/>
  <c r="AA2674" i="1"/>
  <c r="AF2674" i="1"/>
  <c r="AA2670" i="1"/>
  <c r="AF2670" i="1"/>
  <c r="AA2666" i="1"/>
  <c r="AF2666" i="1"/>
  <c r="AA2662" i="1"/>
  <c r="AF2662" i="1"/>
  <c r="AA2658" i="1"/>
  <c r="AF2658" i="1"/>
  <c r="AA2654" i="1"/>
  <c r="AF2654" i="1"/>
  <c r="AA2650" i="1"/>
  <c r="AF2650" i="1"/>
  <c r="AA2646" i="1"/>
  <c r="AF2646" i="1"/>
  <c r="AA2642" i="1"/>
  <c r="AF2642" i="1"/>
  <c r="AA2638" i="1"/>
  <c r="AF2638" i="1"/>
  <c r="AA2634" i="1"/>
  <c r="AF2634" i="1"/>
  <c r="AA2630" i="1"/>
  <c r="AF2630" i="1"/>
  <c r="AA2626" i="1"/>
  <c r="AF2626" i="1"/>
  <c r="AA2622" i="1"/>
  <c r="AF2622" i="1"/>
  <c r="AA2618" i="1"/>
  <c r="AF2618" i="1"/>
  <c r="AA2614" i="1"/>
  <c r="AF2614" i="1"/>
  <c r="AA2610" i="1"/>
  <c r="AF2610" i="1"/>
  <c r="AA2606" i="1"/>
  <c r="AF2606" i="1"/>
  <c r="AA2602" i="1"/>
  <c r="AF2602" i="1"/>
  <c r="AA2598" i="1"/>
  <c r="AF2598" i="1"/>
  <c r="AA2594" i="1"/>
  <c r="AF2594" i="1"/>
  <c r="AA2590" i="1"/>
  <c r="AF2590" i="1"/>
  <c r="AA2586" i="1"/>
  <c r="AF2586" i="1"/>
  <c r="AA2582" i="1"/>
  <c r="AF2582" i="1"/>
  <c r="AA2578" i="1"/>
  <c r="AF2578" i="1"/>
  <c r="AA2574" i="1"/>
  <c r="AF2574" i="1"/>
  <c r="AA2570" i="1"/>
  <c r="AF2570" i="1"/>
  <c r="AA2566" i="1"/>
  <c r="AF2566" i="1"/>
  <c r="AA2562" i="1"/>
  <c r="AF2562" i="1"/>
  <c r="AA2558" i="1"/>
  <c r="AF2558" i="1"/>
  <c r="AA2554" i="1"/>
  <c r="AF2554" i="1"/>
  <c r="AA2550" i="1"/>
  <c r="AF2550" i="1"/>
  <c r="AA2546" i="1"/>
  <c r="AF2546" i="1"/>
  <c r="AA2542" i="1"/>
  <c r="AF2542" i="1"/>
  <c r="AA2538" i="1"/>
  <c r="AF2538" i="1"/>
  <c r="AA2534" i="1"/>
  <c r="AF2534" i="1"/>
  <c r="AA2530" i="1"/>
  <c r="AF2530" i="1"/>
  <c r="AA2526" i="1"/>
  <c r="AF2526" i="1"/>
  <c r="AA2522" i="1"/>
  <c r="AF2522" i="1"/>
  <c r="AA2518" i="1"/>
  <c r="AF2518" i="1"/>
  <c r="AA2514" i="1"/>
  <c r="AF2514" i="1"/>
  <c r="AA2510" i="1"/>
  <c r="AF2510" i="1"/>
  <c r="AA2506" i="1"/>
  <c r="AF2506" i="1"/>
  <c r="AA2502" i="1"/>
  <c r="AF2502" i="1"/>
  <c r="AA2498" i="1"/>
  <c r="AF2498" i="1"/>
  <c r="AA2494" i="1"/>
  <c r="AF2494" i="1"/>
  <c r="AA2490" i="1"/>
  <c r="AF2490" i="1"/>
  <c r="AA2486" i="1"/>
  <c r="AF2486" i="1"/>
  <c r="AA2482" i="1"/>
  <c r="AF2482" i="1"/>
  <c r="AA2478" i="1"/>
  <c r="AF2478" i="1"/>
  <c r="AA2474" i="1"/>
  <c r="AF2474" i="1"/>
  <c r="AA2470" i="1"/>
  <c r="AF2470" i="1"/>
  <c r="AA2466" i="1"/>
  <c r="AF2466" i="1"/>
  <c r="AA2462" i="1"/>
  <c r="AF2462" i="1"/>
  <c r="AA2458" i="1"/>
  <c r="AF2458" i="1"/>
  <c r="AA2454" i="1"/>
  <c r="AF2454" i="1"/>
  <c r="AA2450" i="1"/>
  <c r="AF2450" i="1"/>
  <c r="AA2446" i="1"/>
  <c r="AF2446" i="1"/>
  <c r="AA2442" i="1"/>
  <c r="AF2442" i="1"/>
  <c r="AA2438" i="1"/>
  <c r="AF2438" i="1"/>
  <c r="AA2434" i="1"/>
  <c r="AF2434" i="1"/>
  <c r="AA2430" i="1"/>
  <c r="AF2430" i="1"/>
  <c r="AA2426" i="1"/>
  <c r="AF2426" i="1"/>
  <c r="AA2422" i="1"/>
  <c r="AF2422" i="1"/>
  <c r="AA2418" i="1"/>
  <c r="AF2418" i="1"/>
  <c r="AA2414" i="1"/>
  <c r="AF2414" i="1"/>
  <c r="AA2410" i="1"/>
  <c r="AF2410" i="1"/>
  <c r="AA2406" i="1"/>
  <c r="AF2406" i="1"/>
  <c r="AA2402" i="1"/>
  <c r="AF2402" i="1"/>
  <c r="AA2398" i="1"/>
  <c r="AF2398" i="1"/>
  <c r="AA2394" i="1"/>
  <c r="AF2394" i="1"/>
  <c r="AA2390" i="1"/>
  <c r="AF2390" i="1"/>
  <c r="AA2386" i="1"/>
  <c r="AF2386" i="1"/>
  <c r="AA2382" i="1"/>
  <c r="AF2382" i="1"/>
  <c r="AA2378" i="1"/>
  <c r="AF2378" i="1"/>
  <c r="AA2374" i="1"/>
  <c r="AF2374" i="1"/>
  <c r="AA2370" i="1"/>
  <c r="AF2370" i="1"/>
  <c r="AA2366" i="1"/>
  <c r="AF2366" i="1"/>
  <c r="AA2362" i="1"/>
  <c r="AF2362" i="1"/>
  <c r="AA2358" i="1"/>
  <c r="AF2358" i="1"/>
  <c r="AA2354" i="1"/>
  <c r="AF2354" i="1"/>
  <c r="AA2350" i="1"/>
  <c r="AF2350" i="1"/>
  <c r="AA2346" i="1"/>
  <c r="AF2346" i="1"/>
  <c r="AA2342" i="1"/>
  <c r="AF2342" i="1"/>
  <c r="AA2338" i="1"/>
  <c r="AF2338" i="1"/>
  <c r="AA2334" i="1"/>
  <c r="AF2334" i="1"/>
  <c r="AA2330" i="1"/>
  <c r="AF2330" i="1"/>
  <c r="AA2326" i="1"/>
  <c r="AF2326" i="1"/>
  <c r="AA2322" i="1"/>
  <c r="AF2322" i="1"/>
  <c r="AA2318" i="1"/>
  <c r="AF2318" i="1"/>
  <c r="AA2314" i="1"/>
  <c r="AF2314" i="1"/>
  <c r="AA2310" i="1"/>
  <c r="AF2310" i="1"/>
  <c r="AA2306" i="1"/>
  <c r="AF2306" i="1"/>
  <c r="AA2302" i="1"/>
  <c r="AF2302" i="1"/>
  <c r="AA2298" i="1"/>
  <c r="AF2298" i="1"/>
  <c r="AA2294" i="1"/>
  <c r="AF2294" i="1"/>
  <c r="AA2290" i="1"/>
  <c r="AF2290" i="1"/>
  <c r="AA2286" i="1"/>
  <c r="AF2286" i="1"/>
  <c r="AA2282" i="1"/>
  <c r="AF2282" i="1"/>
  <c r="AA2278" i="1"/>
  <c r="AF2278" i="1"/>
  <c r="AA2274" i="1"/>
  <c r="AF2274" i="1"/>
  <c r="AA2270" i="1"/>
  <c r="AF2270" i="1"/>
  <c r="AA2266" i="1"/>
  <c r="AF2266" i="1"/>
  <c r="AA2262" i="1"/>
  <c r="AF2262" i="1"/>
  <c r="AA2258" i="1"/>
  <c r="AF2258" i="1"/>
  <c r="AA2254" i="1"/>
  <c r="AF2254" i="1"/>
  <c r="AA2250" i="1"/>
  <c r="AF2250" i="1"/>
  <c r="AA2246" i="1"/>
  <c r="AF2246" i="1"/>
  <c r="AA2242" i="1"/>
  <c r="AF2242" i="1"/>
  <c r="AA2238" i="1"/>
  <c r="AF2238" i="1"/>
  <c r="AA2234" i="1"/>
  <c r="AF2234" i="1"/>
  <c r="AA2230" i="1"/>
  <c r="AF2230" i="1"/>
  <c r="AA2226" i="1"/>
  <c r="AF2226" i="1"/>
  <c r="AA2222" i="1"/>
  <c r="AF2222" i="1"/>
  <c r="AA2218" i="1"/>
  <c r="AF2218" i="1"/>
  <c r="AA2214" i="1"/>
  <c r="AF2214" i="1"/>
  <c r="AA2210" i="1"/>
  <c r="AF2210" i="1"/>
  <c r="AA2206" i="1"/>
  <c r="AF2206" i="1"/>
  <c r="AA2202" i="1"/>
  <c r="AF2202" i="1"/>
  <c r="AA2198" i="1"/>
  <c r="AF2198" i="1"/>
  <c r="AA2194" i="1"/>
  <c r="AF2194" i="1"/>
  <c r="AA2190" i="1"/>
  <c r="AF2190" i="1"/>
  <c r="AA2186" i="1"/>
  <c r="AF2186" i="1"/>
  <c r="AA2182" i="1"/>
  <c r="AF2182" i="1"/>
  <c r="AA2178" i="1"/>
  <c r="AF2178" i="1"/>
  <c r="AA2174" i="1"/>
  <c r="AF2174" i="1"/>
  <c r="AA2170" i="1"/>
  <c r="AF2170" i="1"/>
  <c r="AA2166" i="1"/>
  <c r="AF2166" i="1"/>
  <c r="AA2162" i="1"/>
  <c r="AF2162" i="1"/>
  <c r="AA2158" i="1"/>
  <c r="AF2158" i="1"/>
  <c r="AA2154" i="1"/>
  <c r="AF2154" i="1"/>
  <c r="AA2150" i="1"/>
  <c r="AF2150" i="1"/>
  <c r="AA2146" i="1"/>
  <c r="AF2146" i="1"/>
  <c r="AA2142" i="1"/>
  <c r="AF2142" i="1"/>
  <c r="AA2138" i="1"/>
  <c r="AF2138" i="1"/>
  <c r="AA2134" i="1"/>
  <c r="AF2134" i="1"/>
  <c r="AA2130" i="1"/>
  <c r="AF2130" i="1"/>
  <c r="AA2126" i="1"/>
  <c r="AF2126" i="1"/>
  <c r="AA2122" i="1"/>
  <c r="AF2122" i="1"/>
  <c r="AA2118" i="1"/>
  <c r="AF2118" i="1"/>
  <c r="AA2114" i="1"/>
  <c r="AF2114" i="1"/>
  <c r="AA2110" i="1"/>
  <c r="AF2110" i="1"/>
  <c r="AA2106" i="1"/>
  <c r="AF2106" i="1"/>
  <c r="AA2102" i="1"/>
  <c r="AF2102" i="1"/>
  <c r="AA2098" i="1"/>
  <c r="AF2098" i="1"/>
  <c r="AA2094" i="1"/>
  <c r="AF2094" i="1"/>
  <c r="AA2090" i="1"/>
  <c r="AF2090" i="1"/>
  <c r="AA2086" i="1"/>
  <c r="AF2086" i="1"/>
  <c r="AA2082" i="1"/>
  <c r="AF2082" i="1"/>
  <c r="AA2078" i="1"/>
  <c r="AF2078" i="1"/>
  <c r="AA2074" i="1"/>
  <c r="AF2074" i="1"/>
  <c r="AA2070" i="1"/>
  <c r="AF2070" i="1"/>
  <c r="AA2066" i="1"/>
  <c r="AF2066" i="1"/>
  <c r="AA2062" i="1"/>
  <c r="AF2062" i="1"/>
  <c r="AA2058" i="1"/>
  <c r="AF2058" i="1"/>
  <c r="AA2054" i="1"/>
  <c r="AF2054" i="1"/>
  <c r="AA2050" i="1"/>
  <c r="AF2050" i="1"/>
  <c r="AA2046" i="1"/>
  <c r="AF2046" i="1"/>
  <c r="AA2042" i="1"/>
  <c r="AF2042" i="1"/>
  <c r="AA2038" i="1"/>
  <c r="AF2038" i="1"/>
  <c r="AA2034" i="1"/>
  <c r="AF2034" i="1"/>
  <c r="AA2030" i="1"/>
  <c r="AF2030" i="1"/>
  <c r="AA2026" i="1"/>
  <c r="AF2026" i="1"/>
  <c r="AA2022" i="1"/>
  <c r="AF2022" i="1"/>
  <c r="AA2018" i="1"/>
  <c r="AF2018" i="1"/>
  <c r="AA2014" i="1"/>
  <c r="AF2014" i="1"/>
  <c r="AA2010" i="1"/>
  <c r="AF2010" i="1"/>
  <c r="AA2006" i="1"/>
  <c r="AF2006" i="1"/>
  <c r="AA2002" i="1"/>
  <c r="AF2002" i="1"/>
  <c r="AA1998" i="1"/>
  <c r="AF1998" i="1"/>
  <c r="AA1994" i="1"/>
  <c r="AF1994" i="1"/>
  <c r="AA1990" i="1"/>
  <c r="AF1990" i="1"/>
  <c r="AA1986" i="1"/>
  <c r="AF1986" i="1"/>
  <c r="AA1982" i="1"/>
  <c r="AF1982" i="1"/>
  <c r="AA1978" i="1"/>
  <c r="AF1978" i="1"/>
  <c r="AA1974" i="1"/>
  <c r="AF1974" i="1"/>
  <c r="AA1970" i="1"/>
  <c r="AF1970" i="1"/>
  <c r="AA1966" i="1"/>
  <c r="AF1966" i="1"/>
  <c r="AA1962" i="1"/>
  <c r="AF1962" i="1"/>
  <c r="AA1958" i="1"/>
  <c r="AF1958" i="1"/>
  <c r="AA1954" i="1"/>
  <c r="AF1954" i="1"/>
  <c r="AA1950" i="1"/>
  <c r="AF1950" i="1"/>
  <c r="AA1946" i="1"/>
  <c r="AF1946" i="1"/>
  <c r="AA1942" i="1"/>
  <c r="AF1942" i="1"/>
  <c r="AA1938" i="1"/>
  <c r="AF1938" i="1"/>
  <c r="AA1934" i="1"/>
  <c r="AF1934" i="1"/>
  <c r="AA1930" i="1"/>
  <c r="AF1930" i="1"/>
  <c r="AA1926" i="1"/>
  <c r="AF1926" i="1"/>
  <c r="AA1922" i="1"/>
  <c r="AF1922" i="1"/>
  <c r="AA1918" i="1"/>
  <c r="AF1918" i="1"/>
  <c r="AA1914" i="1"/>
  <c r="AF1914" i="1"/>
  <c r="AA1910" i="1"/>
  <c r="AF1910" i="1"/>
  <c r="AA1906" i="1"/>
  <c r="AF1906" i="1"/>
  <c r="AA1902" i="1"/>
  <c r="AF1902" i="1"/>
  <c r="AA1898" i="1"/>
  <c r="AF1898" i="1"/>
  <c r="AA1894" i="1"/>
  <c r="AF1894" i="1"/>
  <c r="AA1890" i="1"/>
  <c r="AF1890" i="1"/>
  <c r="AA1886" i="1"/>
  <c r="AF1886" i="1"/>
  <c r="AA1882" i="1"/>
  <c r="AF1882" i="1"/>
  <c r="AA1878" i="1"/>
  <c r="AF1878" i="1"/>
  <c r="AA1874" i="1"/>
  <c r="AF1874" i="1"/>
  <c r="AA1870" i="1"/>
  <c r="AF1870" i="1"/>
  <c r="AA1866" i="1"/>
  <c r="AF1866" i="1"/>
  <c r="AA1862" i="1"/>
  <c r="AF1862" i="1"/>
  <c r="AA1858" i="1"/>
  <c r="AF1858" i="1"/>
  <c r="AA1854" i="1"/>
  <c r="AF1854" i="1"/>
  <c r="AA1850" i="1"/>
  <c r="AF1850" i="1"/>
  <c r="AA1846" i="1"/>
  <c r="AF1846" i="1"/>
  <c r="AA1842" i="1"/>
  <c r="AF1842" i="1"/>
  <c r="AA1838" i="1"/>
  <c r="AF1838" i="1"/>
  <c r="AA1834" i="1"/>
  <c r="AF1834" i="1"/>
  <c r="AA1830" i="1"/>
  <c r="AF1830" i="1"/>
  <c r="AA1826" i="1"/>
  <c r="AF1826" i="1"/>
  <c r="AA1822" i="1"/>
  <c r="AF1822" i="1"/>
  <c r="AA1818" i="1"/>
  <c r="AF1818" i="1"/>
  <c r="AA1814" i="1"/>
  <c r="AF1814" i="1"/>
  <c r="AA1810" i="1"/>
  <c r="AF1810" i="1"/>
  <c r="AA1806" i="1"/>
  <c r="AF1806" i="1"/>
  <c r="AA1802" i="1"/>
  <c r="AF1802" i="1"/>
  <c r="AA1798" i="1"/>
  <c r="AF1798" i="1"/>
  <c r="AA1794" i="1"/>
  <c r="AF1794" i="1"/>
  <c r="AA1790" i="1"/>
  <c r="AF1790" i="1"/>
  <c r="AA1786" i="1"/>
  <c r="AF1786" i="1"/>
  <c r="AA1782" i="1"/>
  <c r="AF1782" i="1"/>
  <c r="AA1778" i="1"/>
  <c r="AF1778" i="1"/>
  <c r="AA1774" i="1"/>
  <c r="AF1774" i="1"/>
  <c r="AA1770" i="1"/>
  <c r="AF1770" i="1"/>
  <c r="AA1766" i="1"/>
  <c r="AF1766" i="1"/>
  <c r="AA1762" i="1"/>
  <c r="AF1762" i="1"/>
  <c r="AA1758" i="1"/>
  <c r="AF1758" i="1"/>
  <c r="AA1754" i="1"/>
  <c r="AF1754" i="1"/>
  <c r="AA1750" i="1"/>
  <c r="AF1750" i="1"/>
  <c r="AA1746" i="1"/>
  <c r="AF1746" i="1"/>
  <c r="AA1742" i="1"/>
  <c r="AF1742" i="1"/>
  <c r="AA1738" i="1"/>
  <c r="AF1738" i="1"/>
  <c r="AA1734" i="1"/>
  <c r="AF1734" i="1"/>
  <c r="AA1730" i="1"/>
  <c r="AF1730" i="1"/>
  <c r="AA1726" i="1"/>
  <c r="AF1726" i="1"/>
  <c r="AA1722" i="1"/>
  <c r="AF1722" i="1"/>
  <c r="AA1718" i="1"/>
  <c r="AF1718" i="1"/>
  <c r="AA1714" i="1"/>
  <c r="AF1714" i="1"/>
  <c r="AA1710" i="1"/>
  <c r="AF1710" i="1"/>
  <c r="AA1706" i="1"/>
  <c r="AF1706" i="1"/>
  <c r="AA1702" i="1"/>
  <c r="AF1702" i="1"/>
  <c r="AA1698" i="1"/>
  <c r="AF1698" i="1"/>
  <c r="AA1694" i="1"/>
  <c r="AF1694" i="1"/>
  <c r="AA1690" i="1"/>
  <c r="AF1690" i="1"/>
  <c r="AA1686" i="1"/>
  <c r="AF1686" i="1"/>
  <c r="AA1682" i="1"/>
  <c r="AF1682" i="1"/>
  <c r="AA1678" i="1"/>
  <c r="AF1678" i="1"/>
  <c r="AA1674" i="1"/>
  <c r="AF1674" i="1"/>
  <c r="AA1670" i="1"/>
  <c r="AF1670" i="1"/>
  <c r="AA1666" i="1"/>
  <c r="AF1666" i="1"/>
  <c r="AA1662" i="1"/>
  <c r="AF1662" i="1"/>
  <c r="AA1658" i="1"/>
  <c r="AF1658" i="1"/>
  <c r="AA1654" i="1"/>
  <c r="AF1654" i="1"/>
  <c r="AA1650" i="1"/>
  <c r="AF1650" i="1"/>
  <c r="AA1646" i="1"/>
  <c r="AF1646" i="1"/>
  <c r="AA1642" i="1"/>
  <c r="AF1642" i="1"/>
  <c r="AA1638" i="1"/>
  <c r="AF1638" i="1"/>
  <c r="AA1634" i="1"/>
  <c r="AF1634" i="1"/>
  <c r="AA1630" i="1"/>
  <c r="AF1630" i="1"/>
  <c r="AA1626" i="1"/>
  <c r="AF1626" i="1"/>
  <c r="AA1622" i="1"/>
  <c r="AF1622" i="1"/>
  <c r="AA1618" i="1"/>
  <c r="AF1618" i="1"/>
  <c r="AA1614" i="1"/>
  <c r="AF1614" i="1"/>
  <c r="AA1610" i="1"/>
  <c r="AF1610" i="1"/>
  <c r="AA1606" i="1"/>
  <c r="AF1606" i="1"/>
  <c r="AA1602" i="1"/>
  <c r="AF1602" i="1"/>
  <c r="AA1598" i="1"/>
  <c r="AF1598" i="1"/>
  <c r="AA1594" i="1"/>
  <c r="AF1594" i="1"/>
  <c r="AA1590" i="1"/>
  <c r="AF1590" i="1"/>
  <c r="AA1586" i="1"/>
  <c r="AF1586" i="1"/>
  <c r="AA1582" i="1"/>
  <c r="AF1582" i="1"/>
  <c r="AA1578" i="1"/>
  <c r="AF1578" i="1"/>
  <c r="AA1574" i="1"/>
  <c r="AF1574" i="1"/>
  <c r="AA1570" i="1"/>
  <c r="AF1570" i="1"/>
  <c r="AA1566" i="1"/>
  <c r="AF1566" i="1"/>
  <c r="AA1562" i="1"/>
  <c r="AF1562" i="1"/>
  <c r="AA1558" i="1"/>
  <c r="AF1558" i="1"/>
  <c r="AA1554" i="1"/>
  <c r="AF1554" i="1"/>
  <c r="AA1550" i="1"/>
  <c r="AF1550" i="1"/>
  <c r="AA1546" i="1"/>
  <c r="AF1546" i="1"/>
  <c r="AA1542" i="1"/>
  <c r="AF1542" i="1"/>
  <c r="AA1538" i="1"/>
  <c r="AF1538" i="1"/>
  <c r="AA1534" i="1"/>
  <c r="AF1534" i="1"/>
  <c r="AA1530" i="1"/>
  <c r="AF1530" i="1"/>
  <c r="AA1526" i="1"/>
  <c r="AF1526" i="1"/>
  <c r="AA1522" i="1"/>
  <c r="AF1522" i="1"/>
  <c r="AA1518" i="1"/>
  <c r="AF1518" i="1"/>
  <c r="AA1514" i="1"/>
  <c r="AF1514" i="1"/>
  <c r="AA1510" i="1"/>
  <c r="AF1510" i="1"/>
  <c r="AA1506" i="1"/>
  <c r="AF1506" i="1"/>
  <c r="AA1502" i="1"/>
  <c r="AF1502" i="1"/>
  <c r="AA1498" i="1"/>
  <c r="AF1498" i="1"/>
  <c r="AA1494" i="1"/>
  <c r="AF1494" i="1"/>
  <c r="AA1490" i="1"/>
  <c r="AF1490" i="1"/>
  <c r="AA1486" i="1"/>
  <c r="AF1486" i="1"/>
  <c r="AA1482" i="1"/>
  <c r="AF1482" i="1"/>
  <c r="AA1478" i="1"/>
  <c r="AF1478" i="1"/>
  <c r="AA1474" i="1"/>
  <c r="AF1474" i="1"/>
  <c r="AA1470" i="1"/>
  <c r="AF1470" i="1"/>
  <c r="AA1466" i="1"/>
  <c r="AF1466" i="1"/>
  <c r="AA1462" i="1"/>
  <c r="AF1462" i="1"/>
  <c r="AA1458" i="1"/>
  <c r="AF1458" i="1"/>
  <c r="AA1454" i="1"/>
  <c r="AF1454" i="1"/>
  <c r="AA1450" i="1"/>
  <c r="AF1450" i="1"/>
  <c r="AA1446" i="1"/>
  <c r="AF1446" i="1"/>
  <c r="AA1442" i="1"/>
  <c r="AF1442" i="1"/>
  <c r="AA1438" i="1"/>
  <c r="AF1438" i="1"/>
  <c r="AA1434" i="1"/>
  <c r="AF1434" i="1"/>
  <c r="AA1430" i="1"/>
  <c r="AF1430" i="1"/>
  <c r="AA1426" i="1"/>
  <c r="AF1426" i="1"/>
  <c r="AA1422" i="1"/>
  <c r="AF1422" i="1"/>
  <c r="AA1418" i="1"/>
  <c r="AF1418" i="1"/>
  <c r="AA1414" i="1"/>
  <c r="AF1414" i="1"/>
  <c r="AA1410" i="1"/>
  <c r="AF1410" i="1"/>
  <c r="AA1406" i="1"/>
  <c r="AF1406" i="1"/>
  <c r="AA1402" i="1"/>
  <c r="AF1402" i="1"/>
  <c r="AA1398" i="1"/>
  <c r="AF1398" i="1"/>
  <c r="AA1394" i="1"/>
  <c r="AF1394" i="1"/>
  <c r="AA1390" i="1"/>
  <c r="AF1390" i="1"/>
  <c r="AA1386" i="1"/>
  <c r="AF1386" i="1"/>
  <c r="AA1382" i="1"/>
  <c r="AF1382" i="1"/>
  <c r="AA1378" i="1"/>
  <c r="AF1378" i="1"/>
  <c r="AA1374" i="1"/>
  <c r="AF1374" i="1"/>
  <c r="AA1370" i="1"/>
  <c r="AF1370" i="1"/>
  <c r="AA1366" i="1"/>
  <c r="AF1366" i="1"/>
  <c r="AA1362" i="1"/>
  <c r="AF1362" i="1"/>
  <c r="AA1358" i="1"/>
  <c r="AF1358" i="1"/>
  <c r="AA1354" i="1"/>
  <c r="AF1354" i="1"/>
  <c r="AA1350" i="1"/>
  <c r="AF1350" i="1"/>
  <c r="AA1346" i="1"/>
  <c r="AF1346" i="1"/>
  <c r="AA1342" i="1"/>
  <c r="AF1342" i="1"/>
  <c r="AA1338" i="1"/>
  <c r="AF1338" i="1"/>
  <c r="AA1334" i="1"/>
  <c r="AF1334" i="1"/>
  <c r="AA1330" i="1"/>
  <c r="AF1330" i="1"/>
  <c r="AA1326" i="1"/>
  <c r="AF1326" i="1"/>
  <c r="AA1322" i="1"/>
  <c r="AF1322" i="1"/>
  <c r="AA1318" i="1"/>
  <c r="AF1318" i="1"/>
  <c r="AA1314" i="1"/>
  <c r="AF1314" i="1"/>
  <c r="AA1310" i="1"/>
  <c r="AF1310" i="1"/>
  <c r="AA1306" i="1"/>
  <c r="AF1306" i="1"/>
  <c r="AA1302" i="1"/>
  <c r="AF1302" i="1"/>
  <c r="AA1298" i="1"/>
  <c r="AF1298" i="1"/>
  <c r="AA1294" i="1"/>
  <c r="AF1294" i="1"/>
  <c r="AA1290" i="1"/>
  <c r="AF1290" i="1"/>
  <c r="AA1286" i="1"/>
  <c r="AF1286" i="1"/>
  <c r="AA1282" i="1"/>
  <c r="AF1282" i="1"/>
  <c r="AA1278" i="1"/>
  <c r="AF1278" i="1"/>
  <c r="AA1274" i="1"/>
  <c r="AF1274" i="1"/>
  <c r="AA1270" i="1"/>
  <c r="AF1270" i="1"/>
  <c r="AA1266" i="1"/>
  <c r="AF1266" i="1"/>
  <c r="AA1262" i="1"/>
  <c r="AF1262" i="1"/>
  <c r="AA1258" i="1"/>
  <c r="AF1258" i="1"/>
  <c r="AA1254" i="1"/>
  <c r="AF1254" i="1"/>
  <c r="AA1250" i="1"/>
  <c r="AF1250" i="1"/>
  <c r="AA1246" i="1"/>
  <c r="AF1246" i="1"/>
  <c r="AA1242" i="1"/>
  <c r="AF1242" i="1"/>
  <c r="AA1238" i="1"/>
  <c r="AF1238" i="1"/>
  <c r="AA1234" i="1"/>
  <c r="AF1234" i="1"/>
  <c r="AA1230" i="1"/>
  <c r="AF1230" i="1"/>
  <c r="AA1226" i="1"/>
  <c r="AF1226" i="1"/>
  <c r="AA1222" i="1"/>
  <c r="AF1222" i="1"/>
  <c r="AA1218" i="1"/>
  <c r="AF1218" i="1"/>
  <c r="AA1214" i="1"/>
  <c r="AF1214" i="1"/>
  <c r="AA1210" i="1"/>
  <c r="AF1210" i="1"/>
  <c r="AA1206" i="1"/>
  <c r="AF1206" i="1"/>
  <c r="AA1202" i="1"/>
  <c r="AF1202" i="1"/>
  <c r="AA1198" i="1"/>
  <c r="AF1198" i="1"/>
  <c r="AA1194" i="1"/>
  <c r="AF1194" i="1"/>
  <c r="AA1190" i="1"/>
  <c r="AF1190" i="1"/>
  <c r="AA1186" i="1"/>
  <c r="AF1186" i="1"/>
  <c r="AA1182" i="1"/>
  <c r="AF1182" i="1"/>
  <c r="AA1178" i="1"/>
  <c r="AF1178" i="1"/>
  <c r="AA1174" i="1"/>
  <c r="AF1174" i="1"/>
  <c r="AA1170" i="1"/>
  <c r="AF1170" i="1"/>
  <c r="AA1166" i="1"/>
  <c r="AF1166" i="1"/>
  <c r="AA1162" i="1"/>
  <c r="AF1162" i="1"/>
  <c r="AA1158" i="1"/>
  <c r="AF1158" i="1"/>
  <c r="AA1154" i="1"/>
  <c r="AF1154" i="1"/>
  <c r="AA1150" i="1"/>
  <c r="AF1150" i="1"/>
  <c r="AA1146" i="1"/>
  <c r="AF1146" i="1"/>
  <c r="AA1142" i="1"/>
  <c r="AF1142" i="1"/>
  <c r="AA1138" i="1"/>
  <c r="AF1138" i="1"/>
  <c r="AA1134" i="1"/>
  <c r="AF1134" i="1"/>
  <c r="AA1130" i="1"/>
  <c r="AF1130" i="1"/>
  <c r="AA1126" i="1"/>
  <c r="AF1126" i="1"/>
  <c r="AA1122" i="1"/>
  <c r="AF1122" i="1"/>
  <c r="AA1118" i="1"/>
  <c r="AF1118" i="1"/>
  <c r="AA1114" i="1"/>
  <c r="AF1114" i="1"/>
  <c r="AA1110" i="1"/>
  <c r="AF1110" i="1"/>
  <c r="AA1106" i="1"/>
  <c r="AF1106" i="1"/>
  <c r="AA1102" i="1"/>
  <c r="AF1102" i="1"/>
  <c r="AA1098" i="1"/>
  <c r="AF1098" i="1"/>
  <c r="AA1094" i="1"/>
  <c r="AF1094" i="1"/>
  <c r="AA1090" i="1"/>
  <c r="AF1090" i="1"/>
  <c r="AA1086" i="1"/>
  <c r="AF1086" i="1"/>
  <c r="AA1082" i="1"/>
  <c r="AF1082" i="1"/>
  <c r="AA1078" i="1"/>
  <c r="AF1078" i="1"/>
  <c r="AA1074" i="1"/>
  <c r="AF1074" i="1"/>
  <c r="AA1070" i="1"/>
  <c r="AF1070" i="1"/>
  <c r="AA1066" i="1"/>
  <c r="AF1066" i="1"/>
  <c r="AA1062" i="1"/>
  <c r="AF1062" i="1"/>
  <c r="AA1058" i="1"/>
  <c r="AF1058" i="1"/>
  <c r="AA1054" i="1"/>
  <c r="AF1054" i="1"/>
  <c r="AA1050" i="1"/>
  <c r="AF1050" i="1"/>
  <c r="AA1046" i="1"/>
  <c r="AF1046" i="1"/>
  <c r="AA1042" i="1"/>
  <c r="AF1042" i="1"/>
  <c r="AA1038" i="1"/>
  <c r="AF1038" i="1"/>
  <c r="AA1034" i="1"/>
  <c r="AF1034" i="1"/>
  <c r="AA1030" i="1"/>
  <c r="AF1030" i="1"/>
  <c r="AA1026" i="1"/>
  <c r="AF1026" i="1"/>
  <c r="AA1022" i="1"/>
  <c r="AF1022" i="1"/>
  <c r="AA1018" i="1"/>
  <c r="AF1018" i="1"/>
  <c r="AA1014" i="1"/>
  <c r="AF1014" i="1"/>
  <c r="AA1010" i="1"/>
  <c r="AF1010" i="1"/>
  <c r="AA1006" i="1"/>
  <c r="AF1006" i="1"/>
  <c r="AA1002" i="1"/>
  <c r="AF1002" i="1"/>
  <c r="AA998" i="1"/>
  <c r="AF998" i="1"/>
  <c r="AA994" i="1"/>
  <c r="AF994" i="1"/>
  <c r="AA990" i="1"/>
  <c r="AF990" i="1"/>
  <c r="AA986" i="1"/>
  <c r="AF986" i="1"/>
  <c r="AA982" i="1"/>
  <c r="AF982" i="1"/>
  <c r="AA978" i="1"/>
  <c r="AF978" i="1"/>
  <c r="AA974" i="1"/>
  <c r="AF974" i="1"/>
  <c r="AA970" i="1"/>
  <c r="AF970" i="1"/>
  <c r="AA966" i="1"/>
  <c r="AF966" i="1"/>
  <c r="AA962" i="1"/>
  <c r="AF962" i="1"/>
  <c r="AA958" i="1"/>
  <c r="AF958" i="1"/>
  <c r="AA954" i="1"/>
  <c r="AF954" i="1"/>
  <c r="AA950" i="1"/>
  <c r="AF950" i="1"/>
  <c r="AA946" i="1"/>
  <c r="AF946" i="1"/>
  <c r="AA942" i="1"/>
  <c r="AF942" i="1"/>
  <c r="AA938" i="1"/>
  <c r="AF938" i="1"/>
  <c r="AA934" i="1"/>
  <c r="AF934" i="1"/>
  <c r="AA930" i="1"/>
  <c r="AF930" i="1"/>
  <c r="AA926" i="1"/>
  <c r="AF926" i="1"/>
  <c r="AA922" i="1"/>
  <c r="AF922" i="1"/>
  <c r="AA918" i="1"/>
  <c r="AF918" i="1"/>
  <c r="AA914" i="1"/>
  <c r="AF914" i="1"/>
  <c r="AA910" i="1"/>
  <c r="AF910" i="1"/>
  <c r="AA906" i="1"/>
  <c r="AF906" i="1"/>
  <c r="AA902" i="1"/>
  <c r="AF902" i="1"/>
  <c r="AA898" i="1"/>
  <c r="AF898" i="1"/>
  <c r="AA894" i="1"/>
  <c r="AF894" i="1"/>
  <c r="AA890" i="1"/>
  <c r="AF890" i="1"/>
  <c r="AA886" i="1"/>
  <c r="AF886" i="1"/>
  <c r="AA882" i="1"/>
  <c r="AF882" i="1"/>
  <c r="AA878" i="1"/>
  <c r="AF878" i="1"/>
  <c r="AA874" i="1"/>
  <c r="AF874" i="1"/>
  <c r="AA870" i="1"/>
  <c r="AF870" i="1"/>
  <c r="AA866" i="1"/>
  <c r="AF866" i="1"/>
  <c r="AA862" i="1"/>
  <c r="AF862" i="1"/>
  <c r="AA858" i="1"/>
  <c r="AF858" i="1"/>
  <c r="AA854" i="1"/>
  <c r="AF854" i="1"/>
  <c r="AA850" i="1"/>
  <c r="AF850" i="1"/>
  <c r="AA846" i="1"/>
  <c r="AF846" i="1"/>
  <c r="AA842" i="1"/>
  <c r="AF842" i="1"/>
  <c r="AA838" i="1"/>
  <c r="AF838" i="1"/>
  <c r="AA834" i="1"/>
  <c r="AF834" i="1"/>
  <c r="AA830" i="1"/>
  <c r="AF830" i="1"/>
  <c r="AA826" i="1"/>
  <c r="AF826" i="1"/>
  <c r="AA822" i="1"/>
  <c r="AF822" i="1"/>
  <c r="AA818" i="1"/>
  <c r="AF818" i="1"/>
  <c r="AA814" i="1"/>
  <c r="AF814" i="1"/>
  <c r="AA810" i="1"/>
  <c r="AF810" i="1"/>
  <c r="AA806" i="1"/>
  <c r="AF806" i="1"/>
  <c r="AA802" i="1"/>
  <c r="AF802" i="1"/>
  <c r="AA798" i="1"/>
  <c r="AF798" i="1"/>
  <c r="AA794" i="1"/>
  <c r="AF794" i="1"/>
  <c r="AA790" i="1"/>
  <c r="AF790" i="1"/>
  <c r="AA786" i="1"/>
  <c r="AF786" i="1"/>
  <c r="AA782" i="1"/>
  <c r="AF782" i="1"/>
  <c r="AA778" i="1"/>
  <c r="AF778" i="1"/>
  <c r="AA774" i="1"/>
  <c r="AF774" i="1"/>
  <c r="AA770" i="1"/>
  <c r="AF770" i="1"/>
  <c r="AA766" i="1"/>
  <c r="AF766" i="1"/>
  <c r="AA762" i="1"/>
  <c r="AF762" i="1"/>
  <c r="AA758" i="1"/>
  <c r="AF758" i="1"/>
  <c r="AA754" i="1"/>
  <c r="AF754" i="1"/>
  <c r="AA750" i="1"/>
  <c r="AF750" i="1"/>
  <c r="AA746" i="1"/>
  <c r="AF746" i="1"/>
  <c r="AA742" i="1"/>
  <c r="AF742" i="1"/>
  <c r="AA738" i="1"/>
  <c r="AF738" i="1"/>
  <c r="AA734" i="1"/>
  <c r="AF734" i="1"/>
  <c r="AA730" i="1"/>
  <c r="AF730" i="1"/>
  <c r="AA726" i="1"/>
  <c r="AF726" i="1"/>
  <c r="AA722" i="1"/>
  <c r="AF722" i="1"/>
  <c r="AA718" i="1"/>
  <c r="AF718" i="1"/>
  <c r="AA714" i="1"/>
  <c r="AF714" i="1"/>
  <c r="AA710" i="1"/>
  <c r="AF710" i="1"/>
  <c r="AA706" i="1"/>
  <c r="AF706" i="1"/>
  <c r="AA702" i="1"/>
  <c r="AF702" i="1"/>
  <c r="AA698" i="1"/>
  <c r="AF698" i="1"/>
  <c r="AA694" i="1"/>
  <c r="AF694" i="1"/>
  <c r="AA690" i="1"/>
  <c r="AF690" i="1"/>
  <c r="AA686" i="1"/>
  <c r="AF686" i="1"/>
  <c r="AA682" i="1"/>
  <c r="AF682" i="1"/>
  <c r="AA678" i="1"/>
  <c r="AF678" i="1"/>
  <c r="AA674" i="1"/>
  <c r="AF674" i="1"/>
  <c r="AA670" i="1"/>
  <c r="AF670" i="1"/>
  <c r="AA666" i="1"/>
  <c r="AF666" i="1"/>
  <c r="AA662" i="1"/>
  <c r="AF662" i="1"/>
  <c r="AA658" i="1"/>
  <c r="AF658" i="1"/>
  <c r="AA654" i="1"/>
  <c r="AF654" i="1"/>
  <c r="AA650" i="1"/>
  <c r="AF650" i="1"/>
  <c r="AA646" i="1"/>
  <c r="AF646" i="1"/>
  <c r="AA642" i="1"/>
  <c r="AF642" i="1"/>
  <c r="AA638" i="1"/>
  <c r="AF638" i="1"/>
  <c r="AA634" i="1"/>
  <c r="AF634" i="1"/>
  <c r="AA630" i="1"/>
  <c r="AF630" i="1"/>
  <c r="AA626" i="1"/>
  <c r="AF626" i="1"/>
  <c r="AA622" i="1"/>
  <c r="AF622" i="1"/>
  <c r="AA618" i="1"/>
  <c r="AF618" i="1"/>
  <c r="AA614" i="1"/>
  <c r="AF614" i="1"/>
  <c r="AA610" i="1"/>
  <c r="AF610" i="1"/>
  <c r="AA606" i="1"/>
  <c r="AF606" i="1"/>
  <c r="AA602" i="1"/>
  <c r="AF602" i="1"/>
  <c r="AA598" i="1"/>
  <c r="AF598" i="1"/>
  <c r="AA594" i="1"/>
  <c r="AF594" i="1"/>
  <c r="AA590" i="1"/>
  <c r="AF590" i="1"/>
  <c r="AA586" i="1"/>
  <c r="AF586" i="1"/>
  <c r="AA582" i="1"/>
  <c r="AF582" i="1"/>
  <c r="AA578" i="1"/>
  <c r="AF578" i="1"/>
  <c r="AA574" i="1"/>
  <c r="AF574" i="1"/>
  <c r="AA570" i="1"/>
  <c r="AF570" i="1"/>
  <c r="AA566" i="1"/>
  <c r="AF566" i="1"/>
  <c r="AA562" i="1"/>
  <c r="AF562" i="1"/>
  <c r="AA558" i="1"/>
  <c r="AF558" i="1"/>
  <c r="AA554" i="1"/>
  <c r="AF554" i="1"/>
  <c r="AA550" i="1"/>
  <c r="AF550" i="1"/>
  <c r="AA546" i="1"/>
  <c r="AF546" i="1"/>
  <c r="AA542" i="1"/>
  <c r="AF542" i="1"/>
  <c r="AA538" i="1"/>
  <c r="AF538" i="1"/>
  <c r="AA534" i="1"/>
  <c r="AF534" i="1"/>
  <c r="AA530" i="1"/>
  <c r="AF530" i="1"/>
  <c r="AA526" i="1"/>
  <c r="AF526" i="1"/>
  <c r="AA522" i="1"/>
  <c r="AF522" i="1"/>
  <c r="AA518" i="1"/>
  <c r="AF518" i="1"/>
  <c r="AA514" i="1"/>
  <c r="AF514" i="1"/>
  <c r="AA510" i="1"/>
  <c r="AF510" i="1"/>
  <c r="AA506" i="1"/>
  <c r="AF506" i="1"/>
  <c r="AA502" i="1"/>
  <c r="AF502" i="1"/>
  <c r="AA498" i="1"/>
  <c r="AF498" i="1"/>
  <c r="AA494" i="1"/>
  <c r="AF494" i="1"/>
  <c r="AA490" i="1"/>
  <c r="AF490" i="1"/>
  <c r="AA486" i="1"/>
  <c r="AF486" i="1"/>
  <c r="AA482" i="1"/>
  <c r="AF482" i="1"/>
  <c r="AA478" i="1"/>
  <c r="AF478" i="1"/>
  <c r="AA474" i="1"/>
  <c r="AF474" i="1"/>
  <c r="AA470" i="1"/>
  <c r="AF470" i="1"/>
  <c r="AA466" i="1"/>
  <c r="AF466" i="1"/>
  <c r="AA462" i="1"/>
  <c r="AF462" i="1"/>
  <c r="AA458" i="1"/>
  <c r="AF458" i="1"/>
  <c r="AA454" i="1"/>
  <c r="AF454" i="1"/>
  <c r="AA450" i="1"/>
  <c r="AF450" i="1"/>
  <c r="AA446" i="1"/>
  <c r="AF446" i="1"/>
  <c r="AA442" i="1"/>
  <c r="AF442" i="1"/>
  <c r="AA438" i="1"/>
  <c r="AF438" i="1"/>
  <c r="AA434" i="1"/>
  <c r="AF434" i="1"/>
  <c r="AA430" i="1"/>
  <c r="AF430" i="1"/>
  <c r="AA426" i="1"/>
  <c r="AF426" i="1"/>
  <c r="AA422" i="1"/>
  <c r="AF422" i="1"/>
  <c r="AA418" i="1"/>
  <c r="AF418" i="1"/>
  <c r="AA414" i="1"/>
  <c r="AF414" i="1"/>
  <c r="AA410" i="1"/>
  <c r="AF410" i="1"/>
  <c r="AA406" i="1"/>
  <c r="AF406" i="1"/>
  <c r="AA402" i="1"/>
  <c r="AF402" i="1"/>
  <c r="AA398" i="1"/>
  <c r="AF398" i="1"/>
  <c r="AA394" i="1"/>
  <c r="AF394" i="1"/>
  <c r="AA390" i="1"/>
  <c r="AF390" i="1"/>
  <c r="AA386" i="1"/>
  <c r="AF386" i="1"/>
  <c r="AA382" i="1"/>
  <c r="AF382" i="1"/>
  <c r="AA378" i="1"/>
  <c r="AF378" i="1"/>
  <c r="AA374" i="1"/>
  <c r="AF374" i="1"/>
  <c r="AA370" i="1"/>
  <c r="AF370" i="1"/>
  <c r="AA366" i="1"/>
  <c r="AF366" i="1"/>
  <c r="AA362" i="1"/>
  <c r="AF362" i="1"/>
  <c r="AA358" i="1"/>
  <c r="AF358" i="1"/>
  <c r="AA354" i="1"/>
  <c r="AF354" i="1"/>
  <c r="AA350" i="1"/>
  <c r="AF350" i="1"/>
  <c r="AA346" i="1"/>
  <c r="AF346" i="1"/>
  <c r="AA342" i="1"/>
  <c r="AF342" i="1"/>
  <c r="AA338" i="1"/>
  <c r="AF338" i="1"/>
  <c r="AA334" i="1"/>
  <c r="AF334" i="1"/>
  <c r="AA330" i="1"/>
  <c r="AF330" i="1"/>
  <c r="AA326" i="1"/>
  <c r="AF326" i="1"/>
  <c r="AA322" i="1"/>
  <c r="AF322" i="1"/>
  <c r="AA318" i="1"/>
  <c r="AF318" i="1"/>
  <c r="AA314" i="1"/>
  <c r="AF314" i="1"/>
  <c r="AA310" i="1"/>
  <c r="AF310" i="1"/>
  <c r="AA306" i="1"/>
  <c r="AF306" i="1"/>
  <c r="AA302" i="1"/>
  <c r="AF302" i="1"/>
  <c r="AA298" i="1"/>
  <c r="AF298" i="1"/>
  <c r="AA294" i="1"/>
  <c r="AF294" i="1"/>
  <c r="AA290" i="1"/>
  <c r="AF290" i="1"/>
  <c r="AA286" i="1"/>
  <c r="AF286" i="1"/>
  <c r="AA282" i="1"/>
  <c r="AF282" i="1"/>
  <c r="AA278" i="1"/>
  <c r="AF278" i="1"/>
  <c r="AA274" i="1"/>
  <c r="AF274" i="1"/>
  <c r="AA270" i="1"/>
  <c r="AF270" i="1"/>
  <c r="AA266" i="1"/>
  <c r="AF266" i="1"/>
  <c r="AA262" i="1"/>
  <c r="AF262" i="1"/>
  <c r="AA258" i="1"/>
  <c r="AF258" i="1"/>
  <c r="AA254" i="1"/>
  <c r="AF254" i="1"/>
  <c r="AA250" i="1"/>
  <c r="AF250" i="1"/>
  <c r="AA246" i="1"/>
  <c r="AF246" i="1"/>
  <c r="AA242" i="1"/>
  <c r="AF242" i="1"/>
  <c r="AA238" i="1"/>
  <c r="AF238" i="1"/>
  <c r="AA234" i="1"/>
  <c r="AF234" i="1"/>
  <c r="AA230" i="1"/>
  <c r="AF230" i="1"/>
  <c r="AA226" i="1"/>
  <c r="AF226" i="1"/>
  <c r="AA222" i="1"/>
  <c r="AF222" i="1"/>
  <c r="AA218" i="1"/>
  <c r="AF218" i="1"/>
  <c r="AA214" i="1"/>
  <c r="AF214" i="1"/>
  <c r="AA210" i="1"/>
  <c r="AF210" i="1"/>
  <c r="AA206" i="1"/>
  <c r="AF206" i="1"/>
  <c r="AA202" i="1"/>
  <c r="AF202" i="1"/>
  <c r="AA198" i="1"/>
  <c r="AF198" i="1"/>
  <c r="AA194" i="1"/>
  <c r="AF194" i="1"/>
  <c r="AA190" i="1"/>
  <c r="AF190" i="1"/>
  <c r="AA186" i="1"/>
  <c r="AF186" i="1"/>
  <c r="AA182" i="1"/>
  <c r="AF182" i="1"/>
  <c r="AA178" i="1"/>
  <c r="AF178" i="1"/>
  <c r="AA174" i="1"/>
  <c r="AF174" i="1"/>
  <c r="AA170" i="1"/>
  <c r="AF170" i="1"/>
  <c r="AA166" i="1"/>
  <c r="AF166" i="1"/>
  <c r="AA162" i="1"/>
  <c r="AF162" i="1"/>
  <c r="AA158" i="1"/>
  <c r="AF158" i="1"/>
  <c r="AA154" i="1"/>
  <c r="AF154" i="1"/>
  <c r="AA150" i="1"/>
  <c r="AF150" i="1"/>
  <c r="AA146" i="1"/>
  <c r="AF146" i="1"/>
  <c r="AA142" i="1"/>
  <c r="AF142" i="1"/>
  <c r="AA138" i="1"/>
  <c r="AF138" i="1"/>
  <c r="AA134" i="1"/>
  <c r="AF134" i="1"/>
  <c r="AA130" i="1"/>
  <c r="AF130" i="1"/>
  <c r="AA126" i="1"/>
  <c r="AF126" i="1"/>
  <c r="AA122" i="1"/>
  <c r="AF122" i="1"/>
  <c r="AA118" i="1"/>
  <c r="AF118" i="1"/>
  <c r="AA114" i="1"/>
  <c r="AF114" i="1"/>
  <c r="AA110" i="1"/>
  <c r="AF110" i="1"/>
  <c r="AA106" i="1"/>
  <c r="AF106" i="1"/>
  <c r="AA102" i="1"/>
  <c r="AF102" i="1"/>
  <c r="AA98" i="1"/>
  <c r="AF98" i="1"/>
  <c r="AA94" i="1"/>
  <c r="AF94" i="1"/>
  <c r="AA90" i="1"/>
  <c r="AF90" i="1"/>
  <c r="AA86" i="1"/>
  <c r="AF86" i="1"/>
  <c r="AA82" i="1"/>
  <c r="AF82" i="1"/>
  <c r="AA78" i="1"/>
  <c r="AF78" i="1"/>
  <c r="AA74" i="1"/>
  <c r="AF74" i="1"/>
  <c r="AA70" i="1"/>
  <c r="AF70" i="1"/>
  <c r="AA66" i="1"/>
  <c r="AF66" i="1"/>
  <c r="AA62" i="1"/>
  <c r="AF62" i="1"/>
  <c r="AA58" i="1"/>
  <c r="AF58" i="1"/>
  <c r="AA54" i="1"/>
  <c r="AF54" i="1"/>
  <c r="AA50" i="1"/>
  <c r="AF50" i="1"/>
  <c r="AA46" i="1"/>
  <c r="AF46" i="1"/>
  <c r="AA42" i="1"/>
  <c r="AF42" i="1"/>
  <c r="AA38" i="1"/>
  <c r="AF38" i="1"/>
  <c r="AA34" i="1"/>
  <c r="AF34" i="1"/>
  <c r="AA30" i="1"/>
  <c r="AF30" i="1"/>
  <c r="AA26" i="1"/>
  <c r="AF26" i="1"/>
  <c r="AA22" i="1"/>
  <c r="AF22" i="1"/>
  <c r="AA18" i="1"/>
  <c r="AF18" i="1"/>
  <c r="AA14" i="1"/>
  <c r="AF14" i="1"/>
  <c r="AA10" i="1"/>
  <c r="AF10" i="1"/>
  <c r="AA6" i="1"/>
  <c r="AF6" i="1"/>
  <c r="AA4507" i="1"/>
  <c r="AF4507" i="1"/>
  <c r="AA4499" i="1"/>
  <c r="AF4499" i="1"/>
  <c r="AA4491" i="1"/>
  <c r="AF4491" i="1"/>
  <c r="AA4483" i="1"/>
  <c r="AF4483" i="1"/>
  <c r="AA4475" i="1"/>
  <c r="AF4475" i="1"/>
  <c r="AA4467" i="1"/>
  <c r="AF4467" i="1"/>
  <c r="AA4459" i="1"/>
  <c r="AF4459" i="1"/>
  <c r="AA4455" i="1"/>
  <c r="AF4455" i="1"/>
  <c r="AA4451" i="1"/>
  <c r="AF4451" i="1"/>
  <c r="AA4443" i="1"/>
  <c r="AF4443" i="1"/>
  <c r="AA4435" i="1"/>
  <c r="AF4435" i="1"/>
  <c r="AA4427" i="1"/>
  <c r="AF4427" i="1"/>
  <c r="AA4419" i="1"/>
  <c r="AF4419" i="1"/>
  <c r="AA4411" i="1"/>
  <c r="AF4411" i="1"/>
  <c r="AA4403" i="1"/>
  <c r="AF4403" i="1"/>
  <c r="AA4395" i="1"/>
  <c r="AF4395" i="1"/>
  <c r="AA4387" i="1"/>
  <c r="AF4387" i="1"/>
  <c r="AA4379" i="1"/>
  <c r="AF4379" i="1"/>
  <c r="AA4371" i="1"/>
  <c r="AF4371" i="1"/>
  <c r="AA4359" i="1"/>
  <c r="AF4359" i="1"/>
  <c r="AA4343" i="1"/>
  <c r="AF4343" i="1"/>
  <c r="AA4331" i="1"/>
  <c r="AF4331" i="1"/>
  <c r="AA4323" i="1"/>
  <c r="AF4323" i="1"/>
  <c r="AA4311" i="1"/>
  <c r="AF4311" i="1"/>
  <c r="AA4299" i="1"/>
  <c r="AF4299" i="1"/>
  <c r="AA4287" i="1"/>
  <c r="AF4287" i="1"/>
  <c r="AA4275" i="1"/>
  <c r="AF4275" i="1"/>
  <c r="AA4263" i="1"/>
  <c r="AF4263" i="1"/>
  <c r="AA4251" i="1"/>
  <c r="AF4251" i="1"/>
  <c r="AA4239" i="1"/>
  <c r="AF4239" i="1"/>
  <c r="AA4227" i="1"/>
  <c r="AF4227" i="1"/>
  <c r="AA4215" i="1"/>
  <c r="AF4215" i="1"/>
  <c r="AA4203" i="1"/>
  <c r="AF4203" i="1"/>
  <c r="AA4191" i="1"/>
  <c r="AF4191" i="1"/>
  <c r="AA4183" i="1"/>
  <c r="AF4183" i="1"/>
  <c r="AA4171" i="1"/>
  <c r="AF4171" i="1"/>
  <c r="AA4159" i="1"/>
  <c r="AF4159" i="1"/>
  <c r="AA4147" i="1"/>
  <c r="AF4147" i="1"/>
  <c r="AA4135" i="1"/>
  <c r="AF4135" i="1"/>
  <c r="AA4123" i="1"/>
  <c r="AF4123" i="1"/>
  <c r="AA4111" i="1"/>
  <c r="AF4111" i="1"/>
  <c r="AA4099" i="1"/>
  <c r="AF4099" i="1"/>
  <c r="AA4087" i="1"/>
  <c r="AF4087" i="1"/>
  <c r="AA4075" i="1"/>
  <c r="AF4075" i="1"/>
  <c r="AA4063" i="1"/>
  <c r="AF4063" i="1"/>
  <c r="AA4051" i="1"/>
  <c r="AF4051" i="1"/>
  <c r="AA4039" i="1"/>
  <c r="AF4039" i="1"/>
  <c r="AA4027" i="1"/>
  <c r="AF4027" i="1"/>
  <c r="AA4015" i="1"/>
  <c r="AF4015" i="1"/>
  <c r="AA4003" i="1"/>
  <c r="AF4003" i="1"/>
  <c r="AA3991" i="1"/>
  <c r="AF3991" i="1"/>
  <c r="AA3979" i="1"/>
  <c r="AF3979" i="1"/>
  <c r="AA3967" i="1"/>
  <c r="AF3967" i="1"/>
  <c r="AA3955" i="1"/>
  <c r="AF3955" i="1"/>
  <c r="AA3943" i="1"/>
  <c r="AF3943" i="1"/>
  <c r="AA3931" i="1"/>
  <c r="AF3931" i="1"/>
  <c r="AA3919" i="1"/>
  <c r="AF3919" i="1"/>
  <c r="AA3907" i="1"/>
  <c r="AF3907" i="1"/>
  <c r="AA3895" i="1"/>
  <c r="AF3895" i="1"/>
  <c r="AA3883" i="1"/>
  <c r="AF3883" i="1"/>
  <c r="AA3871" i="1"/>
  <c r="AF3871" i="1"/>
  <c r="AA3859" i="1"/>
  <c r="AF3859" i="1"/>
  <c r="AA3847" i="1"/>
  <c r="AF3847" i="1"/>
  <c r="AA3835" i="1"/>
  <c r="AF3835" i="1"/>
  <c r="AA3823" i="1"/>
  <c r="AF3823" i="1"/>
  <c r="AA3811" i="1"/>
  <c r="AF3811" i="1"/>
  <c r="AA3799" i="1"/>
  <c r="AF3799" i="1"/>
  <c r="AA3787" i="1"/>
  <c r="AF3787" i="1"/>
  <c r="AA3775" i="1"/>
  <c r="AF3775" i="1"/>
  <c r="AA3763" i="1"/>
  <c r="AF3763" i="1"/>
  <c r="AA3751" i="1"/>
  <c r="AF3751" i="1"/>
  <c r="AA3739" i="1"/>
  <c r="AF3739" i="1"/>
  <c r="AA3727" i="1"/>
  <c r="AF3727" i="1"/>
  <c r="AA3715" i="1"/>
  <c r="AF3715" i="1"/>
  <c r="AA3703" i="1"/>
  <c r="AF3703" i="1"/>
  <c r="AA3691" i="1"/>
  <c r="AF3691" i="1"/>
  <c r="AA3683" i="1"/>
  <c r="AF3683" i="1"/>
  <c r="AA3671" i="1"/>
  <c r="AF3671" i="1"/>
  <c r="AA3659" i="1"/>
  <c r="AF3659" i="1"/>
  <c r="AA3647" i="1"/>
  <c r="AF3647" i="1"/>
  <c r="AA3635" i="1"/>
  <c r="AF3635" i="1"/>
  <c r="AA3623" i="1"/>
  <c r="AF3623" i="1"/>
  <c r="AA3611" i="1"/>
  <c r="AF3611" i="1"/>
  <c r="AA3599" i="1"/>
  <c r="AF3599" i="1"/>
  <c r="AA3587" i="1"/>
  <c r="AF3587" i="1"/>
  <c r="AA3575" i="1"/>
  <c r="AF3575" i="1"/>
  <c r="AA3563" i="1"/>
  <c r="AF3563" i="1"/>
  <c r="AA3551" i="1"/>
  <c r="AF3551" i="1"/>
  <c r="AA3539" i="1"/>
  <c r="AF3539" i="1"/>
  <c r="AA3527" i="1"/>
  <c r="AF3527" i="1"/>
  <c r="AA3515" i="1"/>
  <c r="AF3515" i="1"/>
  <c r="AA3503" i="1"/>
  <c r="AF3503" i="1"/>
  <c r="AA3491" i="1"/>
  <c r="AF3491" i="1"/>
  <c r="AA3479" i="1"/>
  <c r="AF3479" i="1"/>
  <c r="AA3467" i="1"/>
  <c r="AF3467" i="1"/>
  <c r="AA3455" i="1"/>
  <c r="AF3455" i="1"/>
  <c r="AA3443" i="1"/>
  <c r="AF3443" i="1"/>
  <c r="AA3431" i="1"/>
  <c r="AF3431" i="1"/>
  <c r="AA3419" i="1"/>
  <c r="AF3419" i="1"/>
  <c r="AA3407" i="1"/>
  <c r="AF3407" i="1"/>
  <c r="AA3395" i="1"/>
  <c r="AF3395" i="1"/>
  <c r="AA3383" i="1"/>
  <c r="AF3383" i="1"/>
  <c r="AA3371" i="1"/>
  <c r="AF3371" i="1"/>
  <c r="AA3359" i="1"/>
  <c r="AF3359" i="1"/>
  <c r="AA3347" i="1"/>
  <c r="AF3347" i="1"/>
  <c r="AA3335" i="1"/>
  <c r="AF3335" i="1"/>
  <c r="AA3323" i="1"/>
  <c r="AF3323" i="1"/>
  <c r="AA3311" i="1"/>
  <c r="AF3311" i="1"/>
  <c r="AA3299" i="1"/>
  <c r="AF3299" i="1"/>
  <c r="AA3287" i="1"/>
  <c r="AF3287" i="1"/>
  <c r="AA3275" i="1"/>
  <c r="AF3275" i="1"/>
  <c r="AA3263" i="1"/>
  <c r="AF3263" i="1"/>
  <c r="AA3251" i="1"/>
  <c r="AF3251" i="1"/>
  <c r="AA3239" i="1"/>
  <c r="AF3239" i="1"/>
  <c r="AA3227" i="1"/>
  <c r="AF3227" i="1"/>
  <c r="AA3215" i="1"/>
  <c r="AF3215" i="1"/>
  <c r="AA3203" i="1"/>
  <c r="AF3203" i="1"/>
  <c r="AA3191" i="1"/>
  <c r="AF3191" i="1"/>
  <c r="AA3179" i="1"/>
  <c r="AF3179" i="1"/>
  <c r="AA3167" i="1"/>
  <c r="AF3167" i="1"/>
  <c r="AA3151" i="1"/>
  <c r="AF3151" i="1"/>
  <c r="AA3135" i="1"/>
  <c r="AF3135" i="1"/>
  <c r="AA3123" i="1"/>
  <c r="AF3123" i="1"/>
  <c r="AA3115" i="1"/>
  <c r="AF3115" i="1"/>
  <c r="AA3103" i="1"/>
  <c r="AF3103" i="1"/>
  <c r="AA3091" i="1"/>
  <c r="AF3091" i="1"/>
  <c r="AA3079" i="1"/>
  <c r="AF3079" i="1"/>
  <c r="AA3063" i="1"/>
  <c r="AF3063" i="1"/>
  <c r="AA3051" i="1"/>
  <c r="AF3051" i="1"/>
  <c r="AA3039" i="1"/>
  <c r="AF3039" i="1"/>
  <c r="AA3035" i="1"/>
  <c r="AF3035" i="1"/>
  <c r="AA3023" i="1"/>
  <c r="AF3023" i="1"/>
  <c r="AA3011" i="1"/>
  <c r="AF3011" i="1"/>
  <c r="AA2995" i="1"/>
  <c r="AF2995" i="1"/>
  <c r="AA2983" i="1"/>
  <c r="AF2983" i="1"/>
  <c r="AA2971" i="1"/>
  <c r="AF2971" i="1"/>
  <c r="AA2963" i="1"/>
  <c r="AF2963" i="1"/>
  <c r="AA2951" i="1"/>
  <c r="AF2951" i="1"/>
  <c r="AA2939" i="1"/>
  <c r="AF2939" i="1"/>
  <c r="AA2927" i="1"/>
  <c r="AF2927" i="1"/>
  <c r="AA2915" i="1"/>
  <c r="AF2915" i="1"/>
  <c r="AA2895" i="1"/>
  <c r="AF2895" i="1"/>
  <c r="AA2875" i="1"/>
  <c r="AF2875" i="1"/>
  <c r="AA2863" i="1"/>
  <c r="AF2863" i="1"/>
  <c r="AA2851" i="1"/>
  <c r="AF2851" i="1"/>
  <c r="AA2839" i="1"/>
  <c r="AF2839" i="1"/>
  <c r="AA2827" i="1"/>
  <c r="AF2827" i="1"/>
  <c r="AA2815" i="1"/>
  <c r="AF2815" i="1"/>
  <c r="AA2803" i="1"/>
  <c r="AF2803" i="1"/>
  <c r="AA2795" i="1"/>
  <c r="AF2795" i="1"/>
  <c r="AA2783" i="1"/>
  <c r="AF2783" i="1"/>
  <c r="AA2767" i="1"/>
  <c r="AF2767" i="1"/>
  <c r="AA2751" i="1"/>
  <c r="AF2751" i="1"/>
  <c r="AA2727" i="1"/>
  <c r="AF2727" i="1"/>
  <c r="AA2715" i="1"/>
  <c r="AF2715" i="1"/>
  <c r="AA2703" i="1"/>
  <c r="AF2703" i="1"/>
  <c r="AA2687" i="1"/>
  <c r="AF2687" i="1"/>
  <c r="AA2671" i="1"/>
  <c r="AF2671" i="1"/>
  <c r="AA2655" i="1"/>
  <c r="AF2655" i="1"/>
  <c r="AA2639" i="1"/>
  <c r="AF2639" i="1"/>
  <c r="AA2623" i="1"/>
  <c r="AF2623" i="1"/>
  <c r="AA2607" i="1"/>
  <c r="AF2607" i="1"/>
  <c r="AA2591" i="1"/>
  <c r="AF2591" i="1"/>
  <c r="AA2575" i="1"/>
  <c r="AF2575" i="1"/>
  <c r="AA2563" i="1"/>
  <c r="AF2563" i="1"/>
  <c r="AA2547" i="1"/>
  <c r="AF2547" i="1"/>
  <c r="AA2523" i="1"/>
  <c r="AF2523" i="1"/>
  <c r="AA2511" i="1"/>
  <c r="AF2511" i="1"/>
  <c r="AA2495" i="1"/>
  <c r="AF2495" i="1"/>
  <c r="AA2483" i="1"/>
  <c r="AF2483" i="1"/>
  <c r="AA2467" i="1"/>
  <c r="AF2467" i="1"/>
  <c r="AA2451" i="1"/>
  <c r="AF2451" i="1"/>
  <c r="AA2435" i="1"/>
  <c r="AF2435" i="1"/>
  <c r="AA2419" i="1"/>
  <c r="AF2419" i="1"/>
  <c r="AA2403" i="1"/>
  <c r="AF2403" i="1"/>
  <c r="AA2387" i="1"/>
  <c r="AF2387" i="1"/>
  <c r="AA2371" i="1"/>
  <c r="AF2371" i="1"/>
  <c r="AA2355" i="1"/>
  <c r="AF2355" i="1"/>
  <c r="AA2335" i="1"/>
  <c r="AF2335" i="1"/>
  <c r="AA2323" i="1"/>
  <c r="AF2323" i="1"/>
  <c r="AA2307" i="1"/>
  <c r="AF2307" i="1"/>
  <c r="AA2291" i="1"/>
  <c r="AF2291" i="1"/>
  <c r="AA2275" i="1"/>
  <c r="AF2275" i="1"/>
  <c r="AA2259" i="1"/>
  <c r="AF2259" i="1"/>
  <c r="AA2243" i="1"/>
  <c r="AF2243" i="1"/>
  <c r="AA2223" i="1"/>
  <c r="AF2223" i="1"/>
  <c r="AA2211" i="1"/>
  <c r="AF2211" i="1"/>
  <c r="AA2191" i="1"/>
  <c r="AF2191" i="1"/>
  <c r="AA2175" i="1"/>
  <c r="AF2175" i="1"/>
  <c r="AA2159" i="1"/>
  <c r="AF2159" i="1"/>
  <c r="AA2143" i="1"/>
  <c r="AF2143" i="1"/>
  <c r="AA2127" i="1"/>
  <c r="AF2127" i="1"/>
  <c r="AA2111" i="1"/>
  <c r="AF2111" i="1"/>
  <c r="AA2095" i="1"/>
  <c r="AF2095" i="1"/>
  <c r="AA2075" i="1"/>
  <c r="AF2075" i="1"/>
  <c r="AA2059" i="1"/>
  <c r="AF2059" i="1"/>
  <c r="AA2043" i="1"/>
  <c r="AF2043" i="1"/>
  <c r="AA2027" i="1"/>
  <c r="AF2027" i="1"/>
  <c r="AA2011" i="1"/>
  <c r="AF2011" i="1"/>
  <c r="AA1995" i="1"/>
  <c r="AF1995" i="1"/>
  <c r="AA1979" i="1"/>
  <c r="AF1979" i="1"/>
  <c r="AA1963" i="1"/>
  <c r="AF1963" i="1"/>
  <c r="AA1947" i="1"/>
  <c r="AF1947" i="1"/>
  <c r="AA1927" i="1"/>
  <c r="AF1927" i="1"/>
  <c r="AA1911" i="1"/>
  <c r="AF1911" i="1"/>
  <c r="AA1895" i="1"/>
  <c r="AF1895" i="1"/>
  <c r="AA1879" i="1"/>
  <c r="AF1879" i="1"/>
  <c r="AA1863" i="1"/>
  <c r="AF1863" i="1"/>
  <c r="AA1851" i="1"/>
  <c r="AF1851" i="1"/>
  <c r="AA1835" i="1"/>
  <c r="AF1835" i="1"/>
  <c r="AA1823" i="1"/>
  <c r="AF1823" i="1"/>
  <c r="AA1807" i="1"/>
  <c r="AF1807" i="1"/>
  <c r="AA1791" i="1"/>
  <c r="AF1791" i="1"/>
  <c r="AA1771" i="1"/>
  <c r="AF1771" i="1"/>
  <c r="AA1755" i="1"/>
  <c r="AF1755" i="1"/>
  <c r="AA1739" i="1"/>
  <c r="AF1739" i="1"/>
  <c r="AA1727" i="1"/>
  <c r="AF1727" i="1"/>
  <c r="AA1711" i="1"/>
  <c r="AF1711" i="1"/>
  <c r="AA1695" i="1"/>
  <c r="AF1695" i="1"/>
  <c r="AA1679" i="1"/>
  <c r="AF1679" i="1"/>
  <c r="AA1663" i="1"/>
  <c r="AF1663" i="1"/>
  <c r="AA1647" i="1"/>
  <c r="AF1647" i="1"/>
  <c r="AA1631" i="1"/>
  <c r="AF1631" i="1"/>
  <c r="AA1615" i="1"/>
  <c r="AF1615" i="1"/>
  <c r="AA1603" i="1"/>
  <c r="AF1603" i="1"/>
  <c r="AA1583" i="1"/>
  <c r="AF1583" i="1"/>
  <c r="AA1563" i="1"/>
  <c r="AF1563" i="1"/>
  <c r="AA1543" i="1"/>
  <c r="AF1543" i="1"/>
  <c r="AA1527" i="1"/>
  <c r="AF1527" i="1"/>
  <c r="AA1507" i="1"/>
  <c r="AF1507" i="1"/>
  <c r="AA1491" i="1"/>
  <c r="AF1491" i="1"/>
  <c r="AA1475" i="1"/>
  <c r="AF1475" i="1"/>
  <c r="AA1459" i="1"/>
  <c r="AF1459" i="1"/>
  <c r="AA1443" i="1"/>
  <c r="AF1443" i="1"/>
  <c r="AA1427" i="1"/>
  <c r="AF1427" i="1"/>
  <c r="AA1411" i="1"/>
  <c r="AF1411" i="1"/>
  <c r="AA1391" i="1"/>
  <c r="AF1391" i="1"/>
  <c r="AA1375" i="1"/>
  <c r="AF1375" i="1"/>
  <c r="AA1359" i="1"/>
  <c r="AF1359" i="1"/>
  <c r="AA1347" i="1"/>
  <c r="AF1347" i="1"/>
  <c r="AA1327" i="1"/>
  <c r="AF1327" i="1"/>
  <c r="AA1311" i="1"/>
  <c r="AF1311" i="1"/>
  <c r="AA1295" i="1"/>
  <c r="AF1295" i="1"/>
  <c r="AA1279" i="1"/>
  <c r="AF1279" i="1"/>
  <c r="AA1259" i="1"/>
  <c r="AF1259" i="1"/>
  <c r="AA1239" i="1"/>
  <c r="AF1239" i="1"/>
  <c r="AA1227" i="1"/>
  <c r="AF1227" i="1"/>
  <c r="AA1211" i="1"/>
  <c r="AF1211" i="1"/>
  <c r="AA1195" i="1"/>
  <c r="AF1195" i="1"/>
  <c r="AA1171" i="1"/>
  <c r="AF1171" i="1"/>
  <c r="AA1155" i="1"/>
  <c r="AF1155" i="1"/>
  <c r="AA1139" i="1"/>
  <c r="AF1139" i="1"/>
  <c r="AA1123" i="1"/>
  <c r="AF1123" i="1"/>
  <c r="AA1107" i="1"/>
  <c r="AF1107" i="1"/>
  <c r="AA1087" i="1"/>
  <c r="AF1087" i="1"/>
  <c r="AA1071" i="1"/>
  <c r="AF1071" i="1"/>
  <c r="AA1059" i="1"/>
  <c r="AF1059" i="1"/>
  <c r="AA1043" i="1"/>
  <c r="AF1043" i="1"/>
  <c r="AA1027" i="1"/>
  <c r="AF1027" i="1"/>
  <c r="AA1011" i="1"/>
  <c r="AF1011" i="1"/>
  <c r="AA995" i="1"/>
  <c r="AF995" i="1"/>
  <c r="AA983" i="1"/>
  <c r="AF983" i="1"/>
  <c r="AA967" i="1"/>
  <c r="AF967" i="1"/>
  <c r="AA951" i="1"/>
  <c r="AF951" i="1"/>
  <c r="AA931" i="1"/>
  <c r="AF931" i="1"/>
  <c r="AA911" i="1"/>
  <c r="AF911" i="1"/>
  <c r="AA891" i="1"/>
  <c r="AF891" i="1"/>
  <c r="AA875" i="1"/>
  <c r="AF875" i="1"/>
  <c r="AA859" i="1"/>
  <c r="AF859" i="1"/>
  <c r="AA839" i="1"/>
  <c r="AF839" i="1"/>
  <c r="AA823" i="1"/>
  <c r="AF823" i="1"/>
  <c r="AA807" i="1"/>
  <c r="AF807" i="1"/>
  <c r="AA795" i="1"/>
  <c r="AF795" i="1"/>
  <c r="AA779" i="1"/>
  <c r="AF779" i="1"/>
  <c r="AA767" i="1"/>
  <c r="AF767" i="1"/>
  <c r="AA751" i="1"/>
  <c r="AF751" i="1"/>
  <c r="AA731" i="1"/>
  <c r="AF731" i="1"/>
  <c r="AA715" i="1"/>
  <c r="AF715" i="1"/>
  <c r="AA699" i="1"/>
  <c r="AF699" i="1"/>
  <c r="AA683" i="1"/>
  <c r="AF683" i="1"/>
  <c r="AA667" i="1"/>
  <c r="AF667" i="1"/>
  <c r="AA655" i="1"/>
  <c r="AF655" i="1"/>
  <c r="AA639" i="1"/>
  <c r="AF639" i="1"/>
  <c r="AA623" i="1"/>
  <c r="AF623" i="1"/>
  <c r="AA607" i="1"/>
  <c r="AF607" i="1"/>
  <c r="AA587" i="1"/>
  <c r="AF587" i="1"/>
  <c r="AA575" i="1"/>
  <c r="AF575" i="1"/>
  <c r="AA559" i="1"/>
  <c r="AF559" i="1"/>
  <c r="AA543" i="1"/>
  <c r="AF543" i="1"/>
  <c r="AA527" i="1"/>
  <c r="AF527" i="1"/>
  <c r="AA511" i="1"/>
  <c r="AF511" i="1"/>
  <c r="AA495" i="1"/>
  <c r="AF495" i="1"/>
  <c r="AA475" i="1"/>
  <c r="AF475" i="1"/>
  <c r="AA463" i="1"/>
  <c r="AF463" i="1"/>
  <c r="AA447" i="1"/>
  <c r="AF447" i="1"/>
  <c r="AA431" i="1"/>
  <c r="AF431" i="1"/>
  <c r="AA415" i="1"/>
  <c r="AF415" i="1"/>
  <c r="AA399" i="1"/>
  <c r="AF399" i="1"/>
  <c r="AA379" i="1"/>
  <c r="AF379" i="1"/>
  <c r="AA363" i="1"/>
  <c r="AF363" i="1"/>
  <c r="AA347" i="1"/>
  <c r="AF347" i="1"/>
  <c r="AA335" i="1"/>
  <c r="AF335" i="1"/>
  <c r="AA315" i="1"/>
  <c r="AF315" i="1"/>
  <c r="AA299" i="1"/>
  <c r="AF299" i="1"/>
  <c r="AA287" i="1"/>
  <c r="AF287" i="1"/>
  <c r="AA271" i="1"/>
  <c r="AF271" i="1"/>
  <c r="AA255" i="1"/>
  <c r="AF255" i="1"/>
  <c r="AA239" i="1"/>
  <c r="AF239" i="1"/>
  <c r="AA223" i="1"/>
  <c r="AF223" i="1"/>
  <c r="AA207" i="1"/>
  <c r="AF207" i="1"/>
  <c r="AA191" i="1"/>
  <c r="AF191" i="1"/>
  <c r="AA175" i="1"/>
  <c r="AF175" i="1"/>
  <c r="AA159" i="1"/>
  <c r="AF159" i="1"/>
  <c r="AA143" i="1"/>
  <c r="AF143" i="1"/>
  <c r="AA131" i="1"/>
  <c r="AF131" i="1"/>
  <c r="AA115" i="1"/>
  <c r="AF115" i="1"/>
  <c r="AA103" i="1"/>
  <c r="AF103" i="1"/>
  <c r="AA83" i="1"/>
  <c r="AF83" i="1"/>
  <c r="AA67" i="1"/>
  <c r="AF67" i="1"/>
  <c r="AA59" i="1"/>
  <c r="AF59" i="1"/>
  <c r="AA43" i="1"/>
  <c r="AF43" i="1"/>
  <c r="AA39" i="1"/>
  <c r="AF39" i="1"/>
  <c r="AA35" i="1"/>
  <c r="AF35" i="1"/>
  <c r="AA31" i="1"/>
  <c r="AF31" i="1"/>
  <c r="AA27" i="1"/>
  <c r="AF27" i="1"/>
  <c r="AA23" i="1"/>
  <c r="AF23" i="1"/>
  <c r="AA19" i="1"/>
  <c r="AF19" i="1"/>
  <c r="AA3" i="1"/>
  <c r="AF3" i="1"/>
  <c r="AA5325" i="1"/>
  <c r="AF5325" i="1"/>
  <c r="AA5321" i="1"/>
  <c r="AF5321" i="1"/>
  <c r="AA5317" i="1"/>
  <c r="AF5317" i="1"/>
  <c r="AA5313" i="1"/>
  <c r="AF5313" i="1"/>
  <c r="AA5309" i="1"/>
  <c r="AF5309" i="1"/>
  <c r="AA5305" i="1"/>
  <c r="AF5305" i="1"/>
  <c r="AA5301" i="1"/>
  <c r="AF5301" i="1"/>
  <c r="AA5297" i="1"/>
  <c r="AF5297" i="1"/>
  <c r="AA5293" i="1"/>
  <c r="AF5293" i="1"/>
  <c r="AA5289" i="1"/>
  <c r="AF5289" i="1"/>
  <c r="AA5285" i="1"/>
  <c r="AF5285" i="1"/>
  <c r="AA5281" i="1"/>
  <c r="AF5281" i="1"/>
  <c r="AA5277" i="1"/>
  <c r="AF5277" i="1"/>
  <c r="AA5273" i="1"/>
  <c r="AF5273" i="1"/>
  <c r="AA5269" i="1"/>
  <c r="AF5269" i="1"/>
  <c r="AA5265" i="1"/>
  <c r="AF5265" i="1"/>
  <c r="AA5261" i="1"/>
  <c r="AF5261" i="1"/>
  <c r="AA5257" i="1"/>
  <c r="AF5257" i="1"/>
  <c r="AA5253" i="1"/>
  <c r="AF5253" i="1"/>
  <c r="AA5249" i="1"/>
  <c r="AF5249" i="1"/>
  <c r="AA5245" i="1"/>
  <c r="AF5245" i="1"/>
  <c r="AA5241" i="1"/>
  <c r="AF5241" i="1"/>
  <c r="AA5237" i="1"/>
  <c r="AF5237" i="1"/>
  <c r="AA5233" i="1"/>
  <c r="AF5233" i="1"/>
  <c r="AA5229" i="1"/>
  <c r="AF5229" i="1"/>
  <c r="AA5225" i="1"/>
  <c r="AF5225" i="1"/>
  <c r="AA5221" i="1"/>
  <c r="AF5221" i="1"/>
  <c r="AA5217" i="1"/>
  <c r="AF5217" i="1"/>
  <c r="AA5213" i="1"/>
  <c r="AF5213" i="1"/>
  <c r="AA5209" i="1"/>
  <c r="AF5209" i="1"/>
  <c r="AA5205" i="1"/>
  <c r="AF5205" i="1"/>
  <c r="AA5201" i="1"/>
  <c r="AF5201" i="1"/>
  <c r="AA5197" i="1"/>
  <c r="AF5197" i="1"/>
  <c r="AA5193" i="1"/>
  <c r="AF5193" i="1"/>
  <c r="AA5189" i="1"/>
  <c r="AF5189" i="1"/>
  <c r="AA5185" i="1"/>
  <c r="AF5185" i="1"/>
  <c r="AA5181" i="1"/>
  <c r="AF5181" i="1"/>
  <c r="AA5177" i="1"/>
  <c r="AF5177" i="1"/>
  <c r="AA5173" i="1"/>
  <c r="AF5173" i="1"/>
  <c r="AA5169" i="1"/>
  <c r="AF5169" i="1"/>
  <c r="AA5165" i="1"/>
  <c r="AF5165" i="1"/>
  <c r="AA5161" i="1"/>
  <c r="AF5161" i="1"/>
  <c r="AA5157" i="1"/>
  <c r="AF5157" i="1"/>
  <c r="AA5153" i="1"/>
  <c r="AF5153" i="1"/>
  <c r="AA5149" i="1"/>
  <c r="AF5149" i="1"/>
  <c r="AA5145" i="1"/>
  <c r="AF5145" i="1"/>
  <c r="AA5141" i="1"/>
  <c r="AF5141" i="1"/>
  <c r="AA5137" i="1"/>
  <c r="AF5137" i="1"/>
  <c r="AA5133" i="1"/>
  <c r="AF5133" i="1"/>
  <c r="AA5129" i="1"/>
  <c r="AF5129" i="1"/>
  <c r="AA5125" i="1"/>
  <c r="AF5125" i="1"/>
  <c r="AA5121" i="1"/>
  <c r="AF5121" i="1"/>
  <c r="AA5117" i="1"/>
  <c r="AF5117" i="1"/>
  <c r="AA5113" i="1"/>
  <c r="AF5113" i="1"/>
  <c r="AA5109" i="1"/>
  <c r="AF5109" i="1"/>
  <c r="AA5105" i="1"/>
  <c r="AF5105" i="1"/>
  <c r="AA5101" i="1"/>
  <c r="AF5101" i="1"/>
  <c r="AA5097" i="1"/>
  <c r="AF5097" i="1"/>
  <c r="AA5093" i="1"/>
  <c r="AF5093" i="1"/>
  <c r="AA5089" i="1"/>
  <c r="AF5089" i="1"/>
  <c r="AA5085" i="1"/>
  <c r="AF5085" i="1"/>
  <c r="AA5081" i="1"/>
  <c r="AF5081" i="1"/>
  <c r="AA5077" i="1"/>
  <c r="AF5077" i="1"/>
  <c r="AA5073" i="1"/>
  <c r="AF5073" i="1"/>
  <c r="AA5069" i="1"/>
  <c r="AF5069" i="1"/>
  <c r="AA5065" i="1"/>
  <c r="AF5065" i="1"/>
  <c r="AA5061" i="1"/>
  <c r="AF5061" i="1"/>
  <c r="AA5057" i="1"/>
  <c r="AF5057" i="1"/>
  <c r="AA5053" i="1"/>
  <c r="AF5053" i="1"/>
  <c r="AA5049" i="1"/>
  <c r="AF5049" i="1"/>
  <c r="AA5045" i="1"/>
  <c r="AF5045" i="1"/>
  <c r="AA5041" i="1"/>
  <c r="AF5041" i="1"/>
  <c r="AA5037" i="1"/>
  <c r="AF5037" i="1"/>
  <c r="AA5033" i="1"/>
  <c r="AF5033" i="1"/>
  <c r="AA5029" i="1"/>
  <c r="AF5029" i="1"/>
  <c r="AA5025" i="1"/>
  <c r="AF5025" i="1"/>
  <c r="AA5021" i="1"/>
  <c r="AF5021" i="1"/>
  <c r="AA5017" i="1"/>
  <c r="AF5017" i="1"/>
  <c r="AA5013" i="1"/>
  <c r="AF5013" i="1"/>
  <c r="AA5009" i="1"/>
  <c r="AF5009" i="1"/>
  <c r="AA5005" i="1"/>
  <c r="AF5005" i="1"/>
  <c r="AA5001" i="1"/>
  <c r="AF5001" i="1"/>
  <c r="AA4997" i="1"/>
  <c r="AF4997" i="1"/>
  <c r="AA4993" i="1"/>
  <c r="AF4993" i="1"/>
  <c r="AA4989" i="1"/>
  <c r="AF4989" i="1"/>
  <c r="AA4985" i="1"/>
  <c r="AF4985" i="1"/>
  <c r="AA4981" i="1"/>
  <c r="AF4981" i="1"/>
  <c r="AA4977" i="1"/>
  <c r="AF4977" i="1"/>
  <c r="AA4973" i="1"/>
  <c r="AF4973" i="1"/>
  <c r="AA4969" i="1"/>
  <c r="AF4969" i="1"/>
  <c r="AA4965" i="1"/>
  <c r="AF4965" i="1"/>
  <c r="AA4961" i="1"/>
  <c r="AF4961" i="1"/>
  <c r="AA4957" i="1"/>
  <c r="AF4957" i="1"/>
  <c r="AA4953" i="1"/>
  <c r="AF4953" i="1"/>
  <c r="AA4949" i="1"/>
  <c r="AF4949" i="1"/>
  <c r="AA4945" i="1"/>
  <c r="AF4945" i="1"/>
  <c r="AA4941" i="1"/>
  <c r="AF4941" i="1"/>
  <c r="AA4937" i="1"/>
  <c r="AF4937" i="1"/>
  <c r="AA4933" i="1"/>
  <c r="AF4933" i="1"/>
  <c r="AA4929" i="1"/>
  <c r="AF4929" i="1"/>
  <c r="AA4925" i="1"/>
  <c r="AF4925" i="1"/>
  <c r="AA4921" i="1"/>
  <c r="AF4921" i="1"/>
  <c r="AA4917" i="1"/>
  <c r="AF4917" i="1"/>
  <c r="AA4913" i="1"/>
  <c r="AF4913" i="1"/>
  <c r="AA4909" i="1"/>
  <c r="AF4909" i="1"/>
  <c r="AA4905" i="1"/>
  <c r="AF4905" i="1"/>
  <c r="AA4901" i="1"/>
  <c r="AF4901" i="1"/>
  <c r="AA4897" i="1"/>
  <c r="AF4897" i="1"/>
  <c r="AA4893" i="1"/>
  <c r="AF4893" i="1"/>
  <c r="AA4889" i="1"/>
  <c r="AF4889" i="1"/>
  <c r="AA4885" i="1"/>
  <c r="AF4885" i="1"/>
  <c r="AA4881" i="1"/>
  <c r="AF4881" i="1"/>
  <c r="AA4877" i="1"/>
  <c r="AF4877" i="1"/>
  <c r="AA4873" i="1"/>
  <c r="AF4873" i="1"/>
  <c r="AA4869" i="1"/>
  <c r="AF4869" i="1"/>
  <c r="AA4865" i="1"/>
  <c r="AF4865" i="1"/>
  <c r="AA4861" i="1"/>
  <c r="AF4861" i="1"/>
  <c r="AA4857" i="1"/>
  <c r="AF4857" i="1"/>
  <c r="AA4853" i="1"/>
  <c r="AF4853" i="1"/>
  <c r="AA4849" i="1"/>
  <c r="AF4849" i="1"/>
  <c r="AA4845" i="1"/>
  <c r="AF4845" i="1"/>
  <c r="AA4841" i="1"/>
  <c r="AF4841" i="1"/>
  <c r="AA4837" i="1"/>
  <c r="AF4837" i="1"/>
  <c r="AA4833" i="1"/>
  <c r="AF4833" i="1"/>
  <c r="AA4829" i="1"/>
  <c r="AF4829" i="1"/>
  <c r="AA4825" i="1"/>
  <c r="AF4825" i="1"/>
  <c r="AA4821" i="1"/>
  <c r="AF4821" i="1"/>
  <c r="AA4817" i="1"/>
  <c r="AF4817" i="1"/>
  <c r="AA4813" i="1"/>
  <c r="AF4813" i="1"/>
  <c r="AA4809" i="1"/>
  <c r="AF4809" i="1"/>
  <c r="AA4805" i="1"/>
  <c r="AF4805" i="1"/>
  <c r="AA4801" i="1"/>
  <c r="AF4801" i="1"/>
  <c r="AA4797" i="1"/>
  <c r="AF4797" i="1"/>
  <c r="AA4793" i="1"/>
  <c r="AF4793" i="1"/>
  <c r="AA4789" i="1"/>
  <c r="AF4789" i="1"/>
  <c r="AA4785" i="1"/>
  <c r="AF4785" i="1"/>
  <c r="AA4781" i="1"/>
  <c r="AF4781" i="1"/>
  <c r="AA4777" i="1"/>
  <c r="AF4777" i="1"/>
  <c r="AA4773" i="1"/>
  <c r="AF4773" i="1"/>
  <c r="AA4769" i="1"/>
  <c r="AF4769" i="1"/>
  <c r="AA4765" i="1"/>
  <c r="AF4765" i="1"/>
  <c r="AA4761" i="1"/>
  <c r="AF4761" i="1"/>
  <c r="AA4757" i="1"/>
  <c r="AF4757" i="1"/>
  <c r="AA4753" i="1"/>
  <c r="AF4753" i="1"/>
  <c r="AA4749" i="1"/>
  <c r="AF4749" i="1"/>
  <c r="AA4745" i="1"/>
  <c r="AF4745" i="1"/>
  <c r="AA4741" i="1"/>
  <c r="AF4741" i="1"/>
  <c r="AA4737" i="1"/>
  <c r="AF4737" i="1"/>
  <c r="AA4733" i="1"/>
  <c r="AF4733" i="1"/>
  <c r="AA4729" i="1"/>
  <c r="AF4729" i="1"/>
  <c r="AA4725" i="1"/>
  <c r="AF4725" i="1"/>
  <c r="AA4721" i="1"/>
  <c r="AF4721" i="1"/>
  <c r="AA4717" i="1"/>
  <c r="AF4717" i="1"/>
  <c r="AA4713" i="1"/>
  <c r="AF4713" i="1"/>
  <c r="AA4709" i="1"/>
  <c r="AF4709" i="1"/>
  <c r="AA4705" i="1"/>
  <c r="AF4705" i="1"/>
  <c r="AA4701" i="1"/>
  <c r="AF4701" i="1"/>
  <c r="AA4697" i="1"/>
  <c r="AF4697" i="1"/>
  <c r="AA4693" i="1"/>
  <c r="AF4693" i="1"/>
  <c r="AA4689" i="1"/>
  <c r="AF4689" i="1"/>
  <c r="AA4685" i="1"/>
  <c r="AF4685" i="1"/>
  <c r="AA4681" i="1"/>
  <c r="AF4681" i="1"/>
  <c r="AA4677" i="1"/>
  <c r="AF4677" i="1"/>
  <c r="AA4673" i="1"/>
  <c r="AF4673" i="1"/>
  <c r="AA4669" i="1"/>
  <c r="AF4669" i="1"/>
  <c r="AA4665" i="1"/>
  <c r="AF4665" i="1"/>
  <c r="AA4661" i="1"/>
  <c r="AF4661" i="1"/>
  <c r="AA4657" i="1"/>
  <c r="AF4657" i="1"/>
  <c r="AA4653" i="1"/>
  <c r="AF4653" i="1"/>
  <c r="AA4649" i="1"/>
  <c r="AF4649" i="1"/>
  <c r="AA4645" i="1"/>
  <c r="AF4645" i="1"/>
  <c r="AA4641" i="1"/>
  <c r="AF4641" i="1"/>
  <c r="AA4637" i="1"/>
  <c r="AF4637" i="1"/>
  <c r="AA4633" i="1"/>
  <c r="AF4633" i="1"/>
  <c r="AA4629" i="1"/>
  <c r="AF4629" i="1"/>
  <c r="AA4625" i="1"/>
  <c r="AF4625" i="1"/>
  <c r="AA4621" i="1"/>
  <c r="AF4621" i="1"/>
  <c r="AA4617" i="1"/>
  <c r="AF4617" i="1"/>
  <c r="AA4613" i="1"/>
  <c r="AF4613" i="1"/>
  <c r="AA4609" i="1"/>
  <c r="AF4609" i="1"/>
  <c r="AA4605" i="1"/>
  <c r="AF4605" i="1"/>
  <c r="AA4601" i="1"/>
  <c r="AF4601" i="1"/>
  <c r="AA4597" i="1"/>
  <c r="AF4597" i="1"/>
  <c r="AA4593" i="1"/>
  <c r="AF4593" i="1"/>
  <c r="AA4589" i="1"/>
  <c r="AF4589" i="1"/>
  <c r="AA4585" i="1"/>
  <c r="AF4585" i="1"/>
  <c r="AA4581" i="1"/>
  <c r="AF4581" i="1"/>
  <c r="AA4577" i="1"/>
  <c r="AF4577" i="1"/>
  <c r="AA4573" i="1"/>
  <c r="AF4573" i="1"/>
  <c r="AA4569" i="1"/>
  <c r="AF4569" i="1"/>
  <c r="AA4565" i="1"/>
  <c r="AF4565" i="1"/>
  <c r="AA4561" i="1"/>
  <c r="AF4561" i="1"/>
  <c r="AA4557" i="1"/>
  <c r="AF4557" i="1"/>
  <c r="AA4553" i="1"/>
  <c r="AF4553" i="1"/>
  <c r="AA4549" i="1"/>
  <c r="AF4549" i="1"/>
  <c r="AA4545" i="1"/>
  <c r="AF4545" i="1"/>
  <c r="AA4541" i="1"/>
  <c r="AF4541" i="1"/>
  <c r="AA4537" i="1"/>
  <c r="AF4537" i="1"/>
  <c r="AA4533" i="1"/>
  <c r="AF4533" i="1"/>
  <c r="AA4529" i="1"/>
  <c r="AF4529" i="1"/>
  <c r="AA4525" i="1"/>
  <c r="AF4525" i="1"/>
  <c r="AA4521" i="1"/>
  <c r="AF4521" i="1"/>
  <c r="AA4517" i="1"/>
  <c r="AF4517" i="1"/>
  <c r="AA4513" i="1"/>
  <c r="AF4513" i="1"/>
  <c r="AA4509" i="1"/>
  <c r="AF4509" i="1"/>
  <c r="AA4505" i="1"/>
  <c r="AF4505" i="1"/>
  <c r="AA4501" i="1"/>
  <c r="AF4501" i="1"/>
  <c r="AA4497" i="1"/>
  <c r="AF4497" i="1"/>
  <c r="AA4493" i="1"/>
  <c r="AF4493" i="1"/>
  <c r="AA4489" i="1"/>
  <c r="AF4489" i="1"/>
  <c r="AA4485" i="1"/>
  <c r="AF4485" i="1"/>
  <c r="AA4481" i="1"/>
  <c r="AF4481" i="1"/>
  <c r="AA4477" i="1"/>
  <c r="AF4477" i="1"/>
  <c r="AA4473" i="1"/>
  <c r="AF4473" i="1"/>
  <c r="AA4469" i="1"/>
  <c r="AF4469" i="1"/>
  <c r="AA4465" i="1"/>
  <c r="AF4465" i="1"/>
  <c r="AA4461" i="1"/>
  <c r="AF4461" i="1"/>
  <c r="AA4457" i="1"/>
  <c r="AF4457" i="1"/>
  <c r="AA4453" i="1"/>
  <c r="AF4453" i="1"/>
  <c r="AA4449" i="1"/>
  <c r="AF4449" i="1"/>
  <c r="AA4445" i="1"/>
  <c r="AF4445" i="1"/>
  <c r="AA4441" i="1"/>
  <c r="AF4441" i="1"/>
  <c r="AA4437" i="1"/>
  <c r="AF4437" i="1"/>
  <c r="AA4433" i="1"/>
  <c r="AF4433" i="1"/>
  <c r="AA4429" i="1"/>
  <c r="AF4429" i="1"/>
  <c r="AA4425" i="1"/>
  <c r="AF4425" i="1"/>
  <c r="AA4421" i="1"/>
  <c r="AF4421" i="1"/>
  <c r="AA4417" i="1"/>
  <c r="AF4417" i="1"/>
  <c r="AA4413" i="1"/>
  <c r="AF4413" i="1"/>
  <c r="AA4409" i="1"/>
  <c r="AF4409" i="1"/>
  <c r="AA4405" i="1"/>
  <c r="AF4405" i="1"/>
  <c r="AA4401" i="1"/>
  <c r="AF4401" i="1"/>
  <c r="AA4397" i="1"/>
  <c r="AF4397" i="1"/>
  <c r="AA4393" i="1"/>
  <c r="AF4393" i="1"/>
  <c r="AA4389" i="1"/>
  <c r="AF4389" i="1"/>
  <c r="AA4385" i="1"/>
  <c r="AF4385" i="1"/>
  <c r="AA4381" i="1"/>
  <c r="AF4381" i="1"/>
  <c r="AA4377" i="1"/>
  <c r="AF4377" i="1"/>
  <c r="AA4373" i="1"/>
  <c r="AF4373" i="1"/>
  <c r="AA4369" i="1"/>
  <c r="AF4369" i="1"/>
  <c r="AA4365" i="1"/>
  <c r="AF4365" i="1"/>
  <c r="AA4361" i="1"/>
  <c r="AF4361" i="1"/>
  <c r="AA4357" i="1"/>
  <c r="AF4357" i="1"/>
  <c r="AA4353" i="1"/>
  <c r="AF4353" i="1"/>
  <c r="AA4349" i="1"/>
  <c r="AF4349" i="1"/>
  <c r="AA4345" i="1"/>
  <c r="AF4345" i="1"/>
  <c r="AA4341" i="1"/>
  <c r="AF4341" i="1"/>
  <c r="AA4337" i="1"/>
  <c r="AF4337" i="1"/>
  <c r="AA4333" i="1"/>
  <c r="AF4333" i="1"/>
  <c r="AA4329" i="1"/>
  <c r="AF4329" i="1"/>
  <c r="AA4325" i="1"/>
  <c r="AF4325" i="1"/>
  <c r="AA4321" i="1"/>
  <c r="AF4321" i="1"/>
  <c r="AA4317" i="1"/>
  <c r="AF4317" i="1"/>
  <c r="AA4313" i="1"/>
  <c r="AF4313" i="1"/>
  <c r="AA4309" i="1"/>
  <c r="AF4309" i="1"/>
  <c r="AA4305" i="1"/>
  <c r="AF4305" i="1"/>
  <c r="AA4301" i="1"/>
  <c r="AF4301" i="1"/>
  <c r="AA4297" i="1"/>
  <c r="AF4297" i="1"/>
  <c r="AA4293" i="1"/>
  <c r="AF4293" i="1"/>
  <c r="AA4289" i="1"/>
  <c r="AF4289" i="1"/>
  <c r="AA4285" i="1"/>
  <c r="AF4285" i="1"/>
  <c r="AA4281" i="1"/>
  <c r="AF4281" i="1"/>
  <c r="AA4277" i="1"/>
  <c r="AF4277" i="1"/>
  <c r="AA4273" i="1"/>
  <c r="AF4273" i="1"/>
  <c r="AA4269" i="1"/>
  <c r="AF4269" i="1"/>
  <c r="AA4265" i="1"/>
  <c r="AF4265" i="1"/>
  <c r="AA4261" i="1"/>
  <c r="AF4261" i="1"/>
  <c r="AA4257" i="1"/>
  <c r="AF4257" i="1"/>
  <c r="AA4253" i="1"/>
  <c r="AF4253" i="1"/>
  <c r="AA4249" i="1"/>
  <c r="AF4249" i="1"/>
  <c r="AA4245" i="1"/>
  <c r="AF4245" i="1"/>
  <c r="AA4241" i="1"/>
  <c r="AF4241" i="1"/>
  <c r="AA4237" i="1"/>
  <c r="AF4237" i="1"/>
  <c r="AA4233" i="1"/>
  <c r="AF4233" i="1"/>
  <c r="AA4229" i="1"/>
  <c r="AF4229" i="1"/>
  <c r="AA4225" i="1"/>
  <c r="AF4225" i="1"/>
  <c r="AA4221" i="1"/>
  <c r="AF4221" i="1"/>
  <c r="AA4217" i="1"/>
  <c r="AF4217" i="1"/>
  <c r="AA4213" i="1"/>
  <c r="AF4213" i="1"/>
  <c r="AA4209" i="1"/>
  <c r="AF4209" i="1"/>
  <c r="AA4205" i="1"/>
  <c r="AF4205" i="1"/>
  <c r="AA4201" i="1"/>
  <c r="AF4201" i="1"/>
  <c r="AA4197" i="1"/>
  <c r="AF4197" i="1"/>
  <c r="AA4193" i="1"/>
  <c r="AF4193" i="1"/>
  <c r="AA4189" i="1"/>
  <c r="AF4189" i="1"/>
  <c r="AA4185" i="1"/>
  <c r="AF4185" i="1"/>
  <c r="AA4181" i="1"/>
  <c r="AF4181" i="1"/>
  <c r="AA4177" i="1"/>
  <c r="AF4177" i="1"/>
  <c r="AA4173" i="1"/>
  <c r="AF4173" i="1"/>
  <c r="AA4169" i="1"/>
  <c r="AF4169" i="1"/>
  <c r="AA4165" i="1"/>
  <c r="AF4165" i="1"/>
  <c r="AA4161" i="1"/>
  <c r="AF4161" i="1"/>
  <c r="AA4157" i="1"/>
  <c r="AF4157" i="1"/>
  <c r="AA4153" i="1"/>
  <c r="AF4153" i="1"/>
  <c r="AA4149" i="1"/>
  <c r="AF4149" i="1"/>
  <c r="AA4145" i="1"/>
  <c r="AF4145" i="1"/>
  <c r="AA4141" i="1"/>
  <c r="AF4141" i="1"/>
  <c r="AA4137" i="1"/>
  <c r="AF4137" i="1"/>
  <c r="AA4133" i="1"/>
  <c r="AF4133" i="1"/>
  <c r="AA4129" i="1"/>
  <c r="AF4129" i="1"/>
  <c r="AA4125" i="1"/>
  <c r="AF4125" i="1"/>
  <c r="AA4121" i="1"/>
  <c r="AF4121" i="1"/>
  <c r="AA4117" i="1"/>
  <c r="AF4117" i="1"/>
  <c r="AA4113" i="1"/>
  <c r="AF4113" i="1"/>
  <c r="AA4109" i="1"/>
  <c r="AF4109" i="1"/>
  <c r="AA4105" i="1"/>
  <c r="AF4105" i="1"/>
  <c r="AA4101" i="1"/>
  <c r="AF4101" i="1"/>
  <c r="AA4097" i="1"/>
  <c r="AF4097" i="1"/>
  <c r="AA4093" i="1"/>
  <c r="AF4093" i="1"/>
  <c r="AA4089" i="1"/>
  <c r="AF4089" i="1"/>
  <c r="AA4085" i="1"/>
  <c r="AF4085" i="1"/>
  <c r="AA4081" i="1"/>
  <c r="AF4081" i="1"/>
  <c r="AA4077" i="1"/>
  <c r="AF4077" i="1"/>
  <c r="AA4073" i="1"/>
  <c r="AF4073" i="1"/>
  <c r="AA4069" i="1"/>
  <c r="AF4069" i="1"/>
  <c r="AA4065" i="1"/>
  <c r="AF4065" i="1"/>
  <c r="AA4061" i="1"/>
  <c r="AF4061" i="1"/>
  <c r="AA4057" i="1"/>
  <c r="AF4057" i="1"/>
  <c r="AA4053" i="1"/>
  <c r="AF4053" i="1"/>
  <c r="AA4049" i="1"/>
  <c r="AF4049" i="1"/>
  <c r="AA4045" i="1"/>
  <c r="AF4045" i="1"/>
  <c r="AA4041" i="1"/>
  <c r="AF4041" i="1"/>
  <c r="AA4037" i="1"/>
  <c r="AF4037" i="1"/>
  <c r="AA4033" i="1"/>
  <c r="AF4033" i="1"/>
  <c r="AA4029" i="1"/>
  <c r="AF4029" i="1"/>
  <c r="AA4025" i="1"/>
  <c r="AF4025" i="1"/>
  <c r="AA4021" i="1"/>
  <c r="AF4021" i="1"/>
  <c r="AA4017" i="1"/>
  <c r="AF4017" i="1"/>
  <c r="AA4013" i="1"/>
  <c r="AF4013" i="1"/>
  <c r="AA4009" i="1"/>
  <c r="AF4009" i="1"/>
  <c r="AA4005" i="1"/>
  <c r="AF4005" i="1"/>
  <c r="AA4001" i="1"/>
  <c r="AF4001" i="1"/>
  <c r="AA3997" i="1"/>
  <c r="AF3997" i="1"/>
  <c r="AA3993" i="1"/>
  <c r="AF3993" i="1"/>
  <c r="AA3989" i="1"/>
  <c r="AF3989" i="1"/>
  <c r="AA3985" i="1"/>
  <c r="AF3985" i="1"/>
  <c r="AA3981" i="1"/>
  <c r="AF3981" i="1"/>
  <c r="AA3977" i="1"/>
  <c r="AF3977" i="1"/>
  <c r="AA3973" i="1"/>
  <c r="AF3973" i="1"/>
  <c r="AA3969" i="1"/>
  <c r="AF3969" i="1"/>
  <c r="AA3965" i="1"/>
  <c r="AF3965" i="1"/>
  <c r="AA3961" i="1"/>
  <c r="AF3961" i="1"/>
  <c r="AA3957" i="1"/>
  <c r="AF3957" i="1"/>
  <c r="AA3953" i="1"/>
  <c r="AF3953" i="1"/>
  <c r="AA3949" i="1"/>
  <c r="AF3949" i="1"/>
  <c r="AA3945" i="1"/>
  <c r="AF3945" i="1"/>
  <c r="AA3941" i="1"/>
  <c r="AF3941" i="1"/>
  <c r="AA3937" i="1"/>
  <c r="AF3937" i="1"/>
  <c r="AA3933" i="1"/>
  <c r="AF3933" i="1"/>
  <c r="AA3929" i="1"/>
  <c r="AF3929" i="1"/>
  <c r="AA3925" i="1"/>
  <c r="AF3925" i="1"/>
  <c r="AA3921" i="1"/>
  <c r="AF3921" i="1"/>
  <c r="AA3917" i="1"/>
  <c r="AF3917" i="1"/>
  <c r="AA3913" i="1"/>
  <c r="AF3913" i="1"/>
  <c r="AA3909" i="1"/>
  <c r="AF3909" i="1"/>
  <c r="AA3905" i="1"/>
  <c r="AF3905" i="1"/>
  <c r="AA3901" i="1"/>
  <c r="AF3901" i="1"/>
  <c r="AA3897" i="1"/>
  <c r="AF3897" i="1"/>
  <c r="AA3893" i="1"/>
  <c r="AF3893" i="1"/>
  <c r="AA3889" i="1"/>
  <c r="AF3889" i="1"/>
  <c r="AA3885" i="1"/>
  <c r="AF3885" i="1"/>
  <c r="AA3881" i="1"/>
  <c r="AF3881" i="1"/>
  <c r="AA3877" i="1"/>
  <c r="AF3877" i="1"/>
  <c r="AA3873" i="1"/>
  <c r="AF3873" i="1"/>
  <c r="AA3869" i="1"/>
  <c r="AF3869" i="1"/>
  <c r="AA3865" i="1"/>
  <c r="AF3865" i="1"/>
  <c r="AA3861" i="1"/>
  <c r="AF3861" i="1"/>
  <c r="AA3857" i="1"/>
  <c r="AF3857" i="1"/>
  <c r="AA3853" i="1"/>
  <c r="AF3853" i="1"/>
  <c r="AA3849" i="1"/>
  <c r="AF3849" i="1"/>
  <c r="AA3845" i="1"/>
  <c r="AF3845" i="1"/>
  <c r="AA3841" i="1"/>
  <c r="AF3841" i="1"/>
  <c r="AA3837" i="1"/>
  <c r="AF3837" i="1"/>
  <c r="AA3833" i="1"/>
  <c r="AF3833" i="1"/>
  <c r="AA3829" i="1"/>
  <c r="AF3829" i="1"/>
  <c r="AA3825" i="1"/>
  <c r="AF3825" i="1"/>
  <c r="AA3821" i="1"/>
  <c r="AF3821" i="1"/>
  <c r="AA3817" i="1"/>
  <c r="AF3817" i="1"/>
  <c r="AA3813" i="1"/>
  <c r="AF3813" i="1"/>
  <c r="AA3809" i="1"/>
  <c r="AF3809" i="1"/>
  <c r="AA3805" i="1"/>
  <c r="AF3805" i="1"/>
  <c r="AA3801" i="1"/>
  <c r="AF3801" i="1"/>
  <c r="AA3797" i="1"/>
  <c r="AF3797" i="1"/>
  <c r="AA3793" i="1"/>
  <c r="AF3793" i="1"/>
  <c r="AA3789" i="1"/>
  <c r="AF3789" i="1"/>
  <c r="AA3785" i="1"/>
  <c r="AF3785" i="1"/>
  <c r="AA3781" i="1"/>
  <c r="AF3781" i="1"/>
  <c r="AA3777" i="1"/>
  <c r="AF3777" i="1"/>
  <c r="AA3773" i="1"/>
  <c r="AF3773" i="1"/>
  <c r="AA3769" i="1"/>
  <c r="AF3769" i="1"/>
  <c r="AA3765" i="1"/>
  <c r="AF3765" i="1"/>
  <c r="AA3761" i="1"/>
  <c r="AF3761" i="1"/>
  <c r="AA3757" i="1"/>
  <c r="AF3757" i="1"/>
  <c r="AA3753" i="1"/>
  <c r="AF3753" i="1"/>
  <c r="AA3749" i="1"/>
  <c r="AF3749" i="1"/>
  <c r="AA3745" i="1"/>
  <c r="AF3745" i="1"/>
  <c r="AA3741" i="1"/>
  <c r="AF3741" i="1"/>
  <c r="AA3737" i="1"/>
  <c r="AF3737" i="1"/>
  <c r="AA3733" i="1"/>
  <c r="AF3733" i="1"/>
  <c r="AA3729" i="1"/>
  <c r="AF3729" i="1"/>
  <c r="AA3725" i="1"/>
  <c r="AF3725" i="1"/>
  <c r="AA3721" i="1"/>
  <c r="AF3721" i="1"/>
  <c r="AA3717" i="1"/>
  <c r="AF3717" i="1"/>
  <c r="AA3713" i="1"/>
  <c r="AF3713" i="1"/>
  <c r="AA3709" i="1"/>
  <c r="AF3709" i="1"/>
  <c r="AA3705" i="1"/>
  <c r="AF3705" i="1"/>
  <c r="AA3701" i="1"/>
  <c r="AF3701" i="1"/>
  <c r="AA3697" i="1"/>
  <c r="AF3697" i="1"/>
  <c r="AA3693" i="1"/>
  <c r="AF3693" i="1"/>
  <c r="AA3689" i="1"/>
  <c r="AF3689" i="1"/>
  <c r="AA3685" i="1"/>
  <c r="AF3685" i="1"/>
  <c r="AA3681" i="1"/>
  <c r="AF3681" i="1"/>
  <c r="AA3677" i="1"/>
  <c r="AF3677" i="1"/>
  <c r="AA3673" i="1"/>
  <c r="AF3673" i="1"/>
  <c r="AA3669" i="1"/>
  <c r="AF3669" i="1"/>
  <c r="AA3665" i="1"/>
  <c r="AF3665" i="1"/>
  <c r="AA3661" i="1"/>
  <c r="AF3661" i="1"/>
  <c r="AA3657" i="1"/>
  <c r="AF3657" i="1"/>
  <c r="AA3653" i="1"/>
  <c r="AF3653" i="1"/>
  <c r="AA3649" i="1"/>
  <c r="AF3649" i="1"/>
  <c r="AA3645" i="1"/>
  <c r="AF3645" i="1"/>
  <c r="AA3641" i="1"/>
  <c r="AF3641" i="1"/>
  <c r="AA3637" i="1"/>
  <c r="AF3637" i="1"/>
  <c r="AA3633" i="1"/>
  <c r="AF3633" i="1"/>
  <c r="AA3629" i="1"/>
  <c r="AF3629" i="1"/>
  <c r="AA3625" i="1"/>
  <c r="AF3625" i="1"/>
  <c r="AA3621" i="1"/>
  <c r="AF3621" i="1"/>
  <c r="AA3617" i="1"/>
  <c r="AF3617" i="1"/>
  <c r="AA3613" i="1"/>
  <c r="AF3613" i="1"/>
  <c r="AA3609" i="1"/>
  <c r="AF3609" i="1"/>
  <c r="AA3605" i="1"/>
  <c r="AF3605" i="1"/>
  <c r="AA3601" i="1"/>
  <c r="AF3601" i="1"/>
  <c r="AA3597" i="1"/>
  <c r="AF3597" i="1"/>
  <c r="AA3593" i="1"/>
  <c r="AF3593" i="1"/>
  <c r="AA3589" i="1"/>
  <c r="AF3589" i="1"/>
  <c r="AA3585" i="1"/>
  <c r="AF3585" i="1"/>
  <c r="AA3581" i="1"/>
  <c r="AF3581" i="1"/>
  <c r="AA3577" i="1"/>
  <c r="AF3577" i="1"/>
  <c r="AA3573" i="1"/>
  <c r="AF3573" i="1"/>
  <c r="AA3569" i="1"/>
  <c r="AF3569" i="1"/>
  <c r="AA3565" i="1"/>
  <c r="AF3565" i="1"/>
  <c r="AA3561" i="1"/>
  <c r="AF3561" i="1"/>
  <c r="AA3557" i="1"/>
  <c r="AF3557" i="1"/>
  <c r="AA3553" i="1"/>
  <c r="AF3553" i="1"/>
  <c r="AA3549" i="1"/>
  <c r="AF3549" i="1"/>
  <c r="AA3545" i="1"/>
  <c r="AF3545" i="1"/>
  <c r="AA3541" i="1"/>
  <c r="AF3541" i="1"/>
  <c r="AA3537" i="1"/>
  <c r="AF3537" i="1"/>
  <c r="AA3533" i="1"/>
  <c r="AF3533" i="1"/>
  <c r="AA3529" i="1"/>
  <c r="AF3529" i="1"/>
  <c r="AA3525" i="1"/>
  <c r="AF3525" i="1"/>
  <c r="AA3521" i="1"/>
  <c r="AF3521" i="1"/>
  <c r="AA3517" i="1"/>
  <c r="AF3517" i="1"/>
  <c r="AA3513" i="1"/>
  <c r="AF3513" i="1"/>
  <c r="AA3509" i="1"/>
  <c r="AF3509" i="1"/>
  <c r="AA3505" i="1"/>
  <c r="AF3505" i="1"/>
  <c r="AA3501" i="1"/>
  <c r="AF3501" i="1"/>
  <c r="AA3497" i="1"/>
  <c r="AF3497" i="1"/>
  <c r="AA3493" i="1"/>
  <c r="AF3493" i="1"/>
  <c r="AA3489" i="1"/>
  <c r="AF3489" i="1"/>
  <c r="AA3485" i="1"/>
  <c r="AF3485" i="1"/>
  <c r="AA3481" i="1"/>
  <c r="AF3481" i="1"/>
  <c r="AA3477" i="1"/>
  <c r="AF3477" i="1"/>
  <c r="AA3473" i="1"/>
  <c r="AF3473" i="1"/>
  <c r="AA3469" i="1"/>
  <c r="AF3469" i="1"/>
  <c r="AA3465" i="1"/>
  <c r="AF3465" i="1"/>
  <c r="AA3461" i="1"/>
  <c r="AF3461" i="1"/>
  <c r="AA3457" i="1"/>
  <c r="AF3457" i="1"/>
  <c r="AA3453" i="1"/>
  <c r="AF3453" i="1"/>
  <c r="AA3449" i="1"/>
  <c r="AF3449" i="1"/>
  <c r="AA3445" i="1"/>
  <c r="AF3445" i="1"/>
  <c r="AA3441" i="1"/>
  <c r="AF3441" i="1"/>
  <c r="AA3437" i="1"/>
  <c r="AF3437" i="1"/>
  <c r="AA3433" i="1"/>
  <c r="AF3433" i="1"/>
  <c r="AA3429" i="1"/>
  <c r="AF3429" i="1"/>
  <c r="AA3425" i="1"/>
  <c r="AF3425" i="1"/>
  <c r="AA3421" i="1"/>
  <c r="AF3421" i="1"/>
  <c r="AA3417" i="1"/>
  <c r="AF3417" i="1"/>
  <c r="AA3413" i="1"/>
  <c r="AF3413" i="1"/>
  <c r="AA3409" i="1"/>
  <c r="AF3409" i="1"/>
  <c r="AA3405" i="1"/>
  <c r="AF3405" i="1"/>
  <c r="AA3401" i="1"/>
  <c r="AF3401" i="1"/>
  <c r="AA3397" i="1"/>
  <c r="AF3397" i="1"/>
  <c r="AA3393" i="1"/>
  <c r="AF3393" i="1"/>
  <c r="AA3389" i="1"/>
  <c r="AF3389" i="1"/>
  <c r="AA3385" i="1"/>
  <c r="AF3385" i="1"/>
  <c r="AA3381" i="1"/>
  <c r="AF3381" i="1"/>
  <c r="AA3377" i="1"/>
  <c r="AF3377" i="1"/>
  <c r="AA3373" i="1"/>
  <c r="AF3373" i="1"/>
  <c r="AA3369" i="1"/>
  <c r="AF3369" i="1"/>
  <c r="AA3365" i="1"/>
  <c r="AF3365" i="1"/>
  <c r="AA3361" i="1"/>
  <c r="AF3361" i="1"/>
  <c r="AA3357" i="1"/>
  <c r="AF3357" i="1"/>
  <c r="AA3353" i="1"/>
  <c r="AF3353" i="1"/>
  <c r="AA3349" i="1"/>
  <c r="AF3349" i="1"/>
  <c r="AA3345" i="1"/>
  <c r="AF3345" i="1"/>
  <c r="AA3341" i="1"/>
  <c r="AF3341" i="1"/>
  <c r="AA3337" i="1"/>
  <c r="AF3337" i="1"/>
  <c r="AA3333" i="1"/>
  <c r="AF3333" i="1"/>
  <c r="AA3329" i="1"/>
  <c r="AF3329" i="1"/>
  <c r="AA3325" i="1"/>
  <c r="AF3325" i="1"/>
  <c r="AA3321" i="1"/>
  <c r="AF3321" i="1"/>
  <c r="AA3317" i="1"/>
  <c r="AF3317" i="1"/>
  <c r="AA3313" i="1"/>
  <c r="AF3313" i="1"/>
  <c r="AA3309" i="1"/>
  <c r="AF3309" i="1"/>
  <c r="AA3305" i="1"/>
  <c r="AF3305" i="1"/>
  <c r="AA3301" i="1"/>
  <c r="AF3301" i="1"/>
  <c r="AA3297" i="1"/>
  <c r="AF3297" i="1"/>
  <c r="AA3293" i="1"/>
  <c r="AF3293" i="1"/>
  <c r="AA3289" i="1"/>
  <c r="AF3289" i="1"/>
  <c r="AA3285" i="1"/>
  <c r="AF3285" i="1"/>
  <c r="AA3281" i="1"/>
  <c r="AF3281" i="1"/>
  <c r="AA3277" i="1"/>
  <c r="AF3277" i="1"/>
  <c r="AA3273" i="1"/>
  <c r="AF3273" i="1"/>
  <c r="AA3269" i="1"/>
  <c r="AF3269" i="1"/>
  <c r="AA3265" i="1"/>
  <c r="AF3265" i="1"/>
  <c r="AA3261" i="1"/>
  <c r="AF3261" i="1"/>
  <c r="AA3257" i="1"/>
  <c r="AF3257" i="1"/>
  <c r="AA3253" i="1"/>
  <c r="AF3253" i="1"/>
  <c r="AA3249" i="1"/>
  <c r="AF3249" i="1"/>
  <c r="AA3245" i="1"/>
  <c r="AF3245" i="1"/>
  <c r="AA3241" i="1"/>
  <c r="AF3241" i="1"/>
  <c r="AA3237" i="1"/>
  <c r="AF3237" i="1"/>
  <c r="AA3233" i="1"/>
  <c r="AF3233" i="1"/>
  <c r="AA3229" i="1"/>
  <c r="AF3229" i="1"/>
  <c r="AA3225" i="1"/>
  <c r="AF3225" i="1"/>
  <c r="AA3221" i="1"/>
  <c r="AF3221" i="1"/>
  <c r="AA3217" i="1"/>
  <c r="AF3217" i="1"/>
  <c r="AA3213" i="1"/>
  <c r="AF3213" i="1"/>
  <c r="AA3209" i="1"/>
  <c r="AF3209" i="1"/>
  <c r="AA3205" i="1"/>
  <c r="AF3205" i="1"/>
  <c r="AA3201" i="1"/>
  <c r="AF3201" i="1"/>
  <c r="AA3197" i="1"/>
  <c r="AF3197" i="1"/>
  <c r="AA3193" i="1"/>
  <c r="AF3193" i="1"/>
  <c r="AA3189" i="1"/>
  <c r="AF3189" i="1"/>
  <c r="AA3185" i="1"/>
  <c r="AF3185" i="1"/>
  <c r="AA3181" i="1"/>
  <c r="AF3181" i="1"/>
  <c r="AA3177" i="1"/>
  <c r="AF3177" i="1"/>
  <c r="AA3173" i="1"/>
  <c r="AF3173" i="1"/>
  <c r="AA3169" i="1"/>
  <c r="AF3169" i="1"/>
  <c r="AA3165" i="1"/>
  <c r="AF3165" i="1"/>
  <c r="AA3161" i="1"/>
  <c r="AF3161" i="1"/>
  <c r="AA3157" i="1"/>
  <c r="AF3157" i="1"/>
  <c r="AA3153" i="1"/>
  <c r="AF3153" i="1"/>
  <c r="AA3149" i="1"/>
  <c r="AF3149" i="1"/>
  <c r="AA3145" i="1"/>
  <c r="AF3145" i="1"/>
  <c r="AA3141" i="1"/>
  <c r="AF3141" i="1"/>
  <c r="AA3137" i="1"/>
  <c r="AF3137" i="1"/>
  <c r="AA3133" i="1"/>
  <c r="AF3133" i="1"/>
  <c r="AA3129" i="1"/>
  <c r="AF3129" i="1"/>
  <c r="AA3125" i="1"/>
  <c r="AF3125" i="1"/>
  <c r="AA3121" i="1"/>
  <c r="AF3121" i="1"/>
  <c r="AA3117" i="1"/>
  <c r="AF3117" i="1"/>
  <c r="AA3113" i="1"/>
  <c r="AF3113" i="1"/>
  <c r="AA3109" i="1"/>
  <c r="AF3109" i="1"/>
  <c r="AA3105" i="1"/>
  <c r="AF3105" i="1"/>
  <c r="AA3101" i="1"/>
  <c r="AF3101" i="1"/>
  <c r="AA3097" i="1"/>
  <c r="AF3097" i="1"/>
  <c r="AA3093" i="1"/>
  <c r="AF3093" i="1"/>
  <c r="AA3089" i="1"/>
  <c r="AF3089" i="1"/>
  <c r="AA3085" i="1"/>
  <c r="AF3085" i="1"/>
  <c r="AA3081" i="1"/>
  <c r="AF3081" i="1"/>
  <c r="AA3077" i="1"/>
  <c r="AF3077" i="1"/>
  <c r="AA3073" i="1"/>
  <c r="AF3073" i="1"/>
  <c r="AA3069" i="1"/>
  <c r="AF3069" i="1"/>
  <c r="AA3065" i="1"/>
  <c r="AF3065" i="1"/>
  <c r="AA3061" i="1"/>
  <c r="AF3061" i="1"/>
  <c r="AA3057" i="1"/>
  <c r="AF3057" i="1"/>
  <c r="AA3053" i="1"/>
  <c r="AF3053" i="1"/>
  <c r="AA3049" i="1"/>
  <c r="AF3049" i="1"/>
  <c r="AA3045" i="1"/>
  <c r="AF3045" i="1"/>
  <c r="AA3041" i="1"/>
  <c r="AF3041" i="1"/>
  <c r="AA3037" i="1"/>
  <c r="AF3037" i="1"/>
  <c r="AA3033" i="1"/>
  <c r="AF3033" i="1"/>
  <c r="AA3029" i="1"/>
  <c r="AF3029" i="1"/>
  <c r="AA3025" i="1"/>
  <c r="AF3025" i="1"/>
  <c r="AA3021" i="1"/>
  <c r="AF3021" i="1"/>
  <c r="AA3017" i="1"/>
  <c r="AF3017" i="1"/>
  <c r="AA3013" i="1"/>
  <c r="AF3013" i="1"/>
  <c r="AA3009" i="1"/>
  <c r="AF3009" i="1"/>
  <c r="AA3005" i="1"/>
  <c r="AF3005" i="1"/>
  <c r="AA3001" i="1"/>
  <c r="AF3001" i="1"/>
  <c r="AA2997" i="1"/>
  <c r="AF2997" i="1"/>
  <c r="AA2993" i="1"/>
  <c r="AF2993" i="1"/>
  <c r="AA2989" i="1"/>
  <c r="AF2989" i="1"/>
  <c r="AA2985" i="1"/>
  <c r="AF2985" i="1"/>
  <c r="AA2981" i="1"/>
  <c r="AF2981" i="1"/>
  <c r="AA2977" i="1"/>
  <c r="AF2977" i="1"/>
  <c r="AA2973" i="1"/>
  <c r="AF2973" i="1"/>
  <c r="AA2969" i="1"/>
  <c r="AF2969" i="1"/>
  <c r="AA2965" i="1"/>
  <c r="AF2965" i="1"/>
  <c r="AA2961" i="1"/>
  <c r="AF2961" i="1"/>
  <c r="AA2957" i="1"/>
  <c r="AF2957" i="1"/>
  <c r="AA2953" i="1"/>
  <c r="AF2953" i="1"/>
  <c r="AA2949" i="1"/>
  <c r="AF2949" i="1"/>
  <c r="AA2945" i="1"/>
  <c r="AF2945" i="1"/>
  <c r="AA2941" i="1"/>
  <c r="AF2941" i="1"/>
  <c r="AA2937" i="1"/>
  <c r="AF2937" i="1"/>
  <c r="AA2933" i="1"/>
  <c r="AF2933" i="1"/>
  <c r="AA2929" i="1"/>
  <c r="AF2929" i="1"/>
  <c r="AA2925" i="1"/>
  <c r="AF2925" i="1"/>
  <c r="AA2921" i="1"/>
  <c r="AF2921" i="1"/>
  <c r="AA2917" i="1"/>
  <c r="AF2917" i="1"/>
  <c r="AA2913" i="1"/>
  <c r="AF2913" i="1"/>
  <c r="AA2909" i="1"/>
  <c r="AF2909" i="1"/>
  <c r="AA2905" i="1"/>
  <c r="AF2905" i="1"/>
  <c r="AA2901" i="1"/>
  <c r="AF2901" i="1"/>
  <c r="AA2897" i="1"/>
  <c r="AF2897" i="1"/>
  <c r="AA2893" i="1"/>
  <c r="AF2893" i="1"/>
  <c r="AA2889" i="1"/>
  <c r="AF2889" i="1"/>
  <c r="AA2885" i="1"/>
  <c r="AF2885" i="1"/>
  <c r="AA2881" i="1"/>
  <c r="AF2881" i="1"/>
  <c r="AA2877" i="1"/>
  <c r="AF2877" i="1"/>
  <c r="AA2873" i="1"/>
  <c r="AF2873" i="1"/>
  <c r="AA2869" i="1"/>
  <c r="AF2869" i="1"/>
  <c r="AA2865" i="1"/>
  <c r="AF2865" i="1"/>
  <c r="AA2861" i="1"/>
  <c r="AF2861" i="1"/>
  <c r="AA2857" i="1"/>
  <c r="AF2857" i="1"/>
  <c r="AA2853" i="1"/>
  <c r="AF2853" i="1"/>
  <c r="AA2849" i="1"/>
  <c r="AF2849" i="1"/>
  <c r="AA2845" i="1"/>
  <c r="AF2845" i="1"/>
  <c r="AA2841" i="1"/>
  <c r="AF2841" i="1"/>
  <c r="AA2837" i="1"/>
  <c r="AF2837" i="1"/>
  <c r="AA2833" i="1"/>
  <c r="AF2833" i="1"/>
  <c r="AA2829" i="1"/>
  <c r="AF2829" i="1"/>
  <c r="AA2825" i="1"/>
  <c r="AF2825" i="1"/>
  <c r="AA2821" i="1"/>
  <c r="AF2821" i="1"/>
  <c r="AA2817" i="1"/>
  <c r="AF2817" i="1"/>
  <c r="AA2813" i="1"/>
  <c r="AF2813" i="1"/>
  <c r="AA2809" i="1"/>
  <c r="AF2809" i="1"/>
  <c r="AA2805" i="1"/>
  <c r="AF2805" i="1"/>
  <c r="AA2801" i="1"/>
  <c r="AF2801" i="1"/>
  <c r="AA2797" i="1"/>
  <c r="AF2797" i="1"/>
  <c r="AA2793" i="1"/>
  <c r="AF2793" i="1"/>
  <c r="AA2789" i="1"/>
  <c r="AF2789" i="1"/>
  <c r="AA2785" i="1"/>
  <c r="AF2785" i="1"/>
  <c r="AA2781" i="1"/>
  <c r="AF2781" i="1"/>
  <c r="AA2777" i="1"/>
  <c r="AF2777" i="1"/>
  <c r="AA2773" i="1"/>
  <c r="AF2773" i="1"/>
  <c r="AA2769" i="1"/>
  <c r="AF2769" i="1"/>
  <c r="AA2765" i="1"/>
  <c r="AF2765" i="1"/>
  <c r="AA2761" i="1"/>
  <c r="AF2761" i="1"/>
  <c r="AA2757" i="1"/>
  <c r="AF2757" i="1"/>
  <c r="AA2753" i="1"/>
  <c r="AF2753" i="1"/>
  <c r="AA2749" i="1"/>
  <c r="AF2749" i="1"/>
  <c r="AA2745" i="1"/>
  <c r="AF2745" i="1"/>
  <c r="AA2741" i="1"/>
  <c r="AF2741" i="1"/>
  <c r="AA2737" i="1"/>
  <c r="AF2737" i="1"/>
  <c r="AA2733" i="1"/>
  <c r="AF2733" i="1"/>
  <c r="AA2729" i="1"/>
  <c r="AF2729" i="1"/>
  <c r="AA2725" i="1"/>
  <c r="AF2725" i="1"/>
  <c r="AA2721" i="1"/>
  <c r="AF2721" i="1"/>
  <c r="AA2717" i="1"/>
  <c r="AF2717" i="1"/>
  <c r="AA2713" i="1"/>
  <c r="AF2713" i="1"/>
  <c r="AA2709" i="1"/>
  <c r="AF2709" i="1"/>
  <c r="AA2705" i="1"/>
  <c r="AF2705" i="1"/>
  <c r="AA2701" i="1"/>
  <c r="AF2701" i="1"/>
  <c r="AA2697" i="1"/>
  <c r="AF2697" i="1"/>
  <c r="AA2693" i="1"/>
  <c r="AF2693" i="1"/>
  <c r="AA2689" i="1"/>
  <c r="AF2689" i="1"/>
  <c r="AA2685" i="1"/>
  <c r="AF2685" i="1"/>
  <c r="AA2681" i="1"/>
  <c r="AF2681" i="1"/>
  <c r="AA2677" i="1"/>
  <c r="AF2677" i="1"/>
  <c r="AA2673" i="1"/>
  <c r="AF2673" i="1"/>
  <c r="AA2669" i="1"/>
  <c r="AF2669" i="1"/>
  <c r="AA2665" i="1"/>
  <c r="AF2665" i="1"/>
  <c r="AA2661" i="1"/>
  <c r="AF2661" i="1"/>
  <c r="AA2657" i="1"/>
  <c r="AF2657" i="1"/>
  <c r="AA2653" i="1"/>
  <c r="AF2653" i="1"/>
  <c r="AA2649" i="1"/>
  <c r="AF2649" i="1"/>
  <c r="AA2645" i="1"/>
  <c r="AF2645" i="1"/>
  <c r="AA2641" i="1"/>
  <c r="AF2641" i="1"/>
  <c r="AA2637" i="1"/>
  <c r="AF2637" i="1"/>
  <c r="AA2633" i="1"/>
  <c r="AF2633" i="1"/>
  <c r="AA2629" i="1"/>
  <c r="AF2629" i="1"/>
  <c r="AA2625" i="1"/>
  <c r="AF2625" i="1"/>
  <c r="AA2621" i="1"/>
  <c r="AF2621" i="1"/>
  <c r="AA2617" i="1"/>
  <c r="AF2617" i="1"/>
  <c r="AA2613" i="1"/>
  <c r="AF2613" i="1"/>
  <c r="AA2609" i="1"/>
  <c r="AF2609" i="1"/>
  <c r="AA2605" i="1"/>
  <c r="AF2605" i="1"/>
  <c r="AA2601" i="1"/>
  <c r="AF2601" i="1"/>
  <c r="AA2597" i="1"/>
  <c r="AF2597" i="1"/>
  <c r="AA2593" i="1"/>
  <c r="AF2593" i="1"/>
  <c r="AA2589" i="1"/>
  <c r="AF2589" i="1"/>
  <c r="AA2585" i="1"/>
  <c r="AF2585" i="1"/>
  <c r="AA2581" i="1"/>
  <c r="AF2581" i="1"/>
  <c r="AA2577" i="1"/>
  <c r="AF2577" i="1"/>
  <c r="AA2573" i="1"/>
  <c r="AF2573" i="1"/>
  <c r="AA2569" i="1"/>
  <c r="AF2569" i="1"/>
  <c r="AA2565" i="1"/>
  <c r="AF2565" i="1"/>
  <c r="AA2561" i="1"/>
  <c r="AF2561" i="1"/>
  <c r="AA2557" i="1"/>
  <c r="AF2557" i="1"/>
  <c r="AA2553" i="1"/>
  <c r="AF2553" i="1"/>
  <c r="AA2549" i="1"/>
  <c r="AF2549" i="1"/>
  <c r="AA2545" i="1"/>
  <c r="AF2545" i="1"/>
  <c r="AA2541" i="1"/>
  <c r="AF2541" i="1"/>
  <c r="AA2537" i="1"/>
  <c r="AF2537" i="1"/>
  <c r="AA2533" i="1"/>
  <c r="AF2533" i="1"/>
  <c r="AA2529" i="1"/>
  <c r="AF2529" i="1"/>
  <c r="AA2525" i="1"/>
  <c r="AF2525" i="1"/>
  <c r="AA2521" i="1"/>
  <c r="AF2521" i="1"/>
  <c r="AA2517" i="1"/>
  <c r="AF2517" i="1"/>
  <c r="AA2513" i="1"/>
  <c r="AF2513" i="1"/>
  <c r="AA2509" i="1"/>
  <c r="AF2509" i="1"/>
  <c r="AA2505" i="1"/>
  <c r="AF2505" i="1"/>
  <c r="AA2501" i="1"/>
  <c r="AF2501" i="1"/>
  <c r="AA2497" i="1"/>
  <c r="AF2497" i="1"/>
  <c r="AA2493" i="1"/>
  <c r="AF2493" i="1"/>
  <c r="AA2489" i="1"/>
  <c r="AF2489" i="1"/>
  <c r="AA2485" i="1"/>
  <c r="AF2485" i="1"/>
  <c r="AA2481" i="1"/>
  <c r="AF2481" i="1"/>
  <c r="AA2477" i="1"/>
  <c r="AF2477" i="1"/>
  <c r="AA2473" i="1"/>
  <c r="AF2473" i="1"/>
  <c r="AA2469" i="1"/>
  <c r="AF2469" i="1"/>
  <c r="AA2465" i="1"/>
  <c r="AF2465" i="1"/>
  <c r="AA2461" i="1"/>
  <c r="AF2461" i="1"/>
  <c r="AA2457" i="1"/>
  <c r="AF2457" i="1"/>
  <c r="AA2453" i="1"/>
  <c r="AF2453" i="1"/>
  <c r="AA2449" i="1"/>
  <c r="AF2449" i="1"/>
  <c r="AA2445" i="1"/>
  <c r="AF2445" i="1"/>
  <c r="AA2441" i="1"/>
  <c r="AF2441" i="1"/>
  <c r="AA2437" i="1"/>
  <c r="AF2437" i="1"/>
  <c r="AA2433" i="1"/>
  <c r="AF2433" i="1"/>
  <c r="AA2429" i="1"/>
  <c r="AF2429" i="1"/>
  <c r="AA2425" i="1"/>
  <c r="AF2425" i="1"/>
  <c r="AA2421" i="1"/>
  <c r="AF2421" i="1"/>
  <c r="AA2417" i="1"/>
  <c r="AF2417" i="1"/>
  <c r="AA2413" i="1"/>
  <c r="AF2413" i="1"/>
  <c r="AA2409" i="1"/>
  <c r="AF2409" i="1"/>
  <c r="AA2405" i="1"/>
  <c r="AF2405" i="1"/>
  <c r="AA2401" i="1"/>
  <c r="AF2401" i="1"/>
  <c r="AA2397" i="1"/>
  <c r="AF2397" i="1"/>
  <c r="AA2393" i="1"/>
  <c r="AF2393" i="1"/>
  <c r="AA2389" i="1"/>
  <c r="AF2389" i="1"/>
  <c r="AA2385" i="1"/>
  <c r="AF2385" i="1"/>
  <c r="AA2381" i="1"/>
  <c r="AF2381" i="1"/>
  <c r="AA2377" i="1"/>
  <c r="AF2377" i="1"/>
  <c r="AA2373" i="1"/>
  <c r="AF2373" i="1"/>
  <c r="AA2369" i="1"/>
  <c r="AF2369" i="1"/>
  <c r="AA2365" i="1"/>
  <c r="AF2365" i="1"/>
  <c r="AA2361" i="1"/>
  <c r="AF2361" i="1"/>
  <c r="AA2357" i="1"/>
  <c r="AF2357" i="1"/>
  <c r="AA2353" i="1"/>
  <c r="AF2353" i="1"/>
  <c r="AA2349" i="1"/>
  <c r="AF2349" i="1"/>
  <c r="AA2345" i="1"/>
  <c r="AF2345" i="1"/>
  <c r="AA2341" i="1"/>
  <c r="AF2341" i="1"/>
  <c r="AA2337" i="1"/>
  <c r="AF2337" i="1"/>
  <c r="AA2333" i="1"/>
  <c r="AF2333" i="1"/>
  <c r="AA2329" i="1"/>
  <c r="AF2329" i="1"/>
  <c r="AA2325" i="1"/>
  <c r="AF2325" i="1"/>
  <c r="AA2321" i="1"/>
  <c r="AF2321" i="1"/>
  <c r="AA2317" i="1"/>
  <c r="AF2317" i="1"/>
  <c r="AA2313" i="1"/>
  <c r="AF2313" i="1"/>
  <c r="AA2309" i="1"/>
  <c r="AF2309" i="1"/>
  <c r="AA2305" i="1"/>
  <c r="AF2305" i="1"/>
  <c r="AA2301" i="1"/>
  <c r="AF2301" i="1"/>
  <c r="AA2297" i="1"/>
  <c r="AF2297" i="1"/>
  <c r="AA2293" i="1"/>
  <c r="AF2293" i="1"/>
  <c r="AA2289" i="1"/>
  <c r="AF2289" i="1"/>
  <c r="AA2285" i="1"/>
  <c r="AF2285" i="1"/>
  <c r="AA2281" i="1"/>
  <c r="AF2281" i="1"/>
  <c r="AA2277" i="1"/>
  <c r="AF2277" i="1"/>
  <c r="AA2273" i="1"/>
  <c r="AF2273" i="1"/>
  <c r="AA2269" i="1"/>
  <c r="AF2269" i="1"/>
  <c r="AA2265" i="1"/>
  <c r="AF2265" i="1"/>
  <c r="AA2261" i="1"/>
  <c r="AF2261" i="1"/>
  <c r="AA2257" i="1"/>
  <c r="AF2257" i="1"/>
  <c r="AA2253" i="1"/>
  <c r="AF2253" i="1"/>
  <c r="AA2249" i="1"/>
  <c r="AF2249" i="1"/>
  <c r="AA2245" i="1"/>
  <c r="AF2245" i="1"/>
  <c r="AA2241" i="1"/>
  <c r="AF2241" i="1"/>
  <c r="AA2237" i="1"/>
  <c r="AF2237" i="1"/>
  <c r="AA2233" i="1"/>
  <c r="AF2233" i="1"/>
  <c r="AA2229" i="1"/>
  <c r="AF2229" i="1"/>
  <c r="AA2225" i="1"/>
  <c r="AF2225" i="1"/>
  <c r="AA2221" i="1"/>
  <c r="AF2221" i="1"/>
  <c r="AA2217" i="1"/>
  <c r="AF2217" i="1"/>
  <c r="AA2213" i="1"/>
  <c r="AF2213" i="1"/>
  <c r="AA2209" i="1"/>
  <c r="AF2209" i="1"/>
  <c r="AA2205" i="1"/>
  <c r="AF2205" i="1"/>
  <c r="AA2201" i="1"/>
  <c r="AF2201" i="1"/>
  <c r="AA2197" i="1"/>
  <c r="AF2197" i="1"/>
  <c r="AA2193" i="1"/>
  <c r="AF2193" i="1"/>
  <c r="AA2189" i="1"/>
  <c r="AF2189" i="1"/>
  <c r="AA2185" i="1"/>
  <c r="AF2185" i="1"/>
  <c r="AA2181" i="1"/>
  <c r="AF2181" i="1"/>
  <c r="AA2177" i="1"/>
  <c r="AF2177" i="1"/>
  <c r="AA2173" i="1"/>
  <c r="AF2173" i="1"/>
  <c r="AA2169" i="1"/>
  <c r="AF2169" i="1"/>
  <c r="AA2165" i="1"/>
  <c r="AF2165" i="1"/>
  <c r="AA2161" i="1"/>
  <c r="AF2161" i="1"/>
  <c r="AA2157" i="1"/>
  <c r="AF2157" i="1"/>
  <c r="AA2153" i="1"/>
  <c r="AF2153" i="1"/>
  <c r="AA2149" i="1"/>
  <c r="AF2149" i="1"/>
  <c r="AA2145" i="1"/>
  <c r="AF2145" i="1"/>
  <c r="AA2141" i="1"/>
  <c r="AF2141" i="1"/>
  <c r="AA2137" i="1"/>
  <c r="AF2137" i="1"/>
  <c r="AA2133" i="1"/>
  <c r="AF2133" i="1"/>
  <c r="AA2129" i="1"/>
  <c r="AF2129" i="1"/>
  <c r="AA2125" i="1"/>
  <c r="AF2125" i="1"/>
  <c r="AA2121" i="1"/>
  <c r="AF2121" i="1"/>
  <c r="AA2117" i="1"/>
  <c r="AF2117" i="1"/>
  <c r="AA2113" i="1"/>
  <c r="AF2113" i="1"/>
  <c r="AA2109" i="1"/>
  <c r="AF2109" i="1"/>
  <c r="AA2105" i="1"/>
  <c r="AF2105" i="1"/>
  <c r="AA2101" i="1"/>
  <c r="AF2101" i="1"/>
  <c r="AA2097" i="1"/>
  <c r="AF2097" i="1"/>
  <c r="AA2093" i="1"/>
  <c r="AF2093" i="1"/>
  <c r="AA2089" i="1"/>
  <c r="AF2089" i="1"/>
  <c r="AA2085" i="1"/>
  <c r="AF2085" i="1"/>
  <c r="AA2081" i="1"/>
  <c r="AF2081" i="1"/>
  <c r="AA2077" i="1"/>
  <c r="AF2077" i="1"/>
  <c r="AA2073" i="1"/>
  <c r="AF2073" i="1"/>
  <c r="AA2069" i="1"/>
  <c r="AF2069" i="1"/>
  <c r="AA2065" i="1"/>
  <c r="AF2065" i="1"/>
  <c r="AA2061" i="1"/>
  <c r="AF2061" i="1"/>
  <c r="AA2057" i="1"/>
  <c r="AF2057" i="1"/>
  <c r="AA2053" i="1"/>
  <c r="AF2053" i="1"/>
  <c r="AA2049" i="1"/>
  <c r="AF2049" i="1"/>
  <c r="AA2045" i="1"/>
  <c r="AF2045" i="1"/>
  <c r="AA2041" i="1"/>
  <c r="AF2041" i="1"/>
  <c r="AA2037" i="1"/>
  <c r="AF2037" i="1"/>
  <c r="AA2033" i="1"/>
  <c r="AF2033" i="1"/>
  <c r="AA2029" i="1"/>
  <c r="AF2029" i="1"/>
  <c r="AA2025" i="1"/>
  <c r="AF2025" i="1"/>
  <c r="AA2021" i="1"/>
  <c r="AF2021" i="1"/>
  <c r="AA2017" i="1"/>
  <c r="AF2017" i="1"/>
  <c r="AA2013" i="1"/>
  <c r="AF2013" i="1"/>
  <c r="AA2009" i="1"/>
  <c r="AF2009" i="1"/>
  <c r="AA2005" i="1"/>
  <c r="AF2005" i="1"/>
  <c r="AA2001" i="1"/>
  <c r="AF2001" i="1"/>
  <c r="AA1997" i="1"/>
  <c r="AF1997" i="1"/>
  <c r="AA1993" i="1"/>
  <c r="AF1993" i="1"/>
  <c r="AA1989" i="1"/>
  <c r="AF1989" i="1"/>
  <c r="AA1985" i="1"/>
  <c r="AF1985" i="1"/>
  <c r="AA1981" i="1"/>
  <c r="AF1981" i="1"/>
  <c r="AA1977" i="1"/>
  <c r="AF1977" i="1"/>
  <c r="AA1973" i="1"/>
  <c r="AF1973" i="1"/>
  <c r="AA1969" i="1"/>
  <c r="AF1969" i="1"/>
  <c r="AA1965" i="1"/>
  <c r="AF1965" i="1"/>
  <c r="AA1961" i="1"/>
  <c r="AF1961" i="1"/>
  <c r="AA1957" i="1"/>
  <c r="AF1957" i="1"/>
  <c r="AA1953" i="1"/>
  <c r="AF1953" i="1"/>
  <c r="AA1949" i="1"/>
  <c r="AF1949" i="1"/>
  <c r="AA1945" i="1"/>
  <c r="AF1945" i="1"/>
  <c r="AA1941" i="1"/>
  <c r="AF1941" i="1"/>
  <c r="AA1937" i="1"/>
  <c r="AF1937" i="1"/>
  <c r="AA1933" i="1"/>
  <c r="AF1933" i="1"/>
  <c r="AA1929" i="1"/>
  <c r="AF1929" i="1"/>
  <c r="AA1925" i="1"/>
  <c r="AF1925" i="1"/>
  <c r="AA1921" i="1"/>
  <c r="AF1921" i="1"/>
  <c r="AA1917" i="1"/>
  <c r="AF1917" i="1"/>
  <c r="AA1913" i="1"/>
  <c r="AF1913" i="1"/>
  <c r="AA1909" i="1"/>
  <c r="AF1909" i="1"/>
  <c r="AA1905" i="1"/>
  <c r="AF1905" i="1"/>
  <c r="AA1901" i="1"/>
  <c r="AF1901" i="1"/>
  <c r="AA1897" i="1"/>
  <c r="AF1897" i="1"/>
  <c r="AA1893" i="1"/>
  <c r="AF1893" i="1"/>
  <c r="AA1889" i="1"/>
  <c r="AF1889" i="1"/>
  <c r="AA1885" i="1"/>
  <c r="AF1885" i="1"/>
  <c r="AA1881" i="1"/>
  <c r="AF1881" i="1"/>
  <c r="AA1877" i="1"/>
  <c r="AF1877" i="1"/>
  <c r="AA1873" i="1"/>
  <c r="AF1873" i="1"/>
  <c r="AA1869" i="1"/>
  <c r="AF1869" i="1"/>
  <c r="AA1865" i="1"/>
  <c r="AF1865" i="1"/>
  <c r="AA1861" i="1"/>
  <c r="AF1861" i="1"/>
  <c r="AA1857" i="1"/>
  <c r="AF1857" i="1"/>
  <c r="AA1853" i="1"/>
  <c r="AF1853" i="1"/>
  <c r="AA1849" i="1"/>
  <c r="AF1849" i="1"/>
  <c r="AA1845" i="1"/>
  <c r="AF1845" i="1"/>
  <c r="AA1841" i="1"/>
  <c r="AF1841" i="1"/>
  <c r="AA1837" i="1"/>
  <c r="AF1837" i="1"/>
  <c r="AA1833" i="1"/>
  <c r="AF1833" i="1"/>
  <c r="AA1829" i="1"/>
  <c r="AF1829" i="1"/>
  <c r="AA1825" i="1"/>
  <c r="AF1825" i="1"/>
  <c r="AA1821" i="1"/>
  <c r="AF1821" i="1"/>
  <c r="AA1817" i="1"/>
  <c r="AF1817" i="1"/>
  <c r="AA1813" i="1"/>
  <c r="AF1813" i="1"/>
  <c r="AA1809" i="1"/>
  <c r="AF1809" i="1"/>
  <c r="AA1805" i="1"/>
  <c r="AF1805" i="1"/>
  <c r="AA1801" i="1"/>
  <c r="AF1801" i="1"/>
  <c r="AA1797" i="1"/>
  <c r="AF1797" i="1"/>
  <c r="AA1793" i="1"/>
  <c r="AF1793" i="1"/>
  <c r="AA1789" i="1"/>
  <c r="AF1789" i="1"/>
  <c r="AA1785" i="1"/>
  <c r="AF1785" i="1"/>
  <c r="AA1781" i="1"/>
  <c r="AF1781" i="1"/>
  <c r="AA1777" i="1"/>
  <c r="AF1777" i="1"/>
  <c r="AA1773" i="1"/>
  <c r="AF1773" i="1"/>
  <c r="AA1769" i="1"/>
  <c r="AF1769" i="1"/>
  <c r="AA1765" i="1"/>
  <c r="AF1765" i="1"/>
  <c r="AA1761" i="1"/>
  <c r="AF1761" i="1"/>
  <c r="AA1757" i="1"/>
  <c r="AF1757" i="1"/>
  <c r="AA1753" i="1"/>
  <c r="AF1753" i="1"/>
  <c r="AA1749" i="1"/>
  <c r="AF1749" i="1"/>
  <c r="AA1745" i="1"/>
  <c r="AF1745" i="1"/>
  <c r="AA1741" i="1"/>
  <c r="AF1741" i="1"/>
  <c r="AA1737" i="1"/>
  <c r="AF1737" i="1"/>
  <c r="AA1733" i="1"/>
  <c r="AF1733" i="1"/>
  <c r="AA1729" i="1"/>
  <c r="AF1729" i="1"/>
  <c r="AA1725" i="1"/>
  <c r="AF1725" i="1"/>
  <c r="AA1721" i="1"/>
  <c r="AF1721" i="1"/>
  <c r="AA1717" i="1"/>
  <c r="AF1717" i="1"/>
  <c r="AA1713" i="1"/>
  <c r="AF1713" i="1"/>
  <c r="AA1709" i="1"/>
  <c r="AF1709" i="1"/>
  <c r="AA1705" i="1"/>
  <c r="AF1705" i="1"/>
  <c r="AA1701" i="1"/>
  <c r="AF1701" i="1"/>
  <c r="AA1697" i="1"/>
  <c r="AF1697" i="1"/>
  <c r="AA1693" i="1"/>
  <c r="AF1693" i="1"/>
  <c r="AA1689" i="1"/>
  <c r="AF1689" i="1"/>
  <c r="AA1685" i="1"/>
  <c r="AF1685" i="1"/>
  <c r="AA1681" i="1"/>
  <c r="AF1681" i="1"/>
  <c r="AA1677" i="1"/>
  <c r="AF1677" i="1"/>
  <c r="AA1673" i="1"/>
  <c r="AF1673" i="1"/>
  <c r="AA1669" i="1"/>
  <c r="AF1669" i="1"/>
  <c r="AA1665" i="1"/>
  <c r="AF1665" i="1"/>
  <c r="AA1661" i="1"/>
  <c r="AF1661" i="1"/>
  <c r="AA1657" i="1"/>
  <c r="AF1657" i="1"/>
  <c r="AA1653" i="1"/>
  <c r="AF1653" i="1"/>
  <c r="AA1649" i="1"/>
  <c r="AF1649" i="1"/>
  <c r="AA1645" i="1"/>
  <c r="AF1645" i="1"/>
  <c r="AA1641" i="1"/>
  <c r="AF1641" i="1"/>
  <c r="AA1637" i="1"/>
  <c r="AF1637" i="1"/>
  <c r="AA1633" i="1"/>
  <c r="AF1633" i="1"/>
  <c r="AA1629" i="1"/>
  <c r="AF1629" i="1"/>
  <c r="AA1625" i="1"/>
  <c r="AF1625" i="1"/>
  <c r="AA1621" i="1"/>
  <c r="AF1621" i="1"/>
  <c r="AA1617" i="1"/>
  <c r="AF1617" i="1"/>
  <c r="AA1613" i="1"/>
  <c r="AF1613" i="1"/>
  <c r="AA1609" i="1"/>
  <c r="AF1609" i="1"/>
  <c r="AA1605" i="1"/>
  <c r="AF1605" i="1"/>
  <c r="AA1601" i="1"/>
  <c r="AF1601" i="1"/>
  <c r="AA1597" i="1"/>
  <c r="AF1597" i="1"/>
  <c r="AA1593" i="1"/>
  <c r="AF1593" i="1"/>
  <c r="AA1589" i="1"/>
  <c r="AF1589" i="1"/>
  <c r="AA1585" i="1"/>
  <c r="AF1585" i="1"/>
  <c r="AA1581" i="1"/>
  <c r="AF1581" i="1"/>
  <c r="AA1577" i="1"/>
  <c r="AF1577" i="1"/>
  <c r="AA1573" i="1"/>
  <c r="AF1573" i="1"/>
  <c r="AA1569" i="1"/>
  <c r="AF1569" i="1"/>
  <c r="AA1565" i="1"/>
  <c r="AF1565" i="1"/>
  <c r="AA1561" i="1"/>
  <c r="AF1561" i="1"/>
  <c r="AA1557" i="1"/>
  <c r="AF1557" i="1"/>
  <c r="AA1553" i="1"/>
  <c r="AF1553" i="1"/>
  <c r="AA1549" i="1"/>
  <c r="AF1549" i="1"/>
  <c r="AA1545" i="1"/>
  <c r="AF1545" i="1"/>
  <c r="AA1541" i="1"/>
  <c r="AF1541" i="1"/>
  <c r="AA1537" i="1"/>
  <c r="AF1537" i="1"/>
  <c r="AA1533" i="1"/>
  <c r="AF1533" i="1"/>
  <c r="AA1529" i="1"/>
  <c r="AF1529" i="1"/>
  <c r="AA1525" i="1"/>
  <c r="AF1525" i="1"/>
  <c r="AA1521" i="1"/>
  <c r="AF1521" i="1"/>
  <c r="AA1517" i="1"/>
  <c r="AF1517" i="1"/>
  <c r="AA1513" i="1"/>
  <c r="AF1513" i="1"/>
  <c r="AA1509" i="1"/>
  <c r="AF1509" i="1"/>
  <c r="AA1505" i="1"/>
  <c r="AF1505" i="1"/>
  <c r="AA1501" i="1"/>
  <c r="AF1501" i="1"/>
  <c r="AA1497" i="1"/>
  <c r="AF1497" i="1"/>
  <c r="AA1493" i="1"/>
  <c r="AF1493" i="1"/>
  <c r="AA1489" i="1"/>
  <c r="AF1489" i="1"/>
  <c r="AA1485" i="1"/>
  <c r="AF1485" i="1"/>
  <c r="AA1481" i="1"/>
  <c r="AF1481" i="1"/>
  <c r="AA1477" i="1"/>
  <c r="AF1477" i="1"/>
  <c r="AA1473" i="1"/>
  <c r="AF1473" i="1"/>
  <c r="AA1469" i="1"/>
  <c r="AF1469" i="1"/>
  <c r="AA1465" i="1"/>
  <c r="AF1465" i="1"/>
  <c r="AA1461" i="1"/>
  <c r="AF1461" i="1"/>
  <c r="AA1457" i="1"/>
  <c r="AF1457" i="1"/>
  <c r="AA1453" i="1"/>
  <c r="AF1453" i="1"/>
  <c r="AA1449" i="1"/>
  <c r="AF1449" i="1"/>
  <c r="AA1445" i="1"/>
  <c r="AF1445" i="1"/>
  <c r="AA1441" i="1"/>
  <c r="AF1441" i="1"/>
  <c r="AA1437" i="1"/>
  <c r="AF1437" i="1"/>
  <c r="AA1433" i="1"/>
  <c r="AF1433" i="1"/>
  <c r="AA1429" i="1"/>
  <c r="AF1429" i="1"/>
  <c r="AA1425" i="1"/>
  <c r="AF1425" i="1"/>
  <c r="AA1421" i="1"/>
  <c r="AF1421" i="1"/>
  <c r="AA1417" i="1"/>
  <c r="AF1417" i="1"/>
  <c r="AA1413" i="1"/>
  <c r="AF1413" i="1"/>
  <c r="AA1409" i="1"/>
  <c r="AF1409" i="1"/>
  <c r="AA1405" i="1"/>
  <c r="AF1405" i="1"/>
  <c r="AA1401" i="1"/>
  <c r="AF1401" i="1"/>
  <c r="AA1397" i="1"/>
  <c r="AF1397" i="1"/>
  <c r="AA1393" i="1"/>
  <c r="AF1393" i="1"/>
  <c r="AA1389" i="1"/>
  <c r="AF1389" i="1"/>
  <c r="AA1385" i="1"/>
  <c r="AF1385" i="1"/>
  <c r="AA1381" i="1"/>
  <c r="AF1381" i="1"/>
  <c r="AA1377" i="1"/>
  <c r="AF1377" i="1"/>
  <c r="AA1373" i="1"/>
  <c r="AF1373" i="1"/>
  <c r="AA1369" i="1"/>
  <c r="AF1369" i="1"/>
  <c r="AA1365" i="1"/>
  <c r="AF1365" i="1"/>
  <c r="AA1361" i="1"/>
  <c r="AF1361" i="1"/>
  <c r="AA1357" i="1"/>
  <c r="AF1357" i="1"/>
  <c r="AA1353" i="1"/>
  <c r="AF1353" i="1"/>
  <c r="AA1349" i="1"/>
  <c r="AF1349" i="1"/>
  <c r="AA1345" i="1"/>
  <c r="AF1345" i="1"/>
  <c r="AA1341" i="1"/>
  <c r="AF1341" i="1"/>
  <c r="AA1337" i="1"/>
  <c r="AF1337" i="1"/>
  <c r="AA1333" i="1"/>
  <c r="AF1333" i="1"/>
  <c r="AA1329" i="1"/>
  <c r="AF1329" i="1"/>
  <c r="AA1325" i="1"/>
  <c r="AF1325" i="1"/>
  <c r="AA1321" i="1"/>
  <c r="AF1321" i="1"/>
  <c r="AA1317" i="1"/>
  <c r="AF1317" i="1"/>
  <c r="AA1313" i="1"/>
  <c r="AF1313" i="1"/>
  <c r="AA1309" i="1"/>
  <c r="AF1309" i="1"/>
  <c r="AA1305" i="1"/>
  <c r="AF1305" i="1"/>
  <c r="AA1301" i="1"/>
  <c r="AF1301" i="1"/>
  <c r="AA1297" i="1"/>
  <c r="AF1297" i="1"/>
  <c r="AA1293" i="1"/>
  <c r="AF1293" i="1"/>
  <c r="AA1289" i="1"/>
  <c r="AF1289" i="1"/>
  <c r="AA1285" i="1"/>
  <c r="AF1285" i="1"/>
  <c r="AA1281" i="1"/>
  <c r="AF1281" i="1"/>
  <c r="AA1277" i="1"/>
  <c r="AF1277" i="1"/>
  <c r="AA1273" i="1"/>
  <c r="AF1273" i="1"/>
  <c r="AA1269" i="1"/>
  <c r="AF1269" i="1"/>
  <c r="AA1265" i="1"/>
  <c r="AF1265" i="1"/>
  <c r="AA1261" i="1"/>
  <c r="AF1261" i="1"/>
  <c r="AA1257" i="1"/>
  <c r="AF1257" i="1"/>
  <c r="AA1253" i="1"/>
  <c r="AF1253" i="1"/>
  <c r="AA1249" i="1"/>
  <c r="AF1249" i="1"/>
  <c r="AA1245" i="1"/>
  <c r="AF1245" i="1"/>
  <c r="AA1241" i="1"/>
  <c r="AF1241" i="1"/>
  <c r="AA1237" i="1"/>
  <c r="AF1237" i="1"/>
  <c r="AA1233" i="1"/>
  <c r="AF1233" i="1"/>
  <c r="AA1229" i="1"/>
  <c r="AF1229" i="1"/>
  <c r="AA1225" i="1"/>
  <c r="AF1225" i="1"/>
  <c r="AA1221" i="1"/>
  <c r="AF1221" i="1"/>
  <c r="AA1217" i="1"/>
  <c r="AF1217" i="1"/>
  <c r="AA1213" i="1"/>
  <c r="AF1213" i="1"/>
  <c r="AA1209" i="1"/>
  <c r="AF1209" i="1"/>
  <c r="AA1205" i="1"/>
  <c r="AF1205" i="1"/>
  <c r="AA1201" i="1"/>
  <c r="AF1201" i="1"/>
  <c r="AA1197" i="1"/>
  <c r="AF1197" i="1"/>
  <c r="AA1193" i="1"/>
  <c r="AF1193" i="1"/>
  <c r="AA1189" i="1"/>
  <c r="AF1189" i="1"/>
  <c r="AA1185" i="1"/>
  <c r="AF1185" i="1"/>
  <c r="AA1181" i="1"/>
  <c r="AF1181" i="1"/>
  <c r="AA1177" i="1"/>
  <c r="AF1177" i="1"/>
  <c r="AA1173" i="1"/>
  <c r="AF1173" i="1"/>
  <c r="AA1169" i="1"/>
  <c r="AF1169" i="1"/>
  <c r="AA1165" i="1"/>
  <c r="AF1165" i="1"/>
  <c r="AA1161" i="1"/>
  <c r="AF1161" i="1"/>
  <c r="AA1157" i="1"/>
  <c r="AF1157" i="1"/>
  <c r="AA1153" i="1"/>
  <c r="AF1153" i="1"/>
  <c r="AA1149" i="1"/>
  <c r="AF1149" i="1"/>
  <c r="AA1145" i="1"/>
  <c r="AF1145" i="1"/>
  <c r="AA1141" i="1"/>
  <c r="AF1141" i="1"/>
  <c r="AA1137" i="1"/>
  <c r="AF1137" i="1"/>
  <c r="AA1133" i="1"/>
  <c r="AF1133" i="1"/>
  <c r="AA1129" i="1"/>
  <c r="AF1129" i="1"/>
  <c r="AA1125" i="1"/>
  <c r="AF1125" i="1"/>
  <c r="AA1121" i="1"/>
  <c r="AF1121" i="1"/>
  <c r="AA1117" i="1"/>
  <c r="AF1117" i="1"/>
  <c r="AA1113" i="1"/>
  <c r="AF1113" i="1"/>
  <c r="AA1109" i="1"/>
  <c r="AF1109" i="1"/>
  <c r="AA1105" i="1"/>
  <c r="AF1105" i="1"/>
  <c r="AA1101" i="1"/>
  <c r="AF1101" i="1"/>
  <c r="AA1097" i="1"/>
  <c r="AF1097" i="1"/>
  <c r="AA1093" i="1"/>
  <c r="AF1093" i="1"/>
  <c r="AA1089" i="1"/>
  <c r="AF1089" i="1"/>
  <c r="AA1085" i="1"/>
  <c r="AF1085" i="1"/>
  <c r="AA1081" i="1"/>
  <c r="AF1081" i="1"/>
  <c r="AA1077" i="1"/>
  <c r="AF1077" i="1"/>
  <c r="AA1073" i="1"/>
  <c r="AF1073" i="1"/>
  <c r="AA1069" i="1"/>
  <c r="AF1069" i="1"/>
  <c r="AA1065" i="1"/>
  <c r="AF1065" i="1"/>
  <c r="AA1061" i="1"/>
  <c r="AF1061" i="1"/>
  <c r="AA1057" i="1"/>
  <c r="AF1057" i="1"/>
  <c r="AA1053" i="1"/>
  <c r="AF1053" i="1"/>
  <c r="AA1049" i="1"/>
  <c r="AF1049" i="1"/>
  <c r="AA1045" i="1"/>
  <c r="AF1045" i="1"/>
  <c r="AA1041" i="1"/>
  <c r="AF1041" i="1"/>
  <c r="AA1037" i="1"/>
  <c r="AF1037" i="1"/>
  <c r="AA1033" i="1"/>
  <c r="AF1033" i="1"/>
  <c r="AA1029" i="1"/>
  <c r="AF1029" i="1"/>
  <c r="AA1025" i="1"/>
  <c r="AF1025" i="1"/>
  <c r="AA1021" i="1"/>
  <c r="AF1021" i="1"/>
  <c r="AA1017" i="1"/>
  <c r="AF1017" i="1"/>
  <c r="AA1013" i="1"/>
  <c r="AF1013" i="1"/>
  <c r="AA1009" i="1"/>
  <c r="AF1009" i="1"/>
  <c r="AA1005" i="1"/>
  <c r="AF1005" i="1"/>
  <c r="AA1001" i="1"/>
  <c r="AF1001" i="1"/>
  <c r="AA997" i="1"/>
  <c r="AF997" i="1"/>
  <c r="AA993" i="1"/>
  <c r="AF993" i="1"/>
  <c r="AA989" i="1"/>
  <c r="AF989" i="1"/>
  <c r="AA985" i="1"/>
  <c r="AF985" i="1"/>
  <c r="AA981" i="1"/>
  <c r="AF981" i="1"/>
  <c r="AA977" i="1"/>
  <c r="AF977" i="1"/>
  <c r="AA973" i="1"/>
  <c r="AF973" i="1"/>
  <c r="AA969" i="1"/>
  <c r="AF969" i="1"/>
  <c r="AA965" i="1"/>
  <c r="AF965" i="1"/>
  <c r="AA961" i="1"/>
  <c r="AF961" i="1"/>
  <c r="AA957" i="1"/>
  <c r="AF957" i="1"/>
  <c r="AA953" i="1"/>
  <c r="AF953" i="1"/>
  <c r="AA949" i="1"/>
  <c r="AF949" i="1"/>
  <c r="AA945" i="1"/>
  <c r="AF945" i="1"/>
  <c r="AA941" i="1"/>
  <c r="AF941" i="1"/>
  <c r="AA937" i="1"/>
  <c r="AF937" i="1"/>
  <c r="AA933" i="1"/>
  <c r="AF933" i="1"/>
  <c r="AA929" i="1"/>
  <c r="AF929" i="1"/>
  <c r="AA925" i="1"/>
  <c r="AF925" i="1"/>
  <c r="AA921" i="1"/>
  <c r="AF921" i="1"/>
  <c r="AA917" i="1"/>
  <c r="AF917" i="1"/>
  <c r="AA913" i="1"/>
  <c r="AF913" i="1"/>
  <c r="AA909" i="1"/>
  <c r="AF909" i="1"/>
  <c r="AA905" i="1"/>
  <c r="AF905" i="1"/>
  <c r="AA901" i="1"/>
  <c r="AF901" i="1"/>
  <c r="AA897" i="1"/>
  <c r="AF897" i="1"/>
  <c r="AA893" i="1"/>
  <c r="AF893" i="1"/>
  <c r="AA889" i="1"/>
  <c r="AF889" i="1"/>
  <c r="AA885" i="1"/>
  <c r="AF885" i="1"/>
  <c r="AA881" i="1"/>
  <c r="AF881" i="1"/>
  <c r="AA877" i="1"/>
  <c r="AF877" i="1"/>
  <c r="AA873" i="1"/>
  <c r="AF873" i="1"/>
  <c r="AA869" i="1"/>
  <c r="AF869" i="1"/>
  <c r="AA865" i="1"/>
  <c r="AF865" i="1"/>
  <c r="AA861" i="1"/>
  <c r="AF861" i="1"/>
  <c r="AA857" i="1"/>
  <c r="AF857" i="1"/>
  <c r="AA853" i="1"/>
  <c r="AF853" i="1"/>
  <c r="AA849" i="1"/>
  <c r="AF849" i="1"/>
  <c r="AA845" i="1"/>
  <c r="AF845" i="1"/>
  <c r="AA841" i="1"/>
  <c r="AF841" i="1"/>
  <c r="AA837" i="1"/>
  <c r="AF837" i="1"/>
  <c r="AA833" i="1"/>
  <c r="AF833" i="1"/>
  <c r="AA829" i="1"/>
  <c r="AF829" i="1"/>
  <c r="AA825" i="1"/>
  <c r="AF825" i="1"/>
  <c r="AA821" i="1"/>
  <c r="AF821" i="1"/>
  <c r="AA817" i="1"/>
  <c r="AF817" i="1"/>
  <c r="AA813" i="1"/>
  <c r="AF813" i="1"/>
  <c r="AA809" i="1"/>
  <c r="AF809" i="1"/>
  <c r="AA805" i="1"/>
  <c r="AF805" i="1"/>
  <c r="AA801" i="1"/>
  <c r="AF801" i="1"/>
  <c r="AA797" i="1"/>
  <c r="AF797" i="1"/>
  <c r="AA793" i="1"/>
  <c r="AF793" i="1"/>
  <c r="AA789" i="1"/>
  <c r="AF789" i="1"/>
  <c r="AA785" i="1"/>
  <c r="AF785" i="1"/>
  <c r="AA781" i="1"/>
  <c r="AF781" i="1"/>
  <c r="AA777" i="1"/>
  <c r="AF777" i="1"/>
  <c r="AA773" i="1"/>
  <c r="AF773" i="1"/>
  <c r="AA769" i="1"/>
  <c r="AF769" i="1"/>
  <c r="AA765" i="1"/>
  <c r="AF765" i="1"/>
  <c r="AA761" i="1"/>
  <c r="AF761" i="1"/>
  <c r="AA757" i="1"/>
  <c r="AF757" i="1"/>
  <c r="AA753" i="1"/>
  <c r="AF753" i="1"/>
  <c r="AA749" i="1"/>
  <c r="AF749" i="1"/>
  <c r="AA745" i="1"/>
  <c r="AF745" i="1"/>
  <c r="AA741" i="1"/>
  <c r="AF741" i="1"/>
  <c r="AA737" i="1"/>
  <c r="AF737" i="1"/>
  <c r="AA733" i="1"/>
  <c r="AF733" i="1"/>
  <c r="AA729" i="1"/>
  <c r="AF729" i="1"/>
  <c r="AA725" i="1"/>
  <c r="AF725" i="1"/>
  <c r="AA721" i="1"/>
  <c r="AF721" i="1"/>
  <c r="AA717" i="1"/>
  <c r="AF717" i="1"/>
  <c r="AA713" i="1"/>
  <c r="AF713" i="1"/>
  <c r="AA709" i="1"/>
  <c r="AF709" i="1"/>
  <c r="AA705" i="1"/>
  <c r="AF705" i="1"/>
  <c r="AA701" i="1"/>
  <c r="AF701" i="1"/>
  <c r="AA697" i="1"/>
  <c r="AF697" i="1"/>
  <c r="AA693" i="1"/>
  <c r="AF693" i="1"/>
  <c r="AA689" i="1"/>
  <c r="AF689" i="1"/>
  <c r="AA685" i="1"/>
  <c r="AF685" i="1"/>
  <c r="AA681" i="1"/>
  <c r="AF681" i="1"/>
  <c r="AA677" i="1"/>
  <c r="AF677" i="1"/>
  <c r="AA673" i="1"/>
  <c r="AF673" i="1"/>
  <c r="AA669" i="1"/>
  <c r="AF669" i="1"/>
  <c r="AA665" i="1"/>
  <c r="AF665" i="1"/>
  <c r="AA661" i="1"/>
  <c r="AF661" i="1"/>
  <c r="AA657" i="1"/>
  <c r="AF657" i="1"/>
  <c r="AA653" i="1"/>
  <c r="AF653" i="1"/>
  <c r="AA649" i="1"/>
  <c r="AF649" i="1"/>
  <c r="AA645" i="1"/>
  <c r="AF645" i="1"/>
  <c r="AA641" i="1"/>
  <c r="AF641" i="1"/>
  <c r="AA637" i="1"/>
  <c r="AF637" i="1"/>
  <c r="AA633" i="1"/>
  <c r="AF633" i="1"/>
  <c r="AA629" i="1"/>
  <c r="AF629" i="1"/>
  <c r="AA625" i="1"/>
  <c r="AF625" i="1"/>
  <c r="AA621" i="1"/>
  <c r="AF621" i="1"/>
  <c r="AA617" i="1"/>
  <c r="AF617" i="1"/>
  <c r="AA613" i="1"/>
  <c r="AF613" i="1"/>
  <c r="AA609" i="1"/>
  <c r="AF609" i="1"/>
  <c r="AA605" i="1"/>
  <c r="AF605" i="1"/>
  <c r="AA601" i="1"/>
  <c r="AF601" i="1"/>
  <c r="AA597" i="1"/>
  <c r="AF597" i="1"/>
  <c r="AA593" i="1"/>
  <c r="AF593" i="1"/>
  <c r="AA589" i="1"/>
  <c r="AF589" i="1"/>
  <c r="AA585" i="1"/>
  <c r="AF585" i="1"/>
  <c r="AA581" i="1"/>
  <c r="AF581" i="1"/>
  <c r="AA577" i="1"/>
  <c r="AF577" i="1"/>
  <c r="AA573" i="1"/>
  <c r="AF573" i="1"/>
  <c r="AA569" i="1"/>
  <c r="AF569" i="1"/>
  <c r="AA565" i="1"/>
  <c r="AF565" i="1"/>
  <c r="AA561" i="1"/>
  <c r="AF561" i="1"/>
  <c r="AA557" i="1"/>
  <c r="AF557" i="1"/>
  <c r="AA553" i="1"/>
  <c r="AF553" i="1"/>
  <c r="AA549" i="1"/>
  <c r="AF549" i="1"/>
  <c r="AA545" i="1"/>
  <c r="AF545" i="1"/>
  <c r="AA541" i="1"/>
  <c r="AF541" i="1"/>
  <c r="AA537" i="1"/>
  <c r="AF537" i="1"/>
  <c r="AA533" i="1"/>
  <c r="AF533" i="1"/>
  <c r="AA529" i="1"/>
  <c r="AF529" i="1"/>
  <c r="AA525" i="1"/>
  <c r="AF525" i="1"/>
  <c r="AA521" i="1"/>
  <c r="AF521" i="1"/>
  <c r="AA517" i="1"/>
  <c r="AF517" i="1"/>
  <c r="AA513" i="1"/>
  <c r="AF513" i="1"/>
  <c r="AA509" i="1"/>
  <c r="AF509" i="1"/>
  <c r="AA505" i="1"/>
  <c r="AF505" i="1"/>
  <c r="AA501" i="1"/>
  <c r="AF501" i="1"/>
  <c r="AA497" i="1"/>
  <c r="AF497" i="1"/>
  <c r="AA493" i="1"/>
  <c r="AF493" i="1"/>
  <c r="AA489" i="1"/>
  <c r="AF489" i="1"/>
  <c r="AA485" i="1"/>
  <c r="AF485" i="1"/>
  <c r="AA481" i="1"/>
  <c r="AF481" i="1"/>
  <c r="AA477" i="1"/>
  <c r="AF477" i="1"/>
  <c r="AA473" i="1"/>
  <c r="AF473" i="1"/>
  <c r="AA469" i="1"/>
  <c r="AF469" i="1"/>
  <c r="AA465" i="1"/>
  <c r="AF465" i="1"/>
  <c r="AA461" i="1"/>
  <c r="AF461" i="1"/>
  <c r="AA457" i="1"/>
  <c r="AF457" i="1"/>
  <c r="AA453" i="1"/>
  <c r="AF453" i="1"/>
  <c r="AA449" i="1"/>
  <c r="AF449" i="1"/>
  <c r="AA445" i="1"/>
  <c r="AF445" i="1"/>
  <c r="AA441" i="1"/>
  <c r="AF441" i="1"/>
  <c r="AA437" i="1"/>
  <c r="AF437" i="1"/>
  <c r="AA433" i="1"/>
  <c r="AF433" i="1"/>
  <c r="AA429" i="1"/>
  <c r="AF429" i="1"/>
  <c r="AA425" i="1"/>
  <c r="AF425" i="1"/>
  <c r="AA421" i="1"/>
  <c r="AF421" i="1"/>
  <c r="AA417" i="1"/>
  <c r="AF417" i="1"/>
  <c r="AA413" i="1"/>
  <c r="AF413" i="1"/>
  <c r="AA409" i="1"/>
  <c r="AF409" i="1"/>
  <c r="AA405" i="1"/>
  <c r="AF405" i="1"/>
  <c r="AA401" i="1"/>
  <c r="AF401" i="1"/>
  <c r="AA397" i="1"/>
  <c r="AF397" i="1"/>
  <c r="AA393" i="1"/>
  <c r="AF393" i="1"/>
  <c r="AA389" i="1"/>
  <c r="AF389" i="1"/>
  <c r="AA385" i="1"/>
  <c r="AF385" i="1"/>
  <c r="AA381" i="1"/>
  <c r="AF381" i="1"/>
  <c r="AA377" i="1"/>
  <c r="AF377" i="1"/>
  <c r="AA373" i="1"/>
  <c r="AF373" i="1"/>
  <c r="AA369" i="1"/>
  <c r="AF369" i="1"/>
  <c r="AA365" i="1"/>
  <c r="AF365" i="1"/>
  <c r="AA361" i="1"/>
  <c r="AF361" i="1"/>
  <c r="AA357" i="1"/>
  <c r="AF357" i="1"/>
  <c r="AA353" i="1"/>
  <c r="AF353" i="1"/>
  <c r="AA349" i="1"/>
  <c r="AF349" i="1"/>
  <c r="AA345" i="1"/>
  <c r="AF345" i="1"/>
  <c r="AA341" i="1"/>
  <c r="AF341" i="1"/>
  <c r="AA337" i="1"/>
  <c r="AF337" i="1"/>
  <c r="AA333" i="1"/>
  <c r="AF333" i="1"/>
  <c r="AA329" i="1"/>
  <c r="AF329" i="1"/>
  <c r="AA325" i="1"/>
  <c r="AF325" i="1"/>
  <c r="AA321" i="1"/>
  <c r="AF321" i="1"/>
  <c r="AA317" i="1"/>
  <c r="AF317" i="1"/>
  <c r="AA313" i="1"/>
  <c r="AF313" i="1"/>
  <c r="AA309" i="1"/>
  <c r="AF309" i="1"/>
  <c r="AA305" i="1"/>
  <c r="AF305" i="1"/>
  <c r="AA301" i="1"/>
  <c r="AF301" i="1"/>
  <c r="AA297" i="1"/>
  <c r="AF297" i="1"/>
  <c r="AA293" i="1"/>
  <c r="AF293" i="1"/>
  <c r="AA289" i="1"/>
  <c r="AF289" i="1"/>
  <c r="AA285" i="1"/>
  <c r="AF285" i="1"/>
  <c r="AA281" i="1"/>
  <c r="AF281" i="1"/>
  <c r="AA277" i="1"/>
  <c r="AF277" i="1"/>
  <c r="AA273" i="1"/>
  <c r="AF273" i="1"/>
  <c r="AA269" i="1"/>
  <c r="AF269" i="1"/>
  <c r="AA265" i="1"/>
  <c r="AF265" i="1"/>
  <c r="AA261" i="1"/>
  <c r="AF261" i="1"/>
  <c r="AA257" i="1"/>
  <c r="AF257" i="1"/>
  <c r="AA253" i="1"/>
  <c r="AF253" i="1"/>
  <c r="AA249" i="1"/>
  <c r="AF249" i="1"/>
  <c r="AA245" i="1"/>
  <c r="AF245" i="1"/>
  <c r="AA241" i="1"/>
  <c r="AF241" i="1"/>
  <c r="AA237" i="1"/>
  <c r="AF237" i="1"/>
  <c r="AA233" i="1"/>
  <c r="AF233" i="1"/>
  <c r="AA229" i="1"/>
  <c r="AF229" i="1"/>
  <c r="AA225" i="1"/>
  <c r="AF225" i="1"/>
  <c r="AA221" i="1"/>
  <c r="AF221" i="1"/>
  <c r="AA217" i="1"/>
  <c r="AF217" i="1"/>
  <c r="AA213" i="1"/>
  <c r="AF213" i="1"/>
  <c r="AA209" i="1"/>
  <c r="AF209" i="1"/>
  <c r="AA205" i="1"/>
  <c r="AF205" i="1"/>
  <c r="AA201" i="1"/>
  <c r="AF201" i="1"/>
  <c r="AA197" i="1"/>
  <c r="AF197" i="1"/>
  <c r="AA193" i="1"/>
  <c r="AF193" i="1"/>
  <c r="AA189" i="1"/>
  <c r="AF189" i="1"/>
  <c r="AA185" i="1"/>
  <c r="AF185" i="1"/>
  <c r="AA181" i="1"/>
  <c r="AF181" i="1"/>
  <c r="AA177" i="1"/>
  <c r="AF177" i="1"/>
  <c r="AA173" i="1"/>
  <c r="AF173" i="1"/>
  <c r="AA169" i="1"/>
  <c r="AF169" i="1"/>
  <c r="AA165" i="1"/>
  <c r="AF165" i="1"/>
  <c r="AA161" i="1"/>
  <c r="AF161" i="1"/>
  <c r="AA157" i="1"/>
  <c r="AF157" i="1"/>
  <c r="AA153" i="1"/>
  <c r="AF153" i="1"/>
  <c r="AA149" i="1"/>
  <c r="AF149" i="1"/>
  <c r="AA145" i="1"/>
  <c r="AF145" i="1"/>
  <c r="AA141" i="1"/>
  <c r="AF141" i="1"/>
  <c r="AA137" i="1"/>
  <c r="AF137" i="1"/>
  <c r="AA133" i="1"/>
  <c r="AF133" i="1"/>
  <c r="AA129" i="1"/>
  <c r="AF129" i="1"/>
  <c r="AA125" i="1"/>
  <c r="AF125" i="1"/>
  <c r="AA121" i="1"/>
  <c r="AF121" i="1"/>
  <c r="AA117" i="1"/>
  <c r="AF117" i="1"/>
  <c r="AA113" i="1"/>
  <c r="AF113" i="1"/>
  <c r="AA109" i="1"/>
  <c r="AF109" i="1"/>
  <c r="AA105" i="1"/>
  <c r="AF105" i="1"/>
  <c r="AA101" i="1"/>
  <c r="AF101" i="1"/>
  <c r="AA97" i="1"/>
  <c r="AF97" i="1"/>
  <c r="AA93" i="1"/>
  <c r="AF93" i="1"/>
  <c r="AA89" i="1"/>
  <c r="AF89" i="1"/>
  <c r="AA85" i="1"/>
  <c r="AF85" i="1"/>
  <c r="AA81" i="1"/>
  <c r="AF81" i="1"/>
  <c r="AA77" i="1"/>
  <c r="AF77" i="1"/>
  <c r="AA73" i="1"/>
  <c r="AF73" i="1"/>
  <c r="AA69" i="1"/>
  <c r="AF69" i="1"/>
  <c r="AA65" i="1"/>
  <c r="AF65" i="1"/>
  <c r="AA61" i="1"/>
  <c r="AF61" i="1"/>
  <c r="AA57" i="1"/>
  <c r="AF57" i="1"/>
  <c r="AA53" i="1"/>
  <c r="AF53" i="1"/>
  <c r="AA49" i="1"/>
  <c r="AF49" i="1"/>
  <c r="AA45" i="1"/>
  <c r="AF45" i="1"/>
  <c r="AA41" i="1"/>
  <c r="AF41" i="1"/>
  <c r="AA37" i="1"/>
  <c r="AF37" i="1"/>
  <c r="AA33" i="1"/>
  <c r="AF33" i="1"/>
  <c r="AA29" i="1"/>
  <c r="AF29" i="1"/>
  <c r="AA25" i="1"/>
  <c r="AF25" i="1"/>
  <c r="AA21" i="1"/>
  <c r="AF21" i="1"/>
  <c r="AA17" i="1"/>
  <c r="AF17" i="1"/>
  <c r="AA13" i="1"/>
  <c r="AF13" i="1"/>
  <c r="AA9" i="1"/>
  <c r="AF9" i="1"/>
  <c r="AA5" i="1"/>
  <c r="AF5" i="1"/>
  <c r="AA5071" i="1"/>
  <c r="AF5071" i="1"/>
  <c r="AA2775" i="1"/>
  <c r="AF2775" i="1"/>
  <c r="AA2759" i="1"/>
  <c r="AF2759" i="1"/>
  <c r="AA2743" i="1"/>
  <c r="AF2743" i="1"/>
  <c r="AA2731" i="1"/>
  <c r="AF2731" i="1"/>
  <c r="AA2723" i="1"/>
  <c r="AF2723" i="1"/>
  <c r="AA2699" i="1"/>
  <c r="AF2699" i="1"/>
  <c r="AA2679" i="1"/>
  <c r="AF2679" i="1"/>
  <c r="AA2667" i="1"/>
  <c r="AF2667" i="1"/>
  <c r="AA2651" i="1"/>
  <c r="AF2651" i="1"/>
  <c r="AA2635" i="1"/>
  <c r="AF2635" i="1"/>
  <c r="AA2615" i="1"/>
  <c r="AF2615" i="1"/>
  <c r="AA2599" i="1"/>
  <c r="AF2599" i="1"/>
  <c r="AA2583" i="1"/>
  <c r="AF2583" i="1"/>
  <c r="AA2567" i="1"/>
  <c r="AF2567" i="1"/>
  <c r="AA2551" i="1"/>
  <c r="AF2551" i="1"/>
  <c r="AA2535" i="1"/>
  <c r="AF2535" i="1"/>
  <c r="AA2519" i="1"/>
  <c r="AF2519" i="1"/>
  <c r="AA2503" i="1"/>
  <c r="AF2503" i="1"/>
  <c r="AA2487" i="1"/>
  <c r="AF2487" i="1"/>
  <c r="AA2471" i="1"/>
  <c r="AF2471" i="1"/>
  <c r="AA2455" i="1"/>
  <c r="AF2455" i="1"/>
  <c r="AA2439" i="1"/>
  <c r="AF2439" i="1"/>
  <c r="AA2423" i="1"/>
  <c r="AF2423" i="1"/>
  <c r="AA2407" i="1"/>
  <c r="AF2407" i="1"/>
  <c r="AA2395" i="1"/>
  <c r="AF2395" i="1"/>
  <c r="AA2379" i="1"/>
  <c r="AF2379" i="1"/>
  <c r="AA2359" i="1"/>
  <c r="AF2359" i="1"/>
  <c r="AA2343" i="1"/>
  <c r="AF2343" i="1"/>
  <c r="AA2331" i="1"/>
  <c r="AF2331" i="1"/>
  <c r="AA2315" i="1"/>
  <c r="AF2315" i="1"/>
  <c r="AA2299" i="1"/>
  <c r="AF2299" i="1"/>
  <c r="AA2283" i="1"/>
  <c r="AF2283" i="1"/>
  <c r="AA2267" i="1"/>
  <c r="AF2267" i="1"/>
  <c r="AA2251" i="1"/>
  <c r="AF2251" i="1"/>
  <c r="AA2235" i="1"/>
  <c r="AF2235" i="1"/>
  <c r="AA2219" i="1"/>
  <c r="AF2219" i="1"/>
  <c r="AA2203" i="1"/>
  <c r="AF2203" i="1"/>
  <c r="AA2187" i="1"/>
  <c r="AF2187" i="1"/>
  <c r="AA2171" i="1"/>
  <c r="AF2171" i="1"/>
  <c r="AA2155" i="1"/>
  <c r="AF2155" i="1"/>
  <c r="AA2139" i="1"/>
  <c r="AF2139" i="1"/>
  <c r="AA2123" i="1"/>
  <c r="AF2123" i="1"/>
  <c r="AA2107" i="1"/>
  <c r="AF2107" i="1"/>
  <c r="AA2091" i="1"/>
  <c r="AF2091" i="1"/>
  <c r="AA2079" i="1"/>
  <c r="AF2079" i="1"/>
  <c r="AA2063" i="1"/>
  <c r="AF2063" i="1"/>
  <c r="AA2047" i="1"/>
  <c r="AF2047" i="1"/>
  <c r="AA2031" i="1"/>
  <c r="AF2031" i="1"/>
  <c r="AA2015" i="1"/>
  <c r="AF2015" i="1"/>
  <c r="AA1999" i="1"/>
  <c r="AF1999" i="1"/>
  <c r="AA1983" i="1"/>
  <c r="AF1983" i="1"/>
  <c r="AA1967" i="1"/>
  <c r="AF1967" i="1"/>
  <c r="AA1951" i="1"/>
  <c r="AF1951" i="1"/>
  <c r="AA1935" i="1"/>
  <c r="AF1935" i="1"/>
  <c r="AA1923" i="1"/>
  <c r="AF1923" i="1"/>
  <c r="AA1907" i="1"/>
  <c r="AF1907" i="1"/>
  <c r="AA1891" i="1"/>
  <c r="AF1891" i="1"/>
  <c r="AA1875" i="1"/>
  <c r="AF1875" i="1"/>
  <c r="AA1859" i="1"/>
  <c r="AF1859" i="1"/>
  <c r="AA1843" i="1"/>
  <c r="AF1843" i="1"/>
  <c r="AA1827" i="1"/>
  <c r="AF1827" i="1"/>
  <c r="AA1811" i="1"/>
  <c r="AF1811" i="1"/>
  <c r="AA1795" i="1"/>
  <c r="AF1795" i="1"/>
  <c r="AA1779" i="1"/>
  <c r="AF1779" i="1"/>
  <c r="AA1763" i="1"/>
  <c r="AF1763" i="1"/>
  <c r="AA1747" i="1"/>
  <c r="AF1747" i="1"/>
  <c r="AA1731" i="1"/>
  <c r="AF1731" i="1"/>
  <c r="AA1715" i="1"/>
  <c r="AF1715" i="1"/>
  <c r="AA1703" i="1"/>
  <c r="AF1703" i="1"/>
  <c r="AA1683" i="1"/>
  <c r="AF1683" i="1"/>
  <c r="AA1667" i="1"/>
  <c r="AF1667" i="1"/>
  <c r="AA1651" i="1"/>
  <c r="AF1651" i="1"/>
  <c r="AA1635" i="1"/>
  <c r="AF1635" i="1"/>
  <c r="AA1619" i="1"/>
  <c r="AF1619" i="1"/>
  <c r="AA1599" i="1"/>
  <c r="AF1599" i="1"/>
  <c r="AA1587" i="1"/>
  <c r="AF1587" i="1"/>
  <c r="AA1571" i="1"/>
  <c r="AF1571" i="1"/>
  <c r="AA1555" i="1"/>
  <c r="AF1555" i="1"/>
  <c r="AA1535" i="1"/>
  <c r="AF1535" i="1"/>
  <c r="AA1519" i="1"/>
  <c r="AF1519" i="1"/>
  <c r="AA1499" i="1"/>
  <c r="AF1499" i="1"/>
  <c r="AA1483" i="1"/>
  <c r="AF1483" i="1"/>
  <c r="AA1467" i="1"/>
  <c r="AF1467" i="1"/>
  <c r="AA1451" i="1"/>
  <c r="AF1451" i="1"/>
  <c r="AA1439" i="1"/>
  <c r="AF1439" i="1"/>
  <c r="AA1423" i="1"/>
  <c r="AF1423" i="1"/>
  <c r="AA1403" i="1"/>
  <c r="AF1403" i="1"/>
  <c r="AA1387" i="1"/>
  <c r="AF1387" i="1"/>
  <c r="AA1371" i="1"/>
  <c r="AF1371" i="1"/>
  <c r="AA1355" i="1"/>
  <c r="AF1355" i="1"/>
  <c r="AA1339" i="1"/>
  <c r="AF1339" i="1"/>
  <c r="AA1323" i="1"/>
  <c r="AF1323" i="1"/>
  <c r="AA1307" i="1"/>
  <c r="AF1307" i="1"/>
  <c r="AA1291" i="1"/>
  <c r="AF1291" i="1"/>
  <c r="AA1275" i="1"/>
  <c r="AF1275" i="1"/>
  <c r="AA1255" i="1"/>
  <c r="AF1255" i="1"/>
  <c r="AA1243" i="1"/>
  <c r="AF1243" i="1"/>
  <c r="AA1223" i="1"/>
  <c r="AF1223" i="1"/>
  <c r="AA1207" i="1"/>
  <c r="AF1207" i="1"/>
  <c r="AA1187" i="1"/>
  <c r="AF1187" i="1"/>
  <c r="AA1175" i="1"/>
  <c r="AF1175" i="1"/>
  <c r="AA1159" i="1"/>
  <c r="AF1159" i="1"/>
  <c r="AA1143" i="1"/>
  <c r="AF1143" i="1"/>
  <c r="AA1127" i="1"/>
  <c r="AF1127" i="1"/>
  <c r="AA1115" i="1"/>
  <c r="AF1115" i="1"/>
  <c r="AA1099" i="1"/>
  <c r="AF1099" i="1"/>
  <c r="AA1083" i="1"/>
  <c r="AF1083" i="1"/>
  <c r="AA1067" i="1"/>
  <c r="AF1067" i="1"/>
  <c r="AA1047" i="1"/>
  <c r="AF1047" i="1"/>
  <c r="AA1031" i="1"/>
  <c r="AF1031" i="1"/>
  <c r="AA1019" i="1"/>
  <c r="AF1019" i="1"/>
  <c r="AA1003" i="1"/>
  <c r="AF1003" i="1"/>
  <c r="AA987" i="1"/>
  <c r="AF987" i="1"/>
  <c r="AA971" i="1"/>
  <c r="AF971" i="1"/>
  <c r="AA955" i="1"/>
  <c r="AF955" i="1"/>
  <c r="AA939" i="1"/>
  <c r="AF939" i="1"/>
  <c r="AA927" i="1"/>
  <c r="AF927" i="1"/>
  <c r="AA915" i="1"/>
  <c r="AF915" i="1"/>
  <c r="AA903" i="1"/>
  <c r="AF903" i="1"/>
  <c r="AA887" i="1"/>
  <c r="AF887" i="1"/>
  <c r="AA871" i="1"/>
  <c r="AF871" i="1"/>
  <c r="AA851" i="1"/>
  <c r="AF851" i="1"/>
  <c r="AA835" i="1"/>
  <c r="AF835" i="1"/>
  <c r="AA819" i="1"/>
  <c r="AF819" i="1"/>
  <c r="AA803" i="1"/>
  <c r="AF803" i="1"/>
  <c r="AA787" i="1"/>
  <c r="AF787" i="1"/>
  <c r="AA771" i="1"/>
  <c r="AF771" i="1"/>
  <c r="AA759" i="1"/>
  <c r="AF759" i="1"/>
  <c r="AA743" i="1"/>
  <c r="AF743" i="1"/>
  <c r="AA727" i="1"/>
  <c r="AF727" i="1"/>
  <c r="AA711" i="1"/>
  <c r="AF711" i="1"/>
  <c r="AA691" i="1"/>
  <c r="AF691" i="1"/>
  <c r="AA675" i="1"/>
  <c r="AF675" i="1"/>
  <c r="AA663" i="1"/>
  <c r="AF663" i="1"/>
  <c r="AA647" i="1"/>
  <c r="AF647" i="1"/>
  <c r="AA635" i="1"/>
  <c r="AF635" i="1"/>
  <c r="AA619" i="1"/>
  <c r="AF619" i="1"/>
  <c r="AA603" i="1"/>
  <c r="AF603" i="1"/>
  <c r="AA591" i="1"/>
  <c r="AF591" i="1"/>
  <c r="AA571" i="1"/>
  <c r="AF571" i="1"/>
  <c r="AA555" i="1"/>
  <c r="AF555" i="1"/>
  <c r="AA539" i="1"/>
  <c r="AF539" i="1"/>
  <c r="AA519" i="1"/>
  <c r="AF519" i="1"/>
  <c r="AA507" i="1"/>
  <c r="AF507" i="1"/>
  <c r="AA491" i="1"/>
  <c r="AF491" i="1"/>
  <c r="AA479" i="1"/>
  <c r="AF479" i="1"/>
  <c r="AA455" i="1"/>
  <c r="AF455" i="1"/>
  <c r="AA443" i="1"/>
  <c r="AF443" i="1"/>
  <c r="AA423" i="1"/>
  <c r="AF423" i="1"/>
  <c r="AA407" i="1"/>
  <c r="AF407" i="1"/>
  <c r="AA391" i="1"/>
  <c r="AF391" i="1"/>
  <c r="AA375" i="1"/>
  <c r="AF375" i="1"/>
  <c r="AA355" i="1"/>
  <c r="AF355" i="1"/>
  <c r="AA339" i="1"/>
  <c r="AF339" i="1"/>
  <c r="AA323" i="1"/>
  <c r="AF323" i="1"/>
  <c r="AA307" i="1"/>
  <c r="AF307" i="1"/>
  <c r="AA291" i="1"/>
  <c r="AF291" i="1"/>
  <c r="AA275" i="1"/>
  <c r="AF275" i="1"/>
  <c r="AA259" i="1"/>
  <c r="AF259" i="1"/>
  <c r="AA247" i="1"/>
  <c r="AF247" i="1"/>
  <c r="AA227" i="1"/>
  <c r="AF227" i="1"/>
  <c r="AA219" i="1"/>
  <c r="AF219" i="1"/>
  <c r="AA203" i="1"/>
  <c r="AF203" i="1"/>
  <c r="AA183" i="1"/>
  <c r="AF183" i="1"/>
  <c r="AA167" i="1"/>
  <c r="AF167" i="1"/>
  <c r="AA151" i="1"/>
  <c r="AF151" i="1"/>
  <c r="AA127" i="1"/>
  <c r="AF127" i="1"/>
  <c r="AA111" i="1"/>
  <c r="AF111" i="1"/>
  <c r="AA95" i="1"/>
  <c r="AF95" i="1"/>
  <c r="AA87" i="1"/>
  <c r="AF87" i="1"/>
  <c r="AA71" i="1"/>
  <c r="AF71" i="1"/>
  <c r="AA51" i="1"/>
  <c r="AF51" i="1"/>
  <c r="AA7" i="1"/>
  <c r="AF7" i="1"/>
  <c r="AA2" i="1"/>
  <c r="AF2" i="1"/>
  <c r="AA5324" i="1"/>
  <c r="AF5324" i="1"/>
  <c r="AA5320" i="1"/>
  <c r="AF5320" i="1"/>
  <c r="AA5316" i="1"/>
  <c r="AF5316" i="1"/>
  <c r="AA5312" i="1"/>
  <c r="AF5312" i="1"/>
  <c r="AA5308" i="1"/>
  <c r="AF5308" i="1"/>
  <c r="AA5304" i="1"/>
  <c r="AF5304" i="1"/>
  <c r="AA5300" i="1"/>
  <c r="AF5300" i="1"/>
  <c r="AA5296" i="1"/>
  <c r="AF5296" i="1"/>
  <c r="AA5292" i="1"/>
  <c r="AF5292" i="1"/>
  <c r="AA5288" i="1"/>
  <c r="AF5288" i="1"/>
  <c r="AA5284" i="1"/>
  <c r="AF5284" i="1"/>
  <c r="AA5280" i="1"/>
  <c r="AF5280" i="1"/>
  <c r="AA5276" i="1"/>
  <c r="AF5276" i="1"/>
  <c r="AA5272" i="1"/>
  <c r="AF5272" i="1"/>
  <c r="AA5268" i="1"/>
  <c r="AF5268" i="1"/>
  <c r="AA5264" i="1"/>
  <c r="AF5264" i="1"/>
  <c r="AA5260" i="1"/>
  <c r="AF5260" i="1"/>
  <c r="AA5256" i="1"/>
  <c r="AF5256" i="1"/>
  <c r="AA5252" i="1"/>
  <c r="AF5252" i="1"/>
  <c r="AA5248" i="1"/>
  <c r="AF5248" i="1"/>
  <c r="AA5244" i="1"/>
  <c r="AF5244" i="1"/>
  <c r="AA5240" i="1"/>
  <c r="AF5240" i="1"/>
  <c r="AA5236" i="1"/>
  <c r="AF5236" i="1"/>
  <c r="AA5232" i="1"/>
  <c r="AF5232" i="1"/>
  <c r="AA5228" i="1"/>
  <c r="AF5228" i="1"/>
  <c r="AA5224" i="1"/>
  <c r="AF5224" i="1"/>
  <c r="AA5220" i="1"/>
  <c r="AF5220" i="1"/>
  <c r="AA5216" i="1"/>
  <c r="AF5216" i="1"/>
  <c r="AA5212" i="1"/>
  <c r="AF5212" i="1"/>
  <c r="AA5208" i="1"/>
  <c r="AF5208" i="1"/>
  <c r="AA5204" i="1"/>
  <c r="AF5204" i="1"/>
  <c r="AA5200" i="1"/>
  <c r="AF5200" i="1"/>
  <c r="AA5196" i="1"/>
  <c r="AF5196" i="1"/>
  <c r="AA5192" i="1"/>
  <c r="AF5192" i="1"/>
  <c r="AA5188" i="1"/>
  <c r="AF5188" i="1"/>
  <c r="AA5184" i="1"/>
  <c r="AF5184" i="1"/>
  <c r="AA5180" i="1"/>
  <c r="AF5180" i="1"/>
  <c r="AA5176" i="1"/>
  <c r="AF5176" i="1"/>
  <c r="AA5172" i="1"/>
  <c r="AF5172" i="1"/>
  <c r="AA5168" i="1"/>
  <c r="AF5168" i="1"/>
  <c r="AA5164" i="1"/>
  <c r="AF5164" i="1"/>
  <c r="AA5160" i="1"/>
  <c r="AF5160" i="1"/>
  <c r="AA5156" i="1"/>
  <c r="AF5156" i="1"/>
  <c r="AA5152" i="1"/>
  <c r="AF5152" i="1"/>
  <c r="AA5148" i="1"/>
  <c r="AF5148" i="1"/>
  <c r="AA5144" i="1"/>
  <c r="AF5144" i="1"/>
  <c r="AA5140" i="1"/>
  <c r="AF5140" i="1"/>
  <c r="AA5136" i="1"/>
  <c r="AF5136" i="1"/>
  <c r="AA5132" i="1"/>
  <c r="AF5132" i="1"/>
  <c r="AA5128" i="1"/>
  <c r="AF5128" i="1"/>
  <c r="AA5124" i="1"/>
  <c r="AF5124" i="1"/>
  <c r="AA5120" i="1"/>
  <c r="AF5120" i="1"/>
  <c r="AA5116" i="1"/>
  <c r="AF5116" i="1"/>
  <c r="AA5112" i="1"/>
  <c r="AF5112" i="1"/>
  <c r="AA5108" i="1"/>
  <c r="AF5108" i="1"/>
  <c r="AA5104" i="1"/>
  <c r="AF5104" i="1"/>
  <c r="AA5100" i="1"/>
  <c r="AF5100" i="1"/>
  <c r="AA5096" i="1"/>
  <c r="AF5096" i="1"/>
  <c r="AA5092" i="1"/>
  <c r="AF5092" i="1"/>
  <c r="AA5088" i="1"/>
  <c r="AF5088" i="1"/>
  <c r="AA5084" i="1"/>
  <c r="AF5084" i="1"/>
  <c r="AA5080" i="1"/>
  <c r="AF5080" i="1"/>
  <c r="AA5076" i="1"/>
  <c r="AF5076" i="1"/>
  <c r="AA5072" i="1"/>
  <c r="AF5072" i="1"/>
  <c r="AA5068" i="1"/>
  <c r="AF5068" i="1"/>
  <c r="AA5064" i="1"/>
  <c r="AF5064" i="1"/>
  <c r="AA5060" i="1"/>
  <c r="AF5060" i="1"/>
  <c r="AA5056" i="1"/>
  <c r="AF5056" i="1"/>
  <c r="AA5052" i="1"/>
  <c r="AF5052" i="1"/>
  <c r="AA5048" i="1"/>
  <c r="AF5048" i="1"/>
  <c r="AA5044" i="1"/>
  <c r="AF5044" i="1"/>
  <c r="AA5040" i="1"/>
  <c r="AF5040" i="1"/>
  <c r="AA5036" i="1"/>
  <c r="AF5036" i="1"/>
  <c r="AA5032" i="1"/>
  <c r="AF5032" i="1"/>
  <c r="AA5028" i="1"/>
  <c r="AF5028" i="1"/>
  <c r="AA5024" i="1"/>
  <c r="AF5024" i="1"/>
  <c r="AA5020" i="1"/>
  <c r="AF5020" i="1"/>
  <c r="AA5016" i="1"/>
  <c r="AF5016" i="1"/>
  <c r="AA5012" i="1"/>
  <c r="AF5012" i="1"/>
  <c r="AA5008" i="1"/>
  <c r="AF5008" i="1"/>
  <c r="AA5004" i="1"/>
  <c r="AF5004" i="1"/>
  <c r="AA5000" i="1"/>
  <c r="AF5000" i="1"/>
  <c r="AA4996" i="1"/>
  <c r="AF4996" i="1"/>
  <c r="AA4992" i="1"/>
  <c r="AF4992" i="1"/>
  <c r="AA4988" i="1"/>
  <c r="AF4988" i="1"/>
  <c r="AA4984" i="1"/>
  <c r="AF4984" i="1"/>
  <c r="AA4980" i="1"/>
  <c r="AF4980" i="1"/>
  <c r="AA4976" i="1"/>
  <c r="AF4976" i="1"/>
  <c r="AA4972" i="1"/>
  <c r="AF4972" i="1"/>
  <c r="AA4968" i="1"/>
  <c r="AF4968" i="1"/>
  <c r="AA4964" i="1"/>
  <c r="AF4964" i="1"/>
  <c r="AA4960" i="1"/>
  <c r="AF4960" i="1"/>
  <c r="AA4956" i="1"/>
  <c r="AF4956" i="1"/>
  <c r="AA4952" i="1"/>
  <c r="AF4952" i="1"/>
  <c r="AA4948" i="1"/>
  <c r="AF4948" i="1"/>
  <c r="AA4944" i="1"/>
  <c r="AF4944" i="1"/>
  <c r="AA4940" i="1"/>
  <c r="AF4940" i="1"/>
  <c r="AA4936" i="1"/>
  <c r="AF4936" i="1"/>
  <c r="AA4932" i="1"/>
  <c r="AF4932" i="1"/>
  <c r="AA4928" i="1"/>
  <c r="AF4928" i="1"/>
  <c r="AA4924" i="1"/>
  <c r="AF4924" i="1"/>
  <c r="AA4920" i="1"/>
  <c r="AF4920" i="1"/>
  <c r="AA4916" i="1"/>
  <c r="AF4916" i="1"/>
  <c r="AA4912" i="1"/>
  <c r="AF4912" i="1"/>
  <c r="AA4908" i="1"/>
  <c r="AF4908" i="1"/>
  <c r="AA4904" i="1"/>
  <c r="AF4904" i="1"/>
  <c r="AA4900" i="1"/>
  <c r="AF4900" i="1"/>
  <c r="AA4896" i="1"/>
  <c r="AF4896" i="1"/>
  <c r="AA4892" i="1"/>
  <c r="AF4892" i="1"/>
  <c r="AA4888" i="1"/>
  <c r="AF4888" i="1"/>
  <c r="AA4884" i="1"/>
  <c r="AF4884" i="1"/>
  <c r="AA4880" i="1"/>
  <c r="AF4880" i="1"/>
  <c r="AA4876" i="1"/>
  <c r="AF4876" i="1"/>
  <c r="AA4872" i="1"/>
  <c r="AF4872" i="1"/>
  <c r="AA4868" i="1"/>
  <c r="AF4868" i="1"/>
  <c r="AA4864" i="1"/>
  <c r="AF4864" i="1"/>
  <c r="AA4860" i="1"/>
  <c r="AF4860" i="1"/>
  <c r="AA4856" i="1"/>
  <c r="AF4856" i="1"/>
  <c r="AA4852" i="1"/>
  <c r="AF4852" i="1"/>
  <c r="AA4848" i="1"/>
  <c r="AF4848" i="1"/>
  <c r="AA4844" i="1"/>
  <c r="AF4844" i="1"/>
  <c r="AA4840" i="1"/>
  <c r="AF4840" i="1"/>
  <c r="AA4836" i="1"/>
  <c r="AF4836" i="1"/>
  <c r="AA4832" i="1"/>
  <c r="AF4832" i="1"/>
  <c r="AA4828" i="1"/>
  <c r="AF4828" i="1"/>
  <c r="AA4824" i="1"/>
  <c r="AF4824" i="1"/>
  <c r="AA4820" i="1"/>
  <c r="AF4820" i="1"/>
  <c r="AA4816" i="1"/>
  <c r="AF4816" i="1"/>
  <c r="AA4812" i="1"/>
  <c r="AF4812" i="1"/>
  <c r="AA4808" i="1"/>
  <c r="AF4808" i="1"/>
  <c r="AA4804" i="1"/>
  <c r="AF4804" i="1"/>
  <c r="AA4800" i="1"/>
  <c r="AF4800" i="1"/>
  <c r="AA4796" i="1"/>
  <c r="AF4796" i="1"/>
  <c r="AA4792" i="1"/>
  <c r="AF4792" i="1"/>
  <c r="AA4788" i="1"/>
  <c r="AF4788" i="1"/>
  <c r="AA4784" i="1"/>
  <c r="AF4784" i="1"/>
  <c r="AA4780" i="1"/>
  <c r="AF4780" i="1"/>
  <c r="AA4776" i="1"/>
  <c r="AF4776" i="1"/>
  <c r="AA4772" i="1"/>
  <c r="AF4772" i="1"/>
  <c r="AA4768" i="1"/>
  <c r="AF4768" i="1"/>
  <c r="AA4764" i="1"/>
  <c r="AF4764" i="1"/>
  <c r="AA4760" i="1"/>
  <c r="AF4760" i="1"/>
  <c r="AA4756" i="1"/>
  <c r="AF4756" i="1"/>
  <c r="AA4752" i="1"/>
  <c r="AF4752" i="1"/>
  <c r="AA4748" i="1"/>
  <c r="AF4748" i="1"/>
  <c r="AA4744" i="1"/>
  <c r="AF4744" i="1"/>
  <c r="AA4740" i="1"/>
  <c r="AF4740" i="1"/>
  <c r="AA4736" i="1"/>
  <c r="AF4736" i="1"/>
  <c r="AA4732" i="1"/>
  <c r="AF4732" i="1"/>
  <c r="AA4728" i="1"/>
  <c r="AF4728" i="1"/>
  <c r="AA4724" i="1"/>
  <c r="AF4724" i="1"/>
  <c r="AA4720" i="1"/>
  <c r="AF4720" i="1"/>
  <c r="AA4716" i="1"/>
  <c r="AF4716" i="1"/>
  <c r="AA4712" i="1"/>
  <c r="AF4712" i="1"/>
  <c r="AA4708" i="1"/>
  <c r="AF4708" i="1"/>
  <c r="AA4704" i="1"/>
  <c r="AF4704" i="1"/>
  <c r="AA4700" i="1"/>
  <c r="AF4700" i="1"/>
  <c r="AA4696" i="1"/>
  <c r="AF4696" i="1"/>
  <c r="AA4692" i="1"/>
  <c r="AF4692" i="1"/>
  <c r="AA4688" i="1"/>
  <c r="AF4688" i="1"/>
  <c r="AA4684" i="1"/>
  <c r="AF4684" i="1"/>
  <c r="AA4680" i="1"/>
  <c r="AF4680" i="1"/>
  <c r="AA4676" i="1"/>
  <c r="AF4676" i="1"/>
  <c r="AA4672" i="1"/>
  <c r="AF4672" i="1"/>
  <c r="AA4668" i="1"/>
  <c r="AF4668" i="1"/>
  <c r="AA4664" i="1"/>
  <c r="AF4664" i="1"/>
  <c r="AA4660" i="1"/>
  <c r="AF4660" i="1"/>
  <c r="AA4656" i="1"/>
  <c r="AF4656" i="1"/>
  <c r="AA4652" i="1"/>
  <c r="AF4652" i="1"/>
  <c r="AA4648" i="1"/>
  <c r="AF4648" i="1"/>
  <c r="AA4644" i="1"/>
  <c r="AF4644" i="1"/>
  <c r="AA4640" i="1"/>
  <c r="AF4640" i="1"/>
  <c r="AA4636" i="1"/>
  <c r="AF4636" i="1"/>
  <c r="AA4632" i="1"/>
  <c r="AF4632" i="1"/>
  <c r="AA4628" i="1"/>
  <c r="AF4628" i="1"/>
  <c r="AA4624" i="1"/>
  <c r="AF4624" i="1"/>
  <c r="AA4620" i="1"/>
  <c r="AF4620" i="1"/>
  <c r="AA4616" i="1"/>
  <c r="AF4616" i="1"/>
  <c r="AA4612" i="1"/>
  <c r="AF4612" i="1"/>
  <c r="AA4608" i="1"/>
  <c r="AF4608" i="1"/>
  <c r="AA4604" i="1"/>
  <c r="AF4604" i="1"/>
  <c r="AA4600" i="1"/>
  <c r="AF4600" i="1"/>
  <c r="AA4596" i="1"/>
  <c r="AF4596" i="1"/>
  <c r="AA4592" i="1"/>
  <c r="AF4592" i="1"/>
  <c r="AA4588" i="1"/>
  <c r="AF4588" i="1"/>
  <c r="AA4584" i="1"/>
  <c r="AF4584" i="1"/>
  <c r="AA4580" i="1"/>
  <c r="AF4580" i="1"/>
  <c r="AA4576" i="1"/>
  <c r="AF4576" i="1"/>
  <c r="AA4572" i="1"/>
  <c r="AF4572" i="1"/>
  <c r="AA4568" i="1"/>
  <c r="AF4568" i="1"/>
  <c r="AA4564" i="1"/>
  <c r="AF4564" i="1"/>
  <c r="AA4560" i="1"/>
  <c r="AF4560" i="1"/>
  <c r="AA4556" i="1"/>
  <c r="AF4556" i="1"/>
  <c r="AA4552" i="1"/>
  <c r="AF4552" i="1"/>
  <c r="AA4548" i="1"/>
  <c r="AF4548" i="1"/>
  <c r="AA4544" i="1"/>
  <c r="AF4544" i="1"/>
  <c r="AA4540" i="1"/>
  <c r="AF4540" i="1"/>
  <c r="AA4536" i="1"/>
  <c r="AF4536" i="1"/>
  <c r="AA4532" i="1"/>
  <c r="AF4532" i="1"/>
  <c r="AA4528" i="1"/>
  <c r="AF4528" i="1"/>
  <c r="AA4524" i="1"/>
  <c r="AF4524" i="1"/>
  <c r="AA4520" i="1"/>
  <c r="AF4520" i="1"/>
  <c r="AA4516" i="1"/>
  <c r="AF4516" i="1"/>
  <c r="AA4512" i="1"/>
  <c r="AF4512" i="1"/>
  <c r="AA4508" i="1"/>
  <c r="AF4508" i="1"/>
  <c r="AA4504" i="1"/>
  <c r="AF4504" i="1"/>
  <c r="AA4500" i="1"/>
  <c r="AF4500" i="1"/>
  <c r="AA4496" i="1"/>
  <c r="AF4496" i="1"/>
  <c r="AA4492" i="1"/>
  <c r="AF4492" i="1"/>
  <c r="AA4488" i="1"/>
  <c r="AF4488" i="1"/>
  <c r="AA4484" i="1"/>
  <c r="AF4484" i="1"/>
  <c r="AA4480" i="1"/>
  <c r="AF4480" i="1"/>
  <c r="AA4476" i="1"/>
  <c r="AF4476" i="1"/>
  <c r="AA4472" i="1"/>
  <c r="AF4472" i="1"/>
  <c r="AA4468" i="1"/>
  <c r="AF4468" i="1"/>
  <c r="AA4464" i="1"/>
  <c r="AF4464" i="1"/>
  <c r="AA4460" i="1"/>
  <c r="AF4460" i="1"/>
  <c r="AA4456" i="1"/>
  <c r="AF4456" i="1"/>
  <c r="AA4452" i="1"/>
  <c r="AF4452" i="1"/>
  <c r="AA4448" i="1"/>
  <c r="AF4448" i="1"/>
  <c r="AA4444" i="1"/>
  <c r="AF4444" i="1"/>
  <c r="AA4440" i="1"/>
  <c r="AF4440" i="1"/>
  <c r="AA4436" i="1"/>
  <c r="AF4436" i="1"/>
  <c r="AA4432" i="1"/>
  <c r="AF4432" i="1"/>
  <c r="AA4428" i="1"/>
  <c r="AF4428" i="1"/>
  <c r="AA4424" i="1"/>
  <c r="AF4424" i="1"/>
  <c r="AA4420" i="1"/>
  <c r="AF4420" i="1"/>
  <c r="AA4416" i="1"/>
  <c r="AF4416" i="1"/>
  <c r="AA4412" i="1"/>
  <c r="AF4412" i="1"/>
  <c r="AA4408" i="1"/>
  <c r="AF4408" i="1"/>
  <c r="AA4404" i="1"/>
  <c r="AF4404" i="1"/>
  <c r="AA4400" i="1"/>
  <c r="AF4400" i="1"/>
  <c r="AA4396" i="1"/>
  <c r="AF4396" i="1"/>
  <c r="AA4392" i="1"/>
  <c r="AF4392" i="1"/>
  <c r="AA4388" i="1"/>
  <c r="AF4388" i="1"/>
  <c r="AA4384" i="1"/>
  <c r="AF4384" i="1"/>
  <c r="AA4380" i="1"/>
  <c r="AF4380" i="1"/>
  <c r="AA4376" i="1"/>
  <c r="AF4376" i="1"/>
  <c r="AA4372" i="1"/>
  <c r="AF4372" i="1"/>
  <c r="AA4368" i="1"/>
  <c r="AF4368" i="1"/>
  <c r="AA4364" i="1"/>
  <c r="AF4364" i="1"/>
  <c r="AA4360" i="1"/>
  <c r="AF4360" i="1"/>
  <c r="AA4356" i="1"/>
  <c r="AF4356" i="1"/>
  <c r="AA4352" i="1"/>
  <c r="AF4352" i="1"/>
  <c r="AA4348" i="1"/>
  <c r="AF4348" i="1"/>
  <c r="AA4344" i="1"/>
  <c r="AF4344" i="1"/>
  <c r="AA4340" i="1"/>
  <c r="AF4340" i="1"/>
  <c r="AA4336" i="1"/>
  <c r="AF4336" i="1"/>
  <c r="AA4332" i="1"/>
  <c r="AF4332" i="1"/>
  <c r="AA4328" i="1"/>
  <c r="AF4328" i="1"/>
  <c r="AA4324" i="1"/>
  <c r="AF4324" i="1"/>
  <c r="AA4320" i="1"/>
  <c r="AF4320" i="1"/>
  <c r="AA4316" i="1"/>
  <c r="AF4316" i="1"/>
  <c r="AA4312" i="1"/>
  <c r="AF4312" i="1"/>
  <c r="AA4308" i="1"/>
  <c r="AF4308" i="1"/>
  <c r="AA4304" i="1"/>
  <c r="AF4304" i="1"/>
  <c r="AA4300" i="1"/>
  <c r="AF4300" i="1"/>
  <c r="AA4296" i="1"/>
  <c r="AF4296" i="1"/>
  <c r="AA4292" i="1"/>
  <c r="AF4292" i="1"/>
  <c r="AA4288" i="1"/>
  <c r="AF4288" i="1"/>
  <c r="AA4284" i="1"/>
  <c r="AF4284" i="1"/>
  <c r="AA4280" i="1"/>
  <c r="AF4280" i="1"/>
  <c r="AA4276" i="1"/>
  <c r="AF4276" i="1"/>
  <c r="AA4272" i="1"/>
  <c r="AF4272" i="1"/>
  <c r="AA4268" i="1"/>
  <c r="AF4268" i="1"/>
  <c r="AA4264" i="1"/>
  <c r="AF4264" i="1"/>
  <c r="AA4260" i="1"/>
  <c r="AF4260" i="1"/>
  <c r="AA4256" i="1"/>
  <c r="AF4256" i="1"/>
  <c r="AA4252" i="1"/>
  <c r="AF4252" i="1"/>
  <c r="AA4248" i="1"/>
  <c r="AF4248" i="1"/>
  <c r="AA4244" i="1"/>
  <c r="AF4244" i="1"/>
  <c r="AA4240" i="1"/>
  <c r="AF4240" i="1"/>
  <c r="AA4236" i="1"/>
  <c r="AF4236" i="1"/>
  <c r="AA4232" i="1"/>
  <c r="AF4232" i="1"/>
  <c r="AA4228" i="1"/>
  <c r="AF4228" i="1"/>
  <c r="AA4224" i="1"/>
  <c r="AF4224" i="1"/>
  <c r="AA4220" i="1"/>
  <c r="AF4220" i="1"/>
  <c r="AA4216" i="1"/>
  <c r="AF4216" i="1"/>
  <c r="AA4212" i="1"/>
  <c r="AF4212" i="1"/>
  <c r="AA4208" i="1"/>
  <c r="AF4208" i="1"/>
  <c r="AA4204" i="1"/>
  <c r="AF4204" i="1"/>
  <c r="AA4200" i="1"/>
  <c r="AF4200" i="1"/>
  <c r="AA4196" i="1"/>
  <c r="AF4196" i="1"/>
  <c r="AA4192" i="1"/>
  <c r="AF4192" i="1"/>
  <c r="AA4188" i="1"/>
  <c r="AF4188" i="1"/>
  <c r="AA4184" i="1"/>
  <c r="AF4184" i="1"/>
  <c r="AA4180" i="1"/>
  <c r="AF4180" i="1"/>
  <c r="AA4176" i="1"/>
  <c r="AF4176" i="1"/>
  <c r="AA4172" i="1"/>
  <c r="AF4172" i="1"/>
  <c r="AA4168" i="1"/>
  <c r="AF4168" i="1"/>
  <c r="AA4164" i="1"/>
  <c r="AF4164" i="1"/>
  <c r="AA4160" i="1"/>
  <c r="AF4160" i="1"/>
  <c r="AA4156" i="1"/>
  <c r="AF4156" i="1"/>
  <c r="AA4152" i="1"/>
  <c r="AF4152" i="1"/>
  <c r="AA4148" i="1"/>
  <c r="AF4148" i="1"/>
  <c r="AA4144" i="1"/>
  <c r="AF4144" i="1"/>
  <c r="AA4140" i="1"/>
  <c r="AF4140" i="1"/>
  <c r="AA4136" i="1"/>
  <c r="AF4136" i="1"/>
  <c r="AA4132" i="1"/>
  <c r="AF4132" i="1"/>
  <c r="AA4128" i="1"/>
  <c r="AF4128" i="1"/>
  <c r="AA4124" i="1"/>
  <c r="AF4124" i="1"/>
  <c r="AA4120" i="1"/>
  <c r="AF4120" i="1"/>
  <c r="AA4116" i="1"/>
  <c r="AF4116" i="1"/>
  <c r="AA4112" i="1"/>
  <c r="AF4112" i="1"/>
  <c r="AA4108" i="1"/>
  <c r="AF4108" i="1"/>
  <c r="AA4104" i="1"/>
  <c r="AF4104" i="1"/>
  <c r="AA4100" i="1"/>
  <c r="AF4100" i="1"/>
  <c r="AA4096" i="1"/>
  <c r="AF4096" i="1"/>
  <c r="AA4092" i="1"/>
  <c r="AF4092" i="1"/>
  <c r="AA4088" i="1"/>
  <c r="AF4088" i="1"/>
  <c r="AA4084" i="1"/>
  <c r="AF4084" i="1"/>
  <c r="AA4080" i="1"/>
  <c r="AF4080" i="1"/>
  <c r="AA4076" i="1"/>
  <c r="AF4076" i="1"/>
  <c r="AA4072" i="1"/>
  <c r="AF4072" i="1"/>
  <c r="AA4068" i="1"/>
  <c r="AF4068" i="1"/>
  <c r="AA4064" i="1"/>
  <c r="AF4064" i="1"/>
  <c r="AA4060" i="1"/>
  <c r="AF4060" i="1"/>
  <c r="AA4056" i="1"/>
  <c r="AF4056" i="1"/>
  <c r="AA4052" i="1"/>
  <c r="AF4052" i="1"/>
  <c r="AA4048" i="1"/>
  <c r="AF4048" i="1"/>
  <c r="AA4044" i="1"/>
  <c r="AF4044" i="1"/>
  <c r="AA4040" i="1"/>
  <c r="AF4040" i="1"/>
  <c r="AA4036" i="1"/>
  <c r="AF4036" i="1"/>
  <c r="AA4032" i="1"/>
  <c r="AF4032" i="1"/>
  <c r="AA4028" i="1"/>
  <c r="AF4028" i="1"/>
  <c r="AA4024" i="1"/>
  <c r="AF4024" i="1"/>
  <c r="AA4020" i="1"/>
  <c r="AF4020" i="1"/>
  <c r="AA4016" i="1"/>
  <c r="AF4016" i="1"/>
  <c r="AA4012" i="1"/>
  <c r="AF4012" i="1"/>
  <c r="AA4008" i="1"/>
  <c r="AF4008" i="1"/>
  <c r="AA4004" i="1"/>
  <c r="AF4004" i="1"/>
  <c r="AA4000" i="1"/>
  <c r="AF4000" i="1"/>
  <c r="AA3996" i="1"/>
  <c r="AF3996" i="1"/>
  <c r="AA3992" i="1"/>
  <c r="AF3992" i="1"/>
  <c r="AA3988" i="1"/>
  <c r="AF3988" i="1"/>
  <c r="AA3984" i="1"/>
  <c r="AF3984" i="1"/>
  <c r="AA3980" i="1"/>
  <c r="AF3980" i="1"/>
  <c r="AA3976" i="1"/>
  <c r="AF3976" i="1"/>
  <c r="AA3972" i="1"/>
  <c r="AF3972" i="1"/>
  <c r="AA3968" i="1"/>
  <c r="AF3968" i="1"/>
  <c r="AA3964" i="1"/>
  <c r="AF3964" i="1"/>
  <c r="AA3960" i="1"/>
  <c r="AF3960" i="1"/>
  <c r="AA3956" i="1"/>
  <c r="AF3956" i="1"/>
  <c r="AA3952" i="1"/>
  <c r="AF3952" i="1"/>
  <c r="AA3948" i="1"/>
  <c r="AF3948" i="1"/>
  <c r="AA3944" i="1"/>
  <c r="AF3944" i="1"/>
  <c r="AA3940" i="1"/>
  <c r="AF3940" i="1"/>
  <c r="AA3936" i="1"/>
  <c r="AF3936" i="1"/>
  <c r="AA3932" i="1"/>
  <c r="AF3932" i="1"/>
  <c r="AA3928" i="1"/>
  <c r="AF3928" i="1"/>
  <c r="AA3924" i="1"/>
  <c r="AF3924" i="1"/>
  <c r="AA3920" i="1"/>
  <c r="AF3920" i="1"/>
  <c r="AA3916" i="1"/>
  <c r="AF3916" i="1"/>
  <c r="AA3912" i="1"/>
  <c r="AF3912" i="1"/>
  <c r="AA3908" i="1"/>
  <c r="AF3908" i="1"/>
  <c r="AA3904" i="1"/>
  <c r="AF3904" i="1"/>
  <c r="AA3900" i="1"/>
  <c r="AF3900" i="1"/>
  <c r="AA3896" i="1"/>
  <c r="AF3896" i="1"/>
  <c r="AA3892" i="1"/>
  <c r="AF3892" i="1"/>
  <c r="AA3888" i="1"/>
  <c r="AF3888" i="1"/>
  <c r="AA3884" i="1"/>
  <c r="AF3884" i="1"/>
  <c r="AA3880" i="1"/>
  <c r="AF3880" i="1"/>
  <c r="AA3876" i="1"/>
  <c r="AF3876" i="1"/>
  <c r="AA3872" i="1"/>
  <c r="AF3872" i="1"/>
  <c r="AA3868" i="1"/>
  <c r="AF3868" i="1"/>
  <c r="AA3864" i="1"/>
  <c r="AF3864" i="1"/>
  <c r="AA3860" i="1"/>
  <c r="AF3860" i="1"/>
  <c r="AA3856" i="1"/>
  <c r="AF3856" i="1"/>
  <c r="AA3852" i="1"/>
  <c r="AF3852" i="1"/>
  <c r="AA3848" i="1"/>
  <c r="AF3848" i="1"/>
  <c r="AA3844" i="1"/>
  <c r="AF3844" i="1"/>
  <c r="AA3840" i="1"/>
  <c r="AF3840" i="1"/>
  <c r="AA3836" i="1"/>
  <c r="AF3836" i="1"/>
  <c r="AA3832" i="1"/>
  <c r="AF3832" i="1"/>
  <c r="AA3828" i="1"/>
  <c r="AF3828" i="1"/>
  <c r="AA3824" i="1"/>
  <c r="AF3824" i="1"/>
  <c r="AA3820" i="1"/>
  <c r="AF3820" i="1"/>
  <c r="AA3816" i="1"/>
  <c r="AF3816" i="1"/>
  <c r="AA3812" i="1"/>
  <c r="AF3812" i="1"/>
  <c r="AA3808" i="1"/>
  <c r="AF3808" i="1"/>
  <c r="AA3804" i="1"/>
  <c r="AF3804" i="1"/>
  <c r="AA3800" i="1"/>
  <c r="AF3800" i="1"/>
  <c r="AA3796" i="1"/>
  <c r="AF3796" i="1"/>
  <c r="AA3792" i="1"/>
  <c r="AF3792" i="1"/>
  <c r="AA3788" i="1"/>
  <c r="AF3788" i="1"/>
  <c r="AA3784" i="1"/>
  <c r="AF3784" i="1"/>
  <c r="AA3780" i="1"/>
  <c r="AF3780" i="1"/>
  <c r="AA3776" i="1"/>
  <c r="AF3776" i="1"/>
  <c r="AA3772" i="1"/>
  <c r="AF3772" i="1"/>
  <c r="AA3768" i="1"/>
  <c r="AF3768" i="1"/>
  <c r="AA3764" i="1"/>
  <c r="AF3764" i="1"/>
  <c r="AA3760" i="1"/>
  <c r="AF3760" i="1"/>
  <c r="AA3756" i="1"/>
  <c r="AF3756" i="1"/>
  <c r="AA3752" i="1"/>
  <c r="AF3752" i="1"/>
  <c r="AA3748" i="1"/>
  <c r="AF3748" i="1"/>
  <c r="AA3744" i="1"/>
  <c r="AF3744" i="1"/>
  <c r="AA3740" i="1"/>
  <c r="AF3740" i="1"/>
  <c r="AA3736" i="1"/>
  <c r="AF3736" i="1"/>
  <c r="AA3732" i="1"/>
  <c r="AF3732" i="1"/>
  <c r="AA3728" i="1"/>
  <c r="AF3728" i="1"/>
  <c r="AA3724" i="1"/>
  <c r="AF3724" i="1"/>
  <c r="AA3720" i="1"/>
  <c r="AF3720" i="1"/>
  <c r="AA3716" i="1"/>
  <c r="AF3716" i="1"/>
  <c r="AA3712" i="1"/>
  <c r="AF3712" i="1"/>
  <c r="AA3708" i="1"/>
  <c r="AF3708" i="1"/>
  <c r="AA3704" i="1"/>
  <c r="AF3704" i="1"/>
  <c r="AA3700" i="1"/>
  <c r="AF3700" i="1"/>
  <c r="AA3696" i="1"/>
  <c r="AF3696" i="1"/>
  <c r="AA3692" i="1"/>
  <c r="AF3692" i="1"/>
  <c r="AA3688" i="1"/>
  <c r="AF3688" i="1"/>
  <c r="AA3684" i="1"/>
  <c r="AF3684" i="1"/>
  <c r="AA3680" i="1"/>
  <c r="AF3680" i="1"/>
  <c r="AA3676" i="1"/>
  <c r="AF3676" i="1"/>
  <c r="AA3672" i="1"/>
  <c r="AF3672" i="1"/>
  <c r="AA3668" i="1"/>
  <c r="AF3668" i="1"/>
  <c r="AA3664" i="1"/>
  <c r="AF3664" i="1"/>
  <c r="AA3660" i="1"/>
  <c r="AF3660" i="1"/>
  <c r="AA3656" i="1"/>
  <c r="AF3656" i="1"/>
  <c r="AA3652" i="1"/>
  <c r="AF3652" i="1"/>
  <c r="AA3648" i="1"/>
  <c r="AF3648" i="1"/>
  <c r="AA3644" i="1"/>
  <c r="AF3644" i="1"/>
  <c r="AA3640" i="1"/>
  <c r="AF3640" i="1"/>
  <c r="AA3636" i="1"/>
  <c r="AF3636" i="1"/>
  <c r="AA3632" i="1"/>
  <c r="AF3632" i="1"/>
  <c r="AA3628" i="1"/>
  <c r="AF3628" i="1"/>
  <c r="AA3624" i="1"/>
  <c r="AF3624" i="1"/>
  <c r="AA3620" i="1"/>
  <c r="AF3620" i="1"/>
  <c r="AA3616" i="1"/>
  <c r="AF3616" i="1"/>
  <c r="AA3612" i="1"/>
  <c r="AF3612" i="1"/>
  <c r="AA3608" i="1"/>
  <c r="AF3608" i="1"/>
  <c r="AA3604" i="1"/>
  <c r="AF3604" i="1"/>
  <c r="AA3600" i="1"/>
  <c r="AF3600" i="1"/>
  <c r="AA3596" i="1"/>
  <c r="AF3596" i="1"/>
  <c r="AA3592" i="1"/>
  <c r="AF3592" i="1"/>
  <c r="AA3588" i="1"/>
  <c r="AF3588" i="1"/>
  <c r="AA3584" i="1"/>
  <c r="AF3584" i="1"/>
  <c r="AA3580" i="1"/>
  <c r="AF3580" i="1"/>
  <c r="AA3576" i="1"/>
  <c r="AF3576" i="1"/>
  <c r="AA3572" i="1"/>
  <c r="AF3572" i="1"/>
  <c r="AA3568" i="1"/>
  <c r="AF3568" i="1"/>
  <c r="AA3564" i="1"/>
  <c r="AF3564" i="1"/>
  <c r="AA3560" i="1"/>
  <c r="AF3560" i="1"/>
  <c r="AA3556" i="1"/>
  <c r="AF3556" i="1"/>
  <c r="AA3552" i="1"/>
  <c r="AF3552" i="1"/>
  <c r="AA3548" i="1"/>
  <c r="AF3548" i="1"/>
  <c r="AA3544" i="1"/>
  <c r="AF3544" i="1"/>
  <c r="AA3540" i="1"/>
  <c r="AF3540" i="1"/>
  <c r="AA3536" i="1"/>
  <c r="AF3536" i="1"/>
  <c r="AA3532" i="1"/>
  <c r="AF3532" i="1"/>
  <c r="AA3528" i="1"/>
  <c r="AF3528" i="1"/>
  <c r="AA3524" i="1"/>
  <c r="AF3524" i="1"/>
  <c r="AA3520" i="1"/>
  <c r="AF3520" i="1"/>
  <c r="AA3516" i="1"/>
  <c r="AF3516" i="1"/>
  <c r="AA3512" i="1"/>
  <c r="AF3512" i="1"/>
  <c r="AA3508" i="1"/>
  <c r="AF3508" i="1"/>
  <c r="AA3504" i="1"/>
  <c r="AF3504" i="1"/>
  <c r="AA3500" i="1"/>
  <c r="AF3500" i="1"/>
  <c r="AA3496" i="1"/>
  <c r="AF3496" i="1"/>
  <c r="AA3492" i="1"/>
  <c r="AF3492" i="1"/>
  <c r="AA3488" i="1"/>
  <c r="AF3488" i="1"/>
  <c r="AA3484" i="1"/>
  <c r="AF3484" i="1"/>
  <c r="AA3480" i="1"/>
  <c r="AF3480" i="1"/>
  <c r="AA3476" i="1"/>
  <c r="AF3476" i="1"/>
  <c r="AA3472" i="1"/>
  <c r="AF3472" i="1"/>
  <c r="AA3468" i="1"/>
  <c r="AF3468" i="1"/>
  <c r="AA3464" i="1"/>
  <c r="AF3464" i="1"/>
  <c r="AA3460" i="1"/>
  <c r="AF3460" i="1"/>
  <c r="AA3456" i="1"/>
  <c r="AF3456" i="1"/>
  <c r="AA3452" i="1"/>
  <c r="AF3452" i="1"/>
  <c r="AA3448" i="1"/>
  <c r="AF3448" i="1"/>
  <c r="AA3444" i="1"/>
  <c r="AF3444" i="1"/>
  <c r="AA3440" i="1"/>
  <c r="AF3440" i="1"/>
  <c r="AA3436" i="1"/>
  <c r="AF3436" i="1"/>
  <c r="AA3432" i="1"/>
  <c r="AF3432" i="1"/>
  <c r="AA3428" i="1"/>
  <c r="AF3428" i="1"/>
  <c r="AA3424" i="1"/>
  <c r="AF3424" i="1"/>
  <c r="AA3420" i="1"/>
  <c r="AF3420" i="1"/>
  <c r="AA3416" i="1"/>
  <c r="AF3416" i="1"/>
  <c r="AA3412" i="1"/>
  <c r="AF3412" i="1"/>
  <c r="AA3408" i="1"/>
  <c r="AF3408" i="1"/>
  <c r="AA3404" i="1"/>
  <c r="AF3404" i="1"/>
  <c r="AA3400" i="1"/>
  <c r="AF3400" i="1"/>
  <c r="AA3396" i="1"/>
  <c r="AF3396" i="1"/>
  <c r="AA3392" i="1"/>
  <c r="AF3392" i="1"/>
  <c r="AA3388" i="1"/>
  <c r="AF3388" i="1"/>
  <c r="AA3384" i="1"/>
  <c r="AF3384" i="1"/>
  <c r="AA3380" i="1"/>
  <c r="AF3380" i="1"/>
  <c r="AA3376" i="1"/>
  <c r="AF3376" i="1"/>
  <c r="AA3372" i="1"/>
  <c r="AF3372" i="1"/>
  <c r="AA3368" i="1"/>
  <c r="AF3368" i="1"/>
  <c r="AA3364" i="1"/>
  <c r="AF3364" i="1"/>
  <c r="AA3360" i="1"/>
  <c r="AF3360" i="1"/>
  <c r="AA3356" i="1"/>
  <c r="AF3356" i="1"/>
  <c r="AA3352" i="1"/>
  <c r="AF3352" i="1"/>
  <c r="AA3348" i="1"/>
  <c r="AF3348" i="1"/>
  <c r="AA3344" i="1"/>
  <c r="AF3344" i="1"/>
  <c r="AA3340" i="1"/>
  <c r="AF3340" i="1"/>
  <c r="AA3336" i="1"/>
  <c r="AF3336" i="1"/>
  <c r="AA3332" i="1"/>
  <c r="AF3332" i="1"/>
  <c r="AA3328" i="1"/>
  <c r="AF3328" i="1"/>
  <c r="AA3324" i="1"/>
  <c r="AF3324" i="1"/>
  <c r="AA3320" i="1"/>
  <c r="AF3320" i="1"/>
  <c r="AA3316" i="1"/>
  <c r="AF3316" i="1"/>
  <c r="AA3312" i="1"/>
  <c r="AF3312" i="1"/>
  <c r="AA3308" i="1"/>
  <c r="AF3308" i="1"/>
  <c r="AA3304" i="1"/>
  <c r="AF3304" i="1"/>
  <c r="AA3300" i="1"/>
  <c r="AF3300" i="1"/>
  <c r="AA3296" i="1"/>
  <c r="AF3296" i="1"/>
  <c r="AA3292" i="1"/>
  <c r="AF3292" i="1"/>
  <c r="AA3288" i="1"/>
  <c r="AF3288" i="1"/>
  <c r="AA3284" i="1"/>
  <c r="AF3284" i="1"/>
  <c r="AA3280" i="1"/>
  <c r="AF3280" i="1"/>
  <c r="AA3276" i="1"/>
  <c r="AF3276" i="1"/>
  <c r="AA3272" i="1"/>
  <c r="AF3272" i="1"/>
  <c r="AA3268" i="1"/>
  <c r="AF3268" i="1"/>
  <c r="AA3264" i="1"/>
  <c r="AF3264" i="1"/>
  <c r="AA3260" i="1"/>
  <c r="AF3260" i="1"/>
  <c r="AA3256" i="1"/>
  <c r="AF3256" i="1"/>
  <c r="AA3252" i="1"/>
  <c r="AF3252" i="1"/>
  <c r="AA3248" i="1"/>
  <c r="AF3248" i="1"/>
  <c r="AA3244" i="1"/>
  <c r="AF3244" i="1"/>
  <c r="AA3240" i="1"/>
  <c r="AF3240" i="1"/>
  <c r="AA3236" i="1"/>
  <c r="AF3236" i="1"/>
  <c r="AA3232" i="1"/>
  <c r="AF3232" i="1"/>
  <c r="AA3228" i="1"/>
  <c r="AF3228" i="1"/>
  <c r="AA3224" i="1"/>
  <c r="AF3224" i="1"/>
  <c r="AA3220" i="1"/>
  <c r="AF3220" i="1"/>
  <c r="AA3216" i="1"/>
  <c r="AF3216" i="1"/>
  <c r="AA3212" i="1"/>
  <c r="AF3212" i="1"/>
  <c r="AA3208" i="1"/>
  <c r="AF3208" i="1"/>
  <c r="AA3204" i="1"/>
  <c r="AF3204" i="1"/>
  <c r="AA3200" i="1"/>
  <c r="AF3200" i="1"/>
  <c r="AA3196" i="1"/>
  <c r="AF3196" i="1"/>
  <c r="AA3192" i="1"/>
  <c r="AF3192" i="1"/>
  <c r="AA3188" i="1"/>
  <c r="AF3188" i="1"/>
  <c r="AA3184" i="1"/>
  <c r="AF3184" i="1"/>
  <c r="AA3180" i="1"/>
  <c r="AF3180" i="1"/>
  <c r="AA3176" i="1"/>
  <c r="AF3176" i="1"/>
  <c r="AA3172" i="1"/>
  <c r="AF3172" i="1"/>
  <c r="AA3168" i="1"/>
  <c r="AF3168" i="1"/>
  <c r="AA3164" i="1"/>
  <c r="AF3164" i="1"/>
  <c r="AA3160" i="1"/>
  <c r="AF3160" i="1"/>
  <c r="AA3156" i="1"/>
  <c r="AF3156" i="1"/>
  <c r="AA3152" i="1"/>
  <c r="AF3152" i="1"/>
  <c r="AA3148" i="1"/>
  <c r="AF3148" i="1"/>
  <c r="AA3144" i="1"/>
  <c r="AF3144" i="1"/>
  <c r="AA3140" i="1"/>
  <c r="AF3140" i="1"/>
  <c r="AA3136" i="1"/>
  <c r="AF3136" i="1"/>
  <c r="AA3132" i="1"/>
  <c r="AF3132" i="1"/>
  <c r="AA3128" i="1"/>
  <c r="AF3128" i="1"/>
  <c r="AA3124" i="1"/>
  <c r="AF3124" i="1"/>
  <c r="AA3120" i="1"/>
  <c r="AF3120" i="1"/>
  <c r="AA3116" i="1"/>
  <c r="AF3116" i="1"/>
  <c r="AA3112" i="1"/>
  <c r="AF3112" i="1"/>
  <c r="AA3108" i="1"/>
  <c r="AF3108" i="1"/>
  <c r="AA3104" i="1"/>
  <c r="AF3104" i="1"/>
  <c r="AA3100" i="1"/>
  <c r="AF3100" i="1"/>
  <c r="AA3096" i="1"/>
  <c r="AF3096" i="1"/>
  <c r="AA3092" i="1"/>
  <c r="AF3092" i="1"/>
  <c r="AA3088" i="1"/>
  <c r="AF3088" i="1"/>
  <c r="AA3084" i="1"/>
  <c r="AF3084" i="1"/>
  <c r="AA3080" i="1"/>
  <c r="AF3080" i="1"/>
  <c r="AA3076" i="1"/>
  <c r="AF3076" i="1"/>
  <c r="AA3072" i="1"/>
  <c r="AF3072" i="1"/>
  <c r="AA3068" i="1"/>
  <c r="AF3068" i="1"/>
  <c r="AA3064" i="1"/>
  <c r="AF3064" i="1"/>
  <c r="AA3060" i="1"/>
  <c r="AF3060" i="1"/>
  <c r="AA3056" i="1"/>
  <c r="AF3056" i="1"/>
  <c r="AA3052" i="1"/>
  <c r="AF3052" i="1"/>
  <c r="AA3048" i="1"/>
  <c r="AF3048" i="1"/>
  <c r="AA3044" i="1"/>
  <c r="AF3044" i="1"/>
  <c r="AA3040" i="1"/>
  <c r="AF3040" i="1"/>
  <c r="AA3036" i="1"/>
  <c r="AF3036" i="1"/>
  <c r="AA3032" i="1"/>
  <c r="AF3032" i="1"/>
  <c r="AA3028" i="1"/>
  <c r="AF3028" i="1"/>
  <c r="AA3024" i="1"/>
  <c r="AF3024" i="1"/>
  <c r="AA3020" i="1"/>
  <c r="AF3020" i="1"/>
  <c r="AA3016" i="1"/>
  <c r="AF3016" i="1"/>
  <c r="AA3012" i="1"/>
  <c r="AF3012" i="1"/>
  <c r="AA3008" i="1"/>
  <c r="AF3008" i="1"/>
  <c r="AA3004" i="1"/>
  <c r="AF3004" i="1"/>
  <c r="AA3000" i="1"/>
  <c r="AF3000" i="1"/>
  <c r="AA2996" i="1"/>
  <c r="AF2996" i="1"/>
  <c r="AA2992" i="1"/>
  <c r="AF2992" i="1"/>
  <c r="AA2988" i="1"/>
  <c r="AF2988" i="1"/>
  <c r="AA2984" i="1"/>
  <c r="AF2984" i="1"/>
  <c r="AA2980" i="1"/>
  <c r="AF2980" i="1"/>
  <c r="AA2976" i="1"/>
  <c r="AF2976" i="1"/>
  <c r="AA2972" i="1"/>
  <c r="AF2972" i="1"/>
  <c r="AA2968" i="1"/>
  <c r="AF2968" i="1"/>
  <c r="AA2964" i="1"/>
  <c r="AF2964" i="1"/>
  <c r="AA2960" i="1"/>
  <c r="AF2960" i="1"/>
  <c r="AA2956" i="1"/>
  <c r="AF2956" i="1"/>
  <c r="AA2952" i="1"/>
  <c r="AF2952" i="1"/>
  <c r="AA2948" i="1"/>
  <c r="AF2948" i="1"/>
  <c r="AA2944" i="1"/>
  <c r="AF2944" i="1"/>
  <c r="AA2940" i="1"/>
  <c r="AF2940" i="1"/>
  <c r="AA2936" i="1"/>
  <c r="AF2936" i="1"/>
  <c r="AA2932" i="1"/>
  <c r="AF2932" i="1"/>
  <c r="AA2928" i="1"/>
  <c r="AF2928" i="1"/>
  <c r="AA2924" i="1"/>
  <c r="AF2924" i="1"/>
  <c r="AA2920" i="1"/>
  <c r="AF2920" i="1"/>
  <c r="AA2916" i="1"/>
  <c r="AF2916" i="1"/>
  <c r="AA2912" i="1"/>
  <c r="AF2912" i="1"/>
  <c r="AA2908" i="1"/>
  <c r="AF2908" i="1"/>
  <c r="AA2904" i="1"/>
  <c r="AF2904" i="1"/>
  <c r="AA2900" i="1"/>
  <c r="AF2900" i="1"/>
  <c r="AA2896" i="1"/>
  <c r="AF2896" i="1"/>
  <c r="AA2892" i="1"/>
  <c r="AF2892" i="1"/>
  <c r="AA2888" i="1"/>
  <c r="AF2888" i="1"/>
  <c r="AA2884" i="1"/>
  <c r="AF2884" i="1"/>
  <c r="AA2880" i="1"/>
  <c r="AF2880" i="1"/>
  <c r="AA2876" i="1"/>
  <c r="AF2876" i="1"/>
  <c r="AA2872" i="1"/>
  <c r="AF2872" i="1"/>
  <c r="AA2868" i="1"/>
  <c r="AF2868" i="1"/>
  <c r="AA2864" i="1"/>
  <c r="AF2864" i="1"/>
  <c r="AA2860" i="1"/>
  <c r="AF2860" i="1"/>
  <c r="AA2856" i="1"/>
  <c r="AF2856" i="1"/>
  <c r="AA2852" i="1"/>
  <c r="AF2852" i="1"/>
  <c r="AA2848" i="1"/>
  <c r="AF2848" i="1"/>
  <c r="AA2844" i="1"/>
  <c r="AF2844" i="1"/>
  <c r="AA2840" i="1"/>
  <c r="AF2840" i="1"/>
  <c r="AA2836" i="1"/>
  <c r="AF2836" i="1"/>
  <c r="AA2832" i="1"/>
  <c r="AF2832" i="1"/>
  <c r="AA2828" i="1"/>
  <c r="AF2828" i="1"/>
  <c r="AA2824" i="1"/>
  <c r="AF2824" i="1"/>
  <c r="AA2820" i="1"/>
  <c r="AF2820" i="1"/>
  <c r="AA2816" i="1"/>
  <c r="AF2816" i="1"/>
  <c r="AA2812" i="1"/>
  <c r="AF2812" i="1"/>
  <c r="AA2808" i="1"/>
  <c r="AF2808" i="1"/>
  <c r="AA2804" i="1"/>
  <c r="AF2804" i="1"/>
  <c r="AA2800" i="1"/>
  <c r="AF2800" i="1"/>
  <c r="AA2796" i="1"/>
  <c r="AF2796" i="1"/>
  <c r="AA2792" i="1"/>
  <c r="AF2792" i="1"/>
  <c r="AA2788" i="1"/>
  <c r="AF2788" i="1"/>
  <c r="AA2784" i="1"/>
  <c r="AF2784" i="1"/>
  <c r="AA2780" i="1"/>
  <c r="AF2780" i="1"/>
  <c r="AA2776" i="1"/>
  <c r="AF2776" i="1"/>
  <c r="AA2772" i="1"/>
  <c r="AF2772" i="1"/>
  <c r="AA2768" i="1"/>
  <c r="AF2768" i="1"/>
  <c r="AA2764" i="1"/>
  <c r="AF2764" i="1"/>
  <c r="AA2760" i="1"/>
  <c r="AF2760" i="1"/>
  <c r="AA2756" i="1"/>
  <c r="AF2756" i="1"/>
  <c r="AA2752" i="1"/>
  <c r="AF2752" i="1"/>
  <c r="AA2748" i="1"/>
  <c r="AF2748" i="1"/>
  <c r="AA2744" i="1"/>
  <c r="AF2744" i="1"/>
  <c r="AA2740" i="1"/>
  <c r="AF2740" i="1"/>
  <c r="AA2736" i="1"/>
  <c r="AF2736" i="1"/>
  <c r="AA2732" i="1"/>
  <c r="AF2732" i="1"/>
  <c r="AA2728" i="1"/>
  <c r="AF2728" i="1"/>
  <c r="AA2724" i="1"/>
  <c r="AF2724" i="1"/>
  <c r="AA2720" i="1"/>
  <c r="AF2720" i="1"/>
  <c r="AA2716" i="1"/>
  <c r="AF2716" i="1"/>
  <c r="AA2712" i="1"/>
  <c r="AF2712" i="1"/>
  <c r="AA2708" i="1"/>
  <c r="AF2708" i="1"/>
  <c r="AA2704" i="1"/>
  <c r="AF2704" i="1"/>
  <c r="AA2700" i="1"/>
  <c r="AF2700" i="1"/>
  <c r="AA2696" i="1"/>
  <c r="AF2696" i="1"/>
  <c r="AA2692" i="1"/>
  <c r="AF2692" i="1"/>
  <c r="AA2688" i="1"/>
  <c r="AF2688" i="1"/>
  <c r="AA2684" i="1"/>
  <c r="AF2684" i="1"/>
  <c r="AA2680" i="1"/>
  <c r="AF2680" i="1"/>
  <c r="AA2676" i="1"/>
  <c r="AF2676" i="1"/>
  <c r="AA2672" i="1"/>
  <c r="AF2672" i="1"/>
  <c r="AA2668" i="1"/>
  <c r="AF2668" i="1"/>
  <c r="AA2664" i="1"/>
  <c r="AF2664" i="1"/>
  <c r="AA2660" i="1"/>
  <c r="AF2660" i="1"/>
  <c r="AA2656" i="1"/>
  <c r="AF2656" i="1"/>
  <c r="AA2652" i="1"/>
  <c r="AF2652" i="1"/>
  <c r="AA2648" i="1"/>
  <c r="AF2648" i="1"/>
  <c r="AA2644" i="1"/>
  <c r="AF2644" i="1"/>
  <c r="AA2640" i="1"/>
  <c r="AF2640" i="1"/>
  <c r="AA2636" i="1"/>
  <c r="AF2636" i="1"/>
  <c r="AA2632" i="1"/>
  <c r="AF2632" i="1"/>
  <c r="AA2628" i="1"/>
  <c r="AF2628" i="1"/>
  <c r="AA2624" i="1"/>
  <c r="AF2624" i="1"/>
  <c r="AA2620" i="1"/>
  <c r="AF2620" i="1"/>
  <c r="AA2616" i="1"/>
  <c r="AF2616" i="1"/>
  <c r="AA2612" i="1"/>
  <c r="AF2612" i="1"/>
  <c r="AA2608" i="1"/>
  <c r="AF2608" i="1"/>
  <c r="AA2604" i="1"/>
  <c r="AF2604" i="1"/>
  <c r="AA2600" i="1"/>
  <c r="AF2600" i="1"/>
  <c r="AA2596" i="1"/>
  <c r="AF2596" i="1"/>
  <c r="AA2592" i="1"/>
  <c r="AF2592" i="1"/>
  <c r="AA2588" i="1"/>
  <c r="AF2588" i="1"/>
  <c r="AA2584" i="1"/>
  <c r="AF2584" i="1"/>
  <c r="AA2580" i="1"/>
  <c r="AF2580" i="1"/>
  <c r="AA2576" i="1"/>
  <c r="AF2576" i="1"/>
  <c r="AA2572" i="1"/>
  <c r="AF2572" i="1"/>
  <c r="AA2568" i="1"/>
  <c r="AF2568" i="1"/>
  <c r="AA2564" i="1"/>
  <c r="AF2564" i="1"/>
  <c r="AA2560" i="1"/>
  <c r="AF2560" i="1"/>
  <c r="AA2556" i="1"/>
  <c r="AF2556" i="1"/>
  <c r="AA2552" i="1"/>
  <c r="AF2552" i="1"/>
  <c r="AA2548" i="1"/>
  <c r="AF2548" i="1"/>
  <c r="AA2544" i="1"/>
  <c r="AF2544" i="1"/>
  <c r="AA2540" i="1"/>
  <c r="AF2540" i="1"/>
  <c r="AA2536" i="1"/>
  <c r="AF2536" i="1"/>
  <c r="AA2532" i="1"/>
  <c r="AF2532" i="1"/>
  <c r="AA2528" i="1"/>
  <c r="AF2528" i="1"/>
  <c r="AA2524" i="1"/>
  <c r="AF2524" i="1"/>
  <c r="AA2520" i="1"/>
  <c r="AF2520" i="1"/>
  <c r="AA2516" i="1"/>
  <c r="AF2516" i="1"/>
  <c r="AA2512" i="1"/>
  <c r="AF2512" i="1"/>
  <c r="AA2508" i="1"/>
  <c r="AF2508" i="1"/>
  <c r="AA2504" i="1"/>
  <c r="AF2504" i="1"/>
  <c r="AA2500" i="1"/>
  <c r="AF2500" i="1"/>
  <c r="AA2496" i="1"/>
  <c r="AF2496" i="1"/>
  <c r="AA2492" i="1"/>
  <c r="AF2492" i="1"/>
  <c r="AA2488" i="1"/>
  <c r="AF2488" i="1"/>
  <c r="AA2484" i="1"/>
  <c r="AF2484" i="1"/>
  <c r="AA2480" i="1"/>
  <c r="AF2480" i="1"/>
  <c r="AA2476" i="1"/>
  <c r="AF2476" i="1"/>
  <c r="AA2472" i="1"/>
  <c r="AF2472" i="1"/>
  <c r="AA2468" i="1"/>
  <c r="AF2468" i="1"/>
  <c r="AA2464" i="1"/>
  <c r="AF2464" i="1"/>
  <c r="AA2460" i="1"/>
  <c r="AF2460" i="1"/>
  <c r="AA2456" i="1"/>
  <c r="AF2456" i="1"/>
  <c r="AA2452" i="1"/>
  <c r="AF2452" i="1"/>
  <c r="AA2448" i="1"/>
  <c r="AF2448" i="1"/>
  <c r="AA2444" i="1"/>
  <c r="AF2444" i="1"/>
  <c r="AA2440" i="1"/>
  <c r="AF2440" i="1"/>
  <c r="AA2436" i="1"/>
  <c r="AF2436" i="1"/>
  <c r="AA2432" i="1"/>
  <c r="AF2432" i="1"/>
  <c r="AA2428" i="1"/>
  <c r="AF2428" i="1"/>
  <c r="AA2424" i="1"/>
  <c r="AF2424" i="1"/>
  <c r="AA2420" i="1"/>
  <c r="AF2420" i="1"/>
  <c r="AA2416" i="1"/>
  <c r="AF2416" i="1"/>
  <c r="AA2412" i="1"/>
  <c r="AF2412" i="1"/>
  <c r="AA2408" i="1"/>
  <c r="AF2408" i="1"/>
  <c r="AA2404" i="1"/>
  <c r="AF2404" i="1"/>
  <c r="AA2400" i="1"/>
  <c r="AF2400" i="1"/>
  <c r="AA2396" i="1"/>
  <c r="AF2396" i="1"/>
  <c r="AA2392" i="1"/>
  <c r="AF2392" i="1"/>
  <c r="AA2388" i="1"/>
  <c r="AF2388" i="1"/>
  <c r="AA2384" i="1"/>
  <c r="AF2384" i="1"/>
  <c r="AA2380" i="1"/>
  <c r="AF2380" i="1"/>
  <c r="AA2376" i="1"/>
  <c r="AF2376" i="1"/>
  <c r="AA2372" i="1"/>
  <c r="AF2372" i="1"/>
  <c r="AA2368" i="1"/>
  <c r="AF2368" i="1"/>
  <c r="AA2364" i="1"/>
  <c r="AF2364" i="1"/>
  <c r="AA2360" i="1"/>
  <c r="AF2360" i="1"/>
  <c r="AA2356" i="1"/>
  <c r="AF2356" i="1"/>
  <c r="AA2352" i="1"/>
  <c r="AF2352" i="1"/>
  <c r="AA2348" i="1"/>
  <c r="AF2348" i="1"/>
  <c r="AA2344" i="1"/>
  <c r="AF2344" i="1"/>
  <c r="AA2340" i="1"/>
  <c r="AF2340" i="1"/>
  <c r="AA2336" i="1"/>
  <c r="AF2336" i="1"/>
  <c r="AA2332" i="1"/>
  <c r="AF2332" i="1"/>
  <c r="AA2328" i="1"/>
  <c r="AF2328" i="1"/>
  <c r="AA2324" i="1"/>
  <c r="AF2324" i="1"/>
  <c r="AA2320" i="1"/>
  <c r="AF2320" i="1"/>
  <c r="AA2316" i="1"/>
  <c r="AF2316" i="1"/>
  <c r="AA2312" i="1"/>
  <c r="AF2312" i="1"/>
  <c r="AA2308" i="1"/>
  <c r="AF2308" i="1"/>
  <c r="AA2304" i="1"/>
  <c r="AF2304" i="1"/>
  <c r="AA2300" i="1"/>
  <c r="AF2300" i="1"/>
  <c r="AA2296" i="1"/>
  <c r="AF2296" i="1"/>
  <c r="AA2292" i="1"/>
  <c r="AF2292" i="1"/>
  <c r="AA2288" i="1"/>
  <c r="AF2288" i="1"/>
  <c r="AA2284" i="1"/>
  <c r="AF2284" i="1"/>
  <c r="AA2280" i="1"/>
  <c r="AF2280" i="1"/>
  <c r="AA2276" i="1"/>
  <c r="AF2276" i="1"/>
  <c r="AA2272" i="1"/>
  <c r="AF2272" i="1"/>
  <c r="AA2268" i="1"/>
  <c r="AF2268" i="1"/>
  <c r="AA2264" i="1"/>
  <c r="AF2264" i="1"/>
  <c r="AA2260" i="1"/>
  <c r="AF2260" i="1"/>
  <c r="AA2256" i="1"/>
  <c r="AF2256" i="1"/>
  <c r="AA2252" i="1"/>
  <c r="AF2252" i="1"/>
  <c r="AA2248" i="1"/>
  <c r="AF2248" i="1"/>
  <c r="AA2244" i="1"/>
  <c r="AF2244" i="1"/>
  <c r="AA2240" i="1"/>
  <c r="AF2240" i="1"/>
  <c r="AA2236" i="1"/>
  <c r="AF2236" i="1"/>
  <c r="AA2232" i="1"/>
  <c r="AF2232" i="1"/>
  <c r="AA2228" i="1"/>
  <c r="AF2228" i="1"/>
  <c r="AA2224" i="1"/>
  <c r="AF2224" i="1"/>
  <c r="AA2220" i="1"/>
  <c r="AF2220" i="1"/>
  <c r="AA2216" i="1"/>
  <c r="AF2216" i="1"/>
  <c r="AA2212" i="1"/>
  <c r="AF2212" i="1"/>
  <c r="AA2208" i="1"/>
  <c r="AF2208" i="1"/>
  <c r="AA2204" i="1"/>
  <c r="AF2204" i="1"/>
  <c r="AA2200" i="1"/>
  <c r="AF2200" i="1"/>
  <c r="AA2196" i="1"/>
  <c r="AF2196" i="1"/>
  <c r="AA2192" i="1"/>
  <c r="AF2192" i="1"/>
  <c r="AA2188" i="1"/>
  <c r="AF2188" i="1"/>
  <c r="AA2184" i="1"/>
  <c r="AF2184" i="1"/>
  <c r="AA2180" i="1"/>
  <c r="AF2180" i="1"/>
  <c r="AA2176" i="1"/>
  <c r="AF2176" i="1"/>
  <c r="AA2172" i="1"/>
  <c r="AF2172" i="1"/>
  <c r="AA2168" i="1"/>
  <c r="AF2168" i="1"/>
  <c r="AA2164" i="1"/>
  <c r="AF2164" i="1"/>
  <c r="AA2160" i="1"/>
  <c r="AF2160" i="1"/>
  <c r="AA2156" i="1"/>
  <c r="AF2156" i="1"/>
  <c r="AA2152" i="1"/>
  <c r="AF2152" i="1"/>
  <c r="AA2148" i="1"/>
  <c r="AF2148" i="1"/>
  <c r="AA2144" i="1"/>
  <c r="AF2144" i="1"/>
  <c r="AA2140" i="1"/>
  <c r="AF2140" i="1"/>
  <c r="AA2136" i="1"/>
  <c r="AF2136" i="1"/>
  <c r="AA2132" i="1"/>
  <c r="AF2132" i="1"/>
  <c r="AA2128" i="1"/>
  <c r="AF2128" i="1"/>
  <c r="AA2124" i="1"/>
  <c r="AF2124" i="1"/>
  <c r="AA2120" i="1"/>
  <c r="AF2120" i="1"/>
  <c r="AA2116" i="1"/>
  <c r="AF2116" i="1"/>
  <c r="AA2112" i="1"/>
  <c r="AF2112" i="1"/>
  <c r="AA2108" i="1"/>
  <c r="AF2108" i="1"/>
  <c r="AA2104" i="1"/>
  <c r="AF2104" i="1"/>
  <c r="AA2100" i="1"/>
  <c r="AF2100" i="1"/>
  <c r="AA2096" i="1"/>
  <c r="AF2096" i="1"/>
  <c r="AA2092" i="1"/>
  <c r="AF2092" i="1"/>
  <c r="AA2088" i="1"/>
  <c r="AF2088" i="1"/>
  <c r="AA2084" i="1"/>
  <c r="AF2084" i="1"/>
  <c r="AA2080" i="1"/>
  <c r="AF2080" i="1"/>
  <c r="AA2076" i="1"/>
  <c r="AF2076" i="1"/>
  <c r="AA2072" i="1"/>
  <c r="AF2072" i="1"/>
  <c r="AA2068" i="1"/>
  <c r="AF2068" i="1"/>
  <c r="AA2064" i="1"/>
  <c r="AF2064" i="1"/>
  <c r="AA2060" i="1"/>
  <c r="AF2060" i="1"/>
  <c r="AA2056" i="1"/>
  <c r="AF2056" i="1"/>
  <c r="AA2052" i="1"/>
  <c r="AF2052" i="1"/>
  <c r="AA2048" i="1"/>
  <c r="AF2048" i="1"/>
  <c r="AA2044" i="1"/>
  <c r="AF2044" i="1"/>
  <c r="AA2040" i="1"/>
  <c r="AF2040" i="1"/>
  <c r="AA2036" i="1"/>
  <c r="AF2036" i="1"/>
  <c r="AA2032" i="1"/>
  <c r="AF2032" i="1"/>
  <c r="AA2028" i="1"/>
  <c r="AF2028" i="1"/>
  <c r="AA2024" i="1"/>
  <c r="AF2024" i="1"/>
  <c r="AA2020" i="1"/>
  <c r="AF2020" i="1"/>
  <c r="AA2016" i="1"/>
  <c r="AF2016" i="1"/>
  <c r="AA2012" i="1"/>
  <c r="AF2012" i="1"/>
  <c r="AA2008" i="1"/>
  <c r="AF2008" i="1"/>
  <c r="AA2004" i="1"/>
  <c r="AF2004" i="1"/>
  <c r="AA2000" i="1"/>
  <c r="AF2000" i="1"/>
  <c r="AA1996" i="1"/>
  <c r="AF1996" i="1"/>
  <c r="AA1992" i="1"/>
  <c r="AF1992" i="1"/>
  <c r="AA1988" i="1"/>
  <c r="AF1988" i="1"/>
  <c r="AA1984" i="1"/>
  <c r="AF1984" i="1"/>
  <c r="AA1980" i="1"/>
  <c r="AF1980" i="1"/>
  <c r="AA1976" i="1"/>
  <c r="AF1976" i="1"/>
  <c r="AA1972" i="1"/>
  <c r="AF1972" i="1"/>
  <c r="AA1968" i="1"/>
  <c r="AF1968" i="1"/>
  <c r="AA1964" i="1"/>
  <c r="AF1964" i="1"/>
  <c r="AA1960" i="1"/>
  <c r="AF1960" i="1"/>
  <c r="AA1956" i="1"/>
  <c r="AF1956" i="1"/>
  <c r="AA1952" i="1"/>
  <c r="AF1952" i="1"/>
  <c r="AA1948" i="1"/>
  <c r="AF1948" i="1"/>
  <c r="AA1944" i="1"/>
  <c r="AF1944" i="1"/>
  <c r="AA1940" i="1"/>
  <c r="AF1940" i="1"/>
  <c r="AA1936" i="1"/>
  <c r="AF1936" i="1"/>
  <c r="AA1932" i="1"/>
  <c r="AF1932" i="1"/>
  <c r="AA1928" i="1"/>
  <c r="AF1928" i="1"/>
  <c r="AA1924" i="1"/>
  <c r="AF1924" i="1"/>
  <c r="AA1920" i="1"/>
  <c r="AF1920" i="1"/>
  <c r="AA1916" i="1"/>
  <c r="AF1916" i="1"/>
  <c r="AA1912" i="1"/>
  <c r="AF1912" i="1"/>
  <c r="AA1908" i="1"/>
  <c r="AF1908" i="1"/>
  <c r="AA1904" i="1"/>
  <c r="AF1904" i="1"/>
  <c r="AA1900" i="1"/>
  <c r="AF1900" i="1"/>
  <c r="AA1896" i="1"/>
  <c r="AF1896" i="1"/>
  <c r="AA1892" i="1"/>
  <c r="AF1892" i="1"/>
  <c r="AA1888" i="1"/>
  <c r="AF1888" i="1"/>
  <c r="AA1884" i="1"/>
  <c r="AF1884" i="1"/>
  <c r="AA1880" i="1"/>
  <c r="AF1880" i="1"/>
  <c r="AA1876" i="1"/>
  <c r="AF1876" i="1"/>
  <c r="AA1872" i="1"/>
  <c r="AF1872" i="1"/>
  <c r="AA1868" i="1"/>
  <c r="AF1868" i="1"/>
  <c r="AA1864" i="1"/>
  <c r="AF1864" i="1"/>
  <c r="AA1860" i="1"/>
  <c r="AF1860" i="1"/>
  <c r="AA1856" i="1"/>
  <c r="AF1856" i="1"/>
  <c r="AA1852" i="1"/>
  <c r="AF1852" i="1"/>
  <c r="AA1848" i="1"/>
  <c r="AF1848" i="1"/>
  <c r="AA1844" i="1"/>
  <c r="AF1844" i="1"/>
  <c r="AA1840" i="1"/>
  <c r="AF1840" i="1"/>
  <c r="AA1836" i="1"/>
  <c r="AF1836" i="1"/>
  <c r="AA1832" i="1"/>
  <c r="AF1832" i="1"/>
  <c r="AA1828" i="1"/>
  <c r="AF1828" i="1"/>
  <c r="AA1824" i="1"/>
  <c r="AF1824" i="1"/>
  <c r="AA1820" i="1"/>
  <c r="AF1820" i="1"/>
  <c r="AA1816" i="1"/>
  <c r="AF1816" i="1"/>
  <c r="AA1812" i="1"/>
  <c r="AF1812" i="1"/>
  <c r="AA1808" i="1"/>
  <c r="AF1808" i="1"/>
  <c r="AA1804" i="1"/>
  <c r="AF1804" i="1"/>
  <c r="AA1800" i="1"/>
  <c r="AF1800" i="1"/>
  <c r="AA1796" i="1"/>
  <c r="AF1796" i="1"/>
  <c r="AA1792" i="1"/>
  <c r="AF1792" i="1"/>
  <c r="AA1788" i="1"/>
  <c r="AF1788" i="1"/>
  <c r="AA1784" i="1"/>
  <c r="AF1784" i="1"/>
  <c r="AA1780" i="1"/>
  <c r="AF1780" i="1"/>
  <c r="AA1776" i="1"/>
  <c r="AF1776" i="1"/>
  <c r="AA1772" i="1"/>
  <c r="AF1772" i="1"/>
  <c r="AA1768" i="1"/>
  <c r="AF1768" i="1"/>
  <c r="AA1764" i="1"/>
  <c r="AF1764" i="1"/>
  <c r="AA1760" i="1"/>
  <c r="AF1760" i="1"/>
  <c r="AA1756" i="1"/>
  <c r="AF1756" i="1"/>
  <c r="AA1752" i="1"/>
  <c r="AF1752" i="1"/>
  <c r="AA1748" i="1"/>
  <c r="AF1748" i="1"/>
  <c r="AA1744" i="1"/>
  <c r="AF1744" i="1"/>
  <c r="AA1740" i="1"/>
  <c r="AF1740" i="1"/>
  <c r="AA1736" i="1"/>
  <c r="AF1736" i="1"/>
  <c r="AA1732" i="1"/>
  <c r="AF1732" i="1"/>
  <c r="AA1728" i="1"/>
  <c r="AF1728" i="1"/>
  <c r="AA1724" i="1"/>
  <c r="AF1724" i="1"/>
  <c r="AA1720" i="1"/>
  <c r="AF1720" i="1"/>
  <c r="AA1716" i="1"/>
  <c r="AF1716" i="1"/>
  <c r="AA1712" i="1"/>
  <c r="AF1712" i="1"/>
  <c r="AA1708" i="1"/>
  <c r="AF1708" i="1"/>
  <c r="AA1704" i="1"/>
  <c r="AF1704" i="1"/>
  <c r="AA1700" i="1"/>
  <c r="AF1700" i="1"/>
  <c r="AA1696" i="1"/>
  <c r="AF1696" i="1"/>
  <c r="AA1692" i="1"/>
  <c r="AF1692" i="1"/>
  <c r="AA1688" i="1"/>
  <c r="AF1688" i="1"/>
  <c r="AA1684" i="1"/>
  <c r="AF1684" i="1"/>
  <c r="AA1680" i="1"/>
  <c r="AF1680" i="1"/>
  <c r="AA1676" i="1"/>
  <c r="AF1676" i="1"/>
  <c r="AA1672" i="1"/>
  <c r="AF1672" i="1"/>
  <c r="AA1668" i="1"/>
  <c r="AF1668" i="1"/>
  <c r="AA1664" i="1"/>
  <c r="AF1664" i="1"/>
  <c r="AA1660" i="1"/>
  <c r="AF1660" i="1"/>
  <c r="AA1656" i="1"/>
  <c r="AF1656" i="1"/>
  <c r="AA1652" i="1"/>
  <c r="AF1652" i="1"/>
  <c r="AA1648" i="1"/>
  <c r="AF1648" i="1"/>
  <c r="AA1644" i="1"/>
  <c r="AF1644" i="1"/>
  <c r="AA1640" i="1"/>
  <c r="AF1640" i="1"/>
  <c r="AA1636" i="1"/>
  <c r="AF1636" i="1"/>
  <c r="AA1632" i="1"/>
  <c r="AF1632" i="1"/>
  <c r="AA1628" i="1"/>
  <c r="AF1628" i="1"/>
  <c r="AA1624" i="1"/>
  <c r="AF1624" i="1"/>
  <c r="AA1620" i="1"/>
  <c r="AF1620" i="1"/>
  <c r="AA1616" i="1"/>
  <c r="AF1616" i="1"/>
  <c r="AA1612" i="1"/>
  <c r="AF1612" i="1"/>
  <c r="AA1608" i="1"/>
  <c r="AF1608" i="1"/>
  <c r="AA1604" i="1"/>
  <c r="AF1604" i="1"/>
  <c r="AA1600" i="1"/>
  <c r="AF1600" i="1"/>
  <c r="AA1596" i="1"/>
  <c r="AF1596" i="1"/>
  <c r="AA1592" i="1"/>
  <c r="AF1592" i="1"/>
  <c r="AA1588" i="1"/>
  <c r="AF1588" i="1"/>
  <c r="AA1584" i="1"/>
  <c r="AF1584" i="1"/>
  <c r="AA1580" i="1"/>
  <c r="AF1580" i="1"/>
  <c r="AA1576" i="1"/>
  <c r="AF1576" i="1"/>
  <c r="AA1572" i="1"/>
  <c r="AF1572" i="1"/>
  <c r="AA1568" i="1"/>
  <c r="AF1568" i="1"/>
  <c r="AA1564" i="1"/>
  <c r="AF1564" i="1"/>
  <c r="AA1560" i="1"/>
  <c r="AF1560" i="1"/>
  <c r="AA1556" i="1"/>
  <c r="AF1556" i="1"/>
  <c r="AA1552" i="1"/>
  <c r="AF1552" i="1"/>
  <c r="AA1548" i="1"/>
  <c r="AF1548" i="1"/>
  <c r="AA1544" i="1"/>
  <c r="AF1544" i="1"/>
  <c r="AA1540" i="1"/>
  <c r="AF1540" i="1"/>
  <c r="AA1536" i="1"/>
  <c r="AF1536" i="1"/>
  <c r="AA1532" i="1"/>
  <c r="AF1532" i="1"/>
  <c r="AA1528" i="1"/>
  <c r="AF1528" i="1"/>
  <c r="AA1524" i="1"/>
  <c r="AF1524" i="1"/>
  <c r="AA1520" i="1"/>
  <c r="AF1520" i="1"/>
  <c r="AA1516" i="1"/>
  <c r="AF1516" i="1"/>
  <c r="AA1512" i="1"/>
  <c r="AF1512" i="1"/>
  <c r="AA1508" i="1"/>
  <c r="AF1508" i="1"/>
  <c r="AA1504" i="1"/>
  <c r="AF1504" i="1"/>
  <c r="AA1500" i="1"/>
  <c r="AF1500" i="1"/>
  <c r="AA1496" i="1"/>
  <c r="AF1496" i="1"/>
  <c r="AA1492" i="1"/>
  <c r="AF1492" i="1"/>
  <c r="AA1488" i="1"/>
  <c r="AF1488" i="1"/>
  <c r="AA1484" i="1"/>
  <c r="AF1484" i="1"/>
  <c r="AA1480" i="1"/>
  <c r="AF1480" i="1"/>
  <c r="AA1476" i="1"/>
  <c r="AF1476" i="1"/>
  <c r="AA1472" i="1"/>
  <c r="AF1472" i="1"/>
  <c r="AA1468" i="1"/>
  <c r="AF1468" i="1"/>
  <c r="AA1464" i="1"/>
  <c r="AF1464" i="1"/>
  <c r="AA1460" i="1"/>
  <c r="AF1460" i="1"/>
  <c r="AA1456" i="1"/>
  <c r="AF1456" i="1"/>
  <c r="AA1452" i="1"/>
  <c r="AF1452" i="1"/>
  <c r="AA1448" i="1"/>
  <c r="AF1448" i="1"/>
  <c r="AA1444" i="1"/>
  <c r="AF1444" i="1"/>
  <c r="AA1440" i="1"/>
  <c r="AF1440" i="1"/>
  <c r="AA1436" i="1"/>
  <c r="AF1436" i="1"/>
  <c r="AA1432" i="1"/>
  <c r="AF1432" i="1"/>
  <c r="AA1428" i="1"/>
  <c r="AF1428" i="1"/>
  <c r="AA1424" i="1"/>
  <c r="AF1424" i="1"/>
  <c r="AA1420" i="1"/>
  <c r="AF1420" i="1"/>
  <c r="AA1416" i="1"/>
  <c r="AF1416" i="1"/>
  <c r="AA1412" i="1"/>
  <c r="AF1412" i="1"/>
  <c r="AA1408" i="1"/>
  <c r="AF1408" i="1"/>
  <c r="AA1404" i="1"/>
  <c r="AF1404" i="1"/>
  <c r="AA1400" i="1"/>
  <c r="AF1400" i="1"/>
  <c r="AA1396" i="1"/>
  <c r="AF1396" i="1"/>
  <c r="AA1392" i="1"/>
  <c r="AF1392" i="1"/>
  <c r="AA1388" i="1"/>
  <c r="AF1388" i="1"/>
  <c r="AA1384" i="1"/>
  <c r="AF1384" i="1"/>
  <c r="AA1380" i="1"/>
  <c r="AF1380" i="1"/>
  <c r="AA1376" i="1"/>
  <c r="AF1376" i="1"/>
  <c r="AA1372" i="1"/>
  <c r="AF1372" i="1"/>
  <c r="AA1368" i="1"/>
  <c r="AF1368" i="1"/>
  <c r="AA1364" i="1"/>
  <c r="AF1364" i="1"/>
  <c r="AA1360" i="1"/>
  <c r="AF1360" i="1"/>
  <c r="AA1356" i="1"/>
  <c r="AF1356" i="1"/>
  <c r="AA1352" i="1"/>
  <c r="AF1352" i="1"/>
  <c r="AA1348" i="1"/>
  <c r="AF1348" i="1"/>
  <c r="AA1344" i="1"/>
  <c r="AF1344" i="1"/>
  <c r="AA1340" i="1"/>
  <c r="AF1340" i="1"/>
  <c r="AA1336" i="1"/>
  <c r="AF1336" i="1"/>
  <c r="AA1332" i="1"/>
  <c r="AF1332" i="1"/>
  <c r="AA1328" i="1"/>
  <c r="AF1328" i="1"/>
  <c r="AA1324" i="1"/>
  <c r="AF1324" i="1"/>
  <c r="AA1320" i="1"/>
  <c r="AF1320" i="1"/>
  <c r="AA1316" i="1"/>
  <c r="AF1316" i="1"/>
  <c r="AA1312" i="1"/>
  <c r="AF1312" i="1"/>
  <c r="AA1308" i="1"/>
  <c r="AF1308" i="1"/>
  <c r="AA1304" i="1"/>
  <c r="AF1304" i="1"/>
  <c r="AA1300" i="1"/>
  <c r="AF1300" i="1"/>
  <c r="AA1296" i="1"/>
  <c r="AF1296" i="1"/>
  <c r="AA1292" i="1"/>
  <c r="AF1292" i="1"/>
  <c r="AA1288" i="1"/>
  <c r="AF1288" i="1"/>
  <c r="AA1284" i="1"/>
  <c r="AF1284" i="1"/>
  <c r="AA1280" i="1"/>
  <c r="AF1280" i="1"/>
  <c r="AA1276" i="1"/>
  <c r="AF1276" i="1"/>
  <c r="AA1272" i="1"/>
  <c r="AF1272" i="1"/>
  <c r="AA1268" i="1"/>
  <c r="AF1268" i="1"/>
  <c r="AA1264" i="1"/>
  <c r="AF1264" i="1"/>
  <c r="AA1260" i="1"/>
  <c r="AF1260" i="1"/>
  <c r="AA1256" i="1"/>
  <c r="AF1256" i="1"/>
  <c r="AA1252" i="1"/>
  <c r="AF1252" i="1"/>
  <c r="AA1248" i="1"/>
  <c r="AF1248" i="1"/>
  <c r="AA1244" i="1"/>
  <c r="AF1244" i="1"/>
  <c r="AA1240" i="1"/>
  <c r="AF1240" i="1"/>
  <c r="AA1236" i="1"/>
  <c r="AF1236" i="1"/>
  <c r="AA1232" i="1"/>
  <c r="AF1232" i="1"/>
  <c r="AA1228" i="1"/>
  <c r="AF1228" i="1"/>
  <c r="AA1224" i="1"/>
  <c r="AF1224" i="1"/>
  <c r="AA1220" i="1"/>
  <c r="AF1220" i="1"/>
  <c r="AA1216" i="1"/>
  <c r="AF1216" i="1"/>
  <c r="AA1212" i="1"/>
  <c r="AF1212" i="1"/>
  <c r="AA1208" i="1"/>
  <c r="AF1208" i="1"/>
  <c r="AA1204" i="1"/>
  <c r="AF1204" i="1"/>
  <c r="AA1200" i="1"/>
  <c r="AF1200" i="1"/>
  <c r="AA1196" i="1"/>
  <c r="AF1196" i="1"/>
  <c r="AA1192" i="1"/>
  <c r="AF1192" i="1"/>
  <c r="AA1188" i="1"/>
  <c r="AF1188" i="1"/>
  <c r="AA1184" i="1"/>
  <c r="AF1184" i="1"/>
  <c r="AA1180" i="1"/>
  <c r="AF1180" i="1"/>
  <c r="AA1176" i="1"/>
  <c r="AF1176" i="1"/>
  <c r="AA1172" i="1"/>
  <c r="AF1172" i="1"/>
  <c r="AA1168" i="1"/>
  <c r="AF1168" i="1"/>
  <c r="AA1164" i="1"/>
  <c r="AF1164" i="1"/>
  <c r="AA1160" i="1"/>
  <c r="AF1160" i="1"/>
  <c r="AA1156" i="1"/>
  <c r="AF1156" i="1"/>
  <c r="AA1152" i="1"/>
  <c r="AF1152" i="1"/>
  <c r="AA1148" i="1"/>
  <c r="AF1148" i="1"/>
  <c r="AA1144" i="1"/>
  <c r="AF1144" i="1"/>
  <c r="AA1140" i="1"/>
  <c r="AF1140" i="1"/>
  <c r="AA1136" i="1"/>
  <c r="AF1136" i="1"/>
  <c r="AA1132" i="1"/>
  <c r="AF1132" i="1"/>
  <c r="AA1128" i="1"/>
  <c r="AF1128" i="1"/>
  <c r="AA1124" i="1"/>
  <c r="AF1124" i="1"/>
  <c r="AA1120" i="1"/>
  <c r="AF1120" i="1"/>
  <c r="AA1116" i="1"/>
  <c r="AF1116" i="1"/>
  <c r="AA1112" i="1"/>
  <c r="AF1112" i="1"/>
  <c r="AA1108" i="1"/>
  <c r="AF1108" i="1"/>
  <c r="AA1104" i="1"/>
  <c r="AF1104" i="1"/>
  <c r="AA1100" i="1"/>
  <c r="AF1100" i="1"/>
  <c r="AA1096" i="1"/>
  <c r="AF1096" i="1"/>
  <c r="AA1092" i="1"/>
  <c r="AF1092" i="1"/>
  <c r="AA1088" i="1"/>
  <c r="AF1088" i="1"/>
  <c r="AA1084" i="1"/>
  <c r="AF1084" i="1"/>
  <c r="AA1080" i="1"/>
  <c r="AF1080" i="1"/>
  <c r="AA1076" i="1"/>
  <c r="AF1076" i="1"/>
  <c r="AA1072" i="1"/>
  <c r="AF1072" i="1"/>
  <c r="AA1068" i="1"/>
  <c r="AF1068" i="1"/>
  <c r="AA1064" i="1"/>
  <c r="AF1064" i="1"/>
  <c r="AA1060" i="1"/>
  <c r="AF1060" i="1"/>
  <c r="AA1056" i="1"/>
  <c r="AF1056" i="1"/>
  <c r="AA1052" i="1"/>
  <c r="AF1052" i="1"/>
  <c r="AA1048" i="1"/>
  <c r="AF1048" i="1"/>
  <c r="AA1044" i="1"/>
  <c r="AF1044" i="1"/>
  <c r="AA1040" i="1"/>
  <c r="AF1040" i="1"/>
  <c r="AA1036" i="1"/>
  <c r="AF1036" i="1"/>
  <c r="AA1032" i="1"/>
  <c r="AF1032" i="1"/>
  <c r="AA1028" i="1"/>
  <c r="AF1028" i="1"/>
  <c r="AA1024" i="1"/>
  <c r="AF1024" i="1"/>
  <c r="AA1020" i="1"/>
  <c r="AF1020" i="1"/>
  <c r="AA1016" i="1"/>
  <c r="AF1016" i="1"/>
  <c r="AA1012" i="1"/>
  <c r="AF1012" i="1"/>
  <c r="AA1008" i="1"/>
  <c r="AF1008" i="1"/>
  <c r="AA1004" i="1"/>
  <c r="AF1004" i="1"/>
  <c r="AA1000" i="1"/>
  <c r="AF1000" i="1"/>
  <c r="AA996" i="1"/>
  <c r="AF996" i="1"/>
  <c r="AA992" i="1"/>
  <c r="AF992" i="1"/>
  <c r="AA988" i="1"/>
  <c r="AF988" i="1"/>
  <c r="AA984" i="1"/>
  <c r="AF984" i="1"/>
  <c r="AA980" i="1"/>
  <c r="AF980" i="1"/>
  <c r="AA976" i="1"/>
  <c r="AF976" i="1"/>
  <c r="AA972" i="1"/>
  <c r="AF972" i="1"/>
  <c r="AA968" i="1"/>
  <c r="AF968" i="1"/>
  <c r="AA964" i="1"/>
  <c r="AF964" i="1"/>
  <c r="AA960" i="1"/>
  <c r="AF960" i="1"/>
  <c r="AA956" i="1"/>
  <c r="AF956" i="1"/>
  <c r="AA952" i="1"/>
  <c r="AF952" i="1"/>
  <c r="AA948" i="1"/>
  <c r="AF948" i="1"/>
  <c r="AA944" i="1"/>
  <c r="AF944" i="1"/>
  <c r="AA940" i="1"/>
  <c r="AF940" i="1"/>
  <c r="AA936" i="1"/>
  <c r="AF936" i="1"/>
  <c r="AA932" i="1"/>
  <c r="AF932" i="1"/>
  <c r="AA928" i="1"/>
  <c r="AF928" i="1"/>
  <c r="AA924" i="1"/>
  <c r="AF924" i="1"/>
  <c r="AA920" i="1"/>
  <c r="AF920" i="1"/>
  <c r="AA916" i="1"/>
  <c r="AF916" i="1"/>
  <c r="AA912" i="1"/>
  <c r="AF912" i="1"/>
  <c r="AA908" i="1"/>
  <c r="AF908" i="1"/>
  <c r="AA904" i="1"/>
  <c r="AF904" i="1"/>
  <c r="AA900" i="1"/>
  <c r="AF900" i="1"/>
  <c r="AA896" i="1"/>
  <c r="AF896" i="1"/>
  <c r="AA892" i="1"/>
  <c r="AF892" i="1"/>
  <c r="AA888" i="1"/>
  <c r="AF888" i="1"/>
  <c r="AA884" i="1"/>
  <c r="AF884" i="1"/>
  <c r="AA880" i="1"/>
  <c r="AF880" i="1"/>
  <c r="AA876" i="1"/>
  <c r="AF876" i="1"/>
  <c r="AA872" i="1"/>
  <c r="AF872" i="1"/>
  <c r="AA868" i="1"/>
  <c r="AF868" i="1"/>
  <c r="AA864" i="1"/>
  <c r="AF864" i="1"/>
  <c r="AA860" i="1"/>
  <c r="AF860" i="1"/>
  <c r="AA856" i="1"/>
  <c r="AF856" i="1"/>
  <c r="AA852" i="1"/>
  <c r="AF852" i="1"/>
  <c r="AA848" i="1"/>
  <c r="AF848" i="1"/>
  <c r="AA844" i="1"/>
  <c r="AF844" i="1"/>
  <c r="AA840" i="1"/>
  <c r="AF840" i="1"/>
  <c r="AA836" i="1"/>
  <c r="AF836" i="1"/>
  <c r="AA832" i="1"/>
  <c r="AF832" i="1"/>
  <c r="AA828" i="1"/>
  <c r="AF828" i="1"/>
  <c r="AA824" i="1"/>
  <c r="AF824" i="1"/>
  <c r="AA820" i="1"/>
  <c r="AF820" i="1"/>
  <c r="AA816" i="1"/>
  <c r="AF816" i="1"/>
  <c r="AA812" i="1"/>
  <c r="AF812" i="1"/>
  <c r="AA808" i="1"/>
  <c r="AF808" i="1"/>
  <c r="AA804" i="1"/>
  <c r="AF804" i="1"/>
  <c r="AA800" i="1"/>
  <c r="AF800" i="1"/>
  <c r="AA796" i="1"/>
  <c r="AF796" i="1"/>
  <c r="AA792" i="1"/>
  <c r="AF792" i="1"/>
  <c r="AA788" i="1"/>
  <c r="AF788" i="1"/>
  <c r="AA784" i="1"/>
  <c r="AF784" i="1"/>
  <c r="AA780" i="1"/>
  <c r="AF780" i="1"/>
  <c r="AA776" i="1"/>
  <c r="AF776" i="1"/>
  <c r="AA772" i="1"/>
  <c r="AF772" i="1"/>
  <c r="AA768" i="1"/>
  <c r="AF768" i="1"/>
  <c r="AA764" i="1"/>
  <c r="AF764" i="1"/>
  <c r="AA760" i="1"/>
  <c r="AF760" i="1"/>
  <c r="AA756" i="1"/>
  <c r="AF756" i="1"/>
  <c r="AA752" i="1"/>
  <c r="AF752" i="1"/>
  <c r="AA748" i="1"/>
  <c r="AF748" i="1"/>
  <c r="AA744" i="1"/>
  <c r="AF744" i="1"/>
  <c r="AA740" i="1"/>
  <c r="AF740" i="1"/>
  <c r="AA736" i="1"/>
  <c r="AF736" i="1"/>
  <c r="AA732" i="1"/>
  <c r="AF732" i="1"/>
  <c r="AA728" i="1"/>
  <c r="AF728" i="1"/>
  <c r="AA724" i="1"/>
  <c r="AF724" i="1"/>
  <c r="AA720" i="1"/>
  <c r="AF720" i="1"/>
  <c r="AA716" i="1"/>
  <c r="AF716" i="1"/>
  <c r="AA712" i="1"/>
  <c r="AF712" i="1"/>
  <c r="AA708" i="1"/>
  <c r="AF708" i="1"/>
  <c r="AA704" i="1"/>
  <c r="AF704" i="1"/>
  <c r="AA700" i="1"/>
  <c r="AF700" i="1"/>
  <c r="AA696" i="1"/>
  <c r="AF696" i="1"/>
  <c r="AA692" i="1"/>
  <c r="AF692" i="1"/>
  <c r="AA688" i="1"/>
  <c r="AF688" i="1"/>
  <c r="AA684" i="1"/>
  <c r="AF684" i="1"/>
  <c r="AA680" i="1"/>
  <c r="AF680" i="1"/>
  <c r="AA676" i="1"/>
  <c r="AF676" i="1"/>
  <c r="AA672" i="1"/>
  <c r="AF672" i="1"/>
  <c r="AA668" i="1"/>
  <c r="AF668" i="1"/>
  <c r="AA664" i="1"/>
  <c r="AF664" i="1"/>
  <c r="AA660" i="1"/>
  <c r="AF660" i="1"/>
  <c r="AA656" i="1"/>
  <c r="AF656" i="1"/>
  <c r="AA652" i="1"/>
  <c r="AF652" i="1"/>
  <c r="AA648" i="1"/>
  <c r="AF648" i="1"/>
  <c r="AA644" i="1"/>
  <c r="AF644" i="1"/>
  <c r="AA640" i="1"/>
  <c r="AF640" i="1"/>
  <c r="AA636" i="1"/>
  <c r="AF636" i="1"/>
  <c r="AA632" i="1"/>
  <c r="AF632" i="1"/>
  <c r="AA628" i="1"/>
  <c r="AF628" i="1"/>
  <c r="AA624" i="1"/>
  <c r="AF624" i="1"/>
  <c r="AA620" i="1"/>
  <c r="AF620" i="1"/>
  <c r="AA616" i="1"/>
  <c r="AF616" i="1"/>
  <c r="AA612" i="1"/>
  <c r="AF612" i="1"/>
  <c r="AA608" i="1"/>
  <c r="AF608" i="1"/>
  <c r="AA604" i="1"/>
  <c r="AF604" i="1"/>
  <c r="AA600" i="1"/>
  <c r="AF600" i="1"/>
  <c r="AA596" i="1"/>
  <c r="AF596" i="1"/>
  <c r="AA592" i="1"/>
  <c r="AF592" i="1"/>
  <c r="AA588" i="1"/>
  <c r="AF588" i="1"/>
  <c r="AA584" i="1"/>
  <c r="AF584" i="1"/>
  <c r="AA580" i="1"/>
  <c r="AF580" i="1"/>
  <c r="AA576" i="1"/>
  <c r="AF576" i="1"/>
  <c r="AA572" i="1"/>
  <c r="AF572" i="1"/>
  <c r="AA568" i="1"/>
  <c r="AF568" i="1"/>
  <c r="AA564" i="1"/>
  <c r="AF564" i="1"/>
  <c r="AA560" i="1"/>
  <c r="AF560" i="1"/>
  <c r="AA556" i="1"/>
  <c r="AF556" i="1"/>
  <c r="AA552" i="1"/>
  <c r="AF552" i="1"/>
  <c r="AA548" i="1"/>
  <c r="AF548" i="1"/>
  <c r="AA544" i="1"/>
  <c r="AF544" i="1"/>
  <c r="AA540" i="1"/>
  <c r="AF540" i="1"/>
  <c r="AA536" i="1"/>
  <c r="AF536" i="1"/>
  <c r="AA532" i="1"/>
  <c r="AF532" i="1"/>
  <c r="AA528" i="1"/>
  <c r="AF528" i="1"/>
  <c r="AA524" i="1"/>
  <c r="AF524" i="1"/>
  <c r="AA520" i="1"/>
  <c r="AF520" i="1"/>
  <c r="AA516" i="1"/>
  <c r="AF516" i="1"/>
  <c r="AA512" i="1"/>
  <c r="AF512" i="1"/>
  <c r="AA508" i="1"/>
  <c r="AF508" i="1"/>
  <c r="AA504" i="1"/>
  <c r="AF504" i="1"/>
  <c r="AA500" i="1"/>
  <c r="AF500" i="1"/>
  <c r="AA496" i="1"/>
  <c r="AF496" i="1"/>
  <c r="AA492" i="1"/>
  <c r="AF492" i="1"/>
  <c r="AA488" i="1"/>
  <c r="AF488" i="1"/>
  <c r="AA484" i="1"/>
  <c r="AF484" i="1"/>
  <c r="AA480" i="1"/>
  <c r="AF480" i="1"/>
  <c r="AA476" i="1"/>
  <c r="AF476" i="1"/>
  <c r="AA472" i="1"/>
  <c r="AF472" i="1"/>
  <c r="AA468" i="1"/>
  <c r="AF468" i="1"/>
  <c r="AA464" i="1"/>
  <c r="AF464" i="1"/>
  <c r="AA460" i="1"/>
  <c r="AF460" i="1"/>
  <c r="AA456" i="1"/>
  <c r="AF456" i="1"/>
  <c r="AA452" i="1"/>
  <c r="AF452" i="1"/>
  <c r="AA448" i="1"/>
  <c r="AF448" i="1"/>
  <c r="AA444" i="1"/>
  <c r="AF444" i="1"/>
  <c r="AA440" i="1"/>
  <c r="AF440" i="1"/>
  <c r="AA436" i="1"/>
  <c r="AF436" i="1"/>
  <c r="AA432" i="1"/>
  <c r="AF432" i="1"/>
  <c r="AA428" i="1"/>
  <c r="AF428" i="1"/>
  <c r="AA424" i="1"/>
  <c r="AF424" i="1"/>
  <c r="AA420" i="1"/>
  <c r="AF420" i="1"/>
  <c r="AA416" i="1"/>
  <c r="AF416" i="1"/>
  <c r="AA412" i="1"/>
  <c r="AF412" i="1"/>
  <c r="AA408" i="1"/>
  <c r="AF408" i="1"/>
  <c r="AA404" i="1"/>
  <c r="AF404" i="1"/>
  <c r="AA400" i="1"/>
  <c r="AF400" i="1"/>
  <c r="AA396" i="1"/>
  <c r="AF396" i="1"/>
  <c r="AA392" i="1"/>
  <c r="AF392" i="1"/>
  <c r="AA388" i="1"/>
  <c r="AF388" i="1"/>
  <c r="AA384" i="1"/>
  <c r="AF384" i="1"/>
  <c r="AA380" i="1"/>
  <c r="AF380" i="1"/>
  <c r="AA376" i="1"/>
  <c r="AF376" i="1"/>
  <c r="AA372" i="1"/>
  <c r="AF372" i="1"/>
  <c r="AA368" i="1"/>
  <c r="AF368" i="1"/>
  <c r="AA364" i="1"/>
  <c r="AF364" i="1"/>
  <c r="AA360" i="1"/>
  <c r="AF360" i="1"/>
  <c r="AA356" i="1"/>
  <c r="AF356" i="1"/>
  <c r="AA352" i="1"/>
  <c r="AF352" i="1"/>
  <c r="AA348" i="1"/>
  <c r="AF348" i="1"/>
  <c r="AA344" i="1"/>
  <c r="AF344" i="1"/>
  <c r="AA340" i="1"/>
  <c r="AF340" i="1"/>
  <c r="AA336" i="1"/>
  <c r="AF336" i="1"/>
  <c r="AA332" i="1"/>
  <c r="AF332" i="1"/>
  <c r="AA328" i="1"/>
  <c r="AF328" i="1"/>
  <c r="AA324" i="1"/>
  <c r="AF324" i="1"/>
  <c r="AA320" i="1"/>
  <c r="AF320" i="1"/>
  <c r="AA316" i="1"/>
  <c r="AF316" i="1"/>
  <c r="AA312" i="1"/>
  <c r="AF312" i="1"/>
  <c r="AA308" i="1"/>
  <c r="AF308" i="1"/>
  <c r="AA304" i="1"/>
  <c r="AF304" i="1"/>
  <c r="AA300" i="1"/>
  <c r="AF300" i="1"/>
  <c r="AA296" i="1"/>
  <c r="AF296" i="1"/>
  <c r="AA292" i="1"/>
  <c r="AF292" i="1"/>
  <c r="AA288" i="1"/>
  <c r="AF288" i="1"/>
  <c r="AA284" i="1"/>
  <c r="AF284" i="1"/>
  <c r="AA280" i="1"/>
  <c r="AF280" i="1"/>
  <c r="AA276" i="1"/>
  <c r="AF276" i="1"/>
  <c r="AA272" i="1"/>
  <c r="AF272" i="1"/>
  <c r="AA268" i="1"/>
  <c r="AF268" i="1"/>
  <c r="AA264" i="1"/>
  <c r="AF264" i="1"/>
  <c r="AA260" i="1"/>
  <c r="AF260" i="1"/>
  <c r="AA256" i="1"/>
  <c r="AF256" i="1"/>
  <c r="AA252" i="1"/>
  <c r="AF252" i="1"/>
  <c r="AA248" i="1"/>
  <c r="AF248" i="1"/>
  <c r="AA244" i="1"/>
  <c r="AF244" i="1"/>
  <c r="AA240" i="1"/>
  <c r="AF240" i="1"/>
  <c r="AA236" i="1"/>
  <c r="AF236" i="1"/>
  <c r="AA232" i="1"/>
  <c r="AF232" i="1"/>
  <c r="AA228" i="1"/>
  <c r="AF228" i="1"/>
  <c r="AA224" i="1"/>
  <c r="AF224" i="1"/>
  <c r="AA220" i="1"/>
  <c r="AF220" i="1"/>
  <c r="AA216" i="1"/>
  <c r="AF216" i="1"/>
  <c r="AA212" i="1"/>
  <c r="AF212" i="1"/>
  <c r="AA208" i="1"/>
  <c r="AF208" i="1"/>
  <c r="AA204" i="1"/>
  <c r="AF204" i="1"/>
  <c r="AA200" i="1"/>
  <c r="AF200" i="1"/>
  <c r="AA196" i="1"/>
  <c r="AF196" i="1"/>
  <c r="AA192" i="1"/>
  <c r="AF192" i="1"/>
  <c r="AA188" i="1"/>
  <c r="AF188" i="1"/>
  <c r="AA184" i="1"/>
  <c r="AF184" i="1"/>
  <c r="AA180" i="1"/>
  <c r="AF180" i="1"/>
  <c r="AA176" i="1"/>
  <c r="AF176" i="1"/>
  <c r="AA172" i="1"/>
  <c r="AF172" i="1"/>
  <c r="AA168" i="1"/>
  <c r="AF168" i="1"/>
  <c r="AA164" i="1"/>
  <c r="AF164" i="1"/>
  <c r="AA160" i="1"/>
  <c r="AF160" i="1"/>
  <c r="AA156" i="1"/>
  <c r="AF156" i="1"/>
  <c r="AA152" i="1"/>
  <c r="AF152" i="1"/>
  <c r="AA148" i="1"/>
  <c r="AF148" i="1"/>
  <c r="AA144" i="1"/>
  <c r="AF144" i="1"/>
  <c r="AA140" i="1"/>
  <c r="AF140" i="1"/>
  <c r="AA136" i="1"/>
  <c r="AF136" i="1"/>
  <c r="AA132" i="1"/>
  <c r="AF132" i="1"/>
  <c r="AA128" i="1"/>
  <c r="AF128" i="1"/>
  <c r="AA124" i="1"/>
  <c r="AF124" i="1"/>
  <c r="AA120" i="1"/>
  <c r="AF120" i="1"/>
  <c r="AA116" i="1"/>
  <c r="AF116" i="1"/>
  <c r="AA112" i="1"/>
  <c r="AF112" i="1"/>
  <c r="AA108" i="1"/>
  <c r="AF108" i="1"/>
  <c r="AA104" i="1"/>
  <c r="AF104" i="1"/>
  <c r="AA100" i="1"/>
  <c r="AF100" i="1"/>
  <c r="AA96" i="1"/>
  <c r="AF96" i="1"/>
  <c r="AA92" i="1"/>
  <c r="AF92" i="1"/>
  <c r="AA88" i="1"/>
  <c r="AF88" i="1"/>
  <c r="AA84" i="1"/>
  <c r="AF84" i="1"/>
  <c r="AA80" i="1"/>
  <c r="AF80" i="1"/>
  <c r="AA76" i="1"/>
  <c r="AF76" i="1"/>
  <c r="AA72" i="1"/>
  <c r="AF72" i="1"/>
  <c r="AA68" i="1"/>
  <c r="AF68" i="1"/>
  <c r="AA64" i="1"/>
  <c r="AF64" i="1"/>
  <c r="AA60" i="1"/>
  <c r="AF60" i="1"/>
  <c r="AA56" i="1"/>
  <c r="AF56" i="1"/>
  <c r="AA52" i="1"/>
  <c r="AF52" i="1"/>
  <c r="AA48" i="1"/>
  <c r="AF48" i="1"/>
  <c r="AA44" i="1"/>
  <c r="AF44" i="1"/>
  <c r="AA40" i="1"/>
  <c r="AF40" i="1"/>
  <c r="AA36" i="1"/>
  <c r="AF36" i="1"/>
  <c r="AA32" i="1"/>
  <c r="AF32" i="1"/>
  <c r="AA28" i="1"/>
  <c r="AF28" i="1"/>
  <c r="AA24" i="1"/>
  <c r="AF24" i="1"/>
  <c r="AA20" i="1"/>
  <c r="AF20" i="1"/>
  <c r="AA16" i="1"/>
  <c r="AF16" i="1"/>
  <c r="AA12" i="1"/>
  <c r="AF12" i="1"/>
  <c r="AA8" i="1"/>
  <c r="AF8" i="1"/>
  <c r="AA4" i="1"/>
  <c r="AF4" i="1"/>
  <c r="AC5194" i="1"/>
  <c r="AD5255" i="1"/>
  <c r="AC5178" i="1"/>
  <c r="AD5299" i="1"/>
  <c r="AD5218" i="1"/>
  <c r="AD5267" i="1"/>
  <c r="AD5291" i="1"/>
  <c r="AC5130" i="1"/>
  <c r="AC5299" i="1"/>
  <c r="AC5291" i="1"/>
  <c r="AD5279" i="1"/>
  <c r="AD4982" i="1"/>
  <c r="AC4982" i="1"/>
  <c r="AD4984" i="1"/>
  <c r="AD4986" i="1"/>
  <c r="AD4988" i="1"/>
  <c r="AD4990" i="1"/>
  <c r="AD4981" i="1"/>
  <c r="AC4985" i="1"/>
  <c r="AC4987" i="1"/>
  <c r="AC4989" i="1"/>
  <c r="AC4995" i="1"/>
  <c r="AC5009" i="1"/>
  <c r="AC5013" i="1"/>
  <c r="AC5015" i="1"/>
  <c r="AC5021" i="1"/>
  <c r="AC5033" i="1"/>
  <c r="AC5043" i="1"/>
  <c r="AC4981" i="1"/>
  <c r="AC4984" i="1"/>
  <c r="AC4988" i="1"/>
  <c r="AD5013" i="1"/>
  <c r="AD5021" i="1"/>
  <c r="AD5026" i="1"/>
  <c r="AD5042" i="1"/>
  <c r="AD5047" i="1"/>
  <c r="AD5063" i="1"/>
  <c r="AD5065" i="1"/>
  <c r="AD5071" i="1"/>
  <c r="AD5081" i="1"/>
  <c r="AD5089" i="1"/>
  <c r="AD4985" i="1"/>
  <c r="AD4989" i="1"/>
  <c r="AD4995" i="1"/>
  <c r="AC4998" i="1"/>
  <c r="AC5014" i="1"/>
  <c r="AD5043" i="1"/>
  <c r="AC5046" i="1"/>
  <c r="AC5052" i="1"/>
  <c r="AC5054" i="1"/>
  <c r="AC5056" i="1"/>
  <c r="AC5062" i="1"/>
  <c r="AC5078" i="1"/>
  <c r="AC5090" i="1"/>
  <c r="AC5092" i="1"/>
  <c r="AC4986" i="1"/>
  <c r="AC4990" i="1"/>
  <c r="AC4996" i="1"/>
  <c r="AD4998" i="1"/>
  <c r="AC5004" i="1"/>
  <c r="AD5009" i="1"/>
  <c r="AD5014" i="1"/>
  <c r="AD5033" i="1"/>
  <c r="AD5046" i="1"/>
  <c r="AD5052" i="1"/>
  <c r="AD5054" i="1"/>
  <c r="AD5056" i="1"/>
  <c r="AD5062" i="1"/>
  <c r="AD5078" i="1"/>
  <c r="AD5090" i="1"/>
  <c r="AD5092" i="1"/>
  <c r="AD5116" i="1"/>
  <c r="AD5118" i="1"/>
  <c r="AD5122" i="1"/>
  <c r="AD5124" i="1"/>
  <c r="AD5130" i="1"/>
  <c r="AD5132" i="1"/>
  <c r="AD5134" i="1"/>
  <c r="AD5136" i="1"/>
  <c r="AD5140" i="1"/>
  <c r="AD5142" i="1"/>
  <c r="AD5144" i="1"/>
  <c r="AD5148" i="1"/>
  <c r="AD5150" i="1"/>
  <c r="AD5154" i="1"/>
  <c r="AD5156" i="1"/>
  <c r="AD5164" i="1"/>
  <c r="AD5168" i="1"/>
  <c r="AD5172" i="1"/>
  <c r="AD5178" i="1"/>
  <c r="AD5180" i="1"/>
  <c r="AD5192" i="1"/>
  <c r="AD5194" i="1"/>
  <c r="AD5208" i="1"/>
  <c r="AD5004" i="1"/>
  <c r="AD5015" i="1"/>
  <c r="AC5026" i="1"/>
  <c r="AC5047" i="1"/>
  <c r="AC5063" i="1"/>
  <c r="AC5071" i="1"/>
  <c r="AC5109" i="1"/>
  <c r="AC5113" i="1"/>
  <c r="AC5117" i="1"/>
  <c r="AC5123" i="1"/>
  <c r="AC5125" i="1"/>
  <c r="AC5129" i="1"/>
  <c r="AC5131" i="1"/>
  <c r="AC5133" i="1"/>
  <c r="AC5135" i="1"/>
  <c r="AC5139" i="1"/>
  <c r="AC5143" i="1"/>
  <c r="AC5147" i="1"/>
  <c r="AC5153" i="1"/>
  <c r="AC5155" i="1"/>
  <c r="AC5161" i="1"/>
  <c r="AC5165" i="1"/>
  <c r="AC5167" i="1"/>
  <c r="AC5171" i="1"/>
  <c r="AC5185" i="1"/>
  <c r="AC5191" i="1"/>
  <c r="AC5199" i="1"/>
  <c r="AC5205" i="1"/>
  <c r="AC5217" i="1"/>
  <c r="AC5237" i="1"/>
  <c r="AC5239" i="1"/>
  <c r="AC5241" i="1"/>
  <c r="AC5247" i="1"/>
  <c r="AD4996" i="1"/>
  <c r="AC5065" i="1"/>
  <c r="AC5081" i="1"/>
  <c r="AC5089" i="1"/>
  <c r="AD5109" i="1"/>
  <c r="AD5113" i="1"/>
  <c r="AD5117" i="1"/>
  <c r="AD5123" i="1"/>
  <c r="AD5125" i="1"/>
  <c r="AD5129" i="1"/>
  <c r="AD5131" i="1"/>
  <c r="AD5133" i="1"/>
  <c r="AD5135" i="1"/>
  <c r="AD5139" i="1"/>
  <c r="AD5143" i="1"/>
  <c r="AD5147" i="1"/>
  <c r="AD5153" i="1"/>
  <c r="AD5155" i="1"/>
  <c r="AD5161" i="1"/>
  <c r="AD5165" i="1"/>
  <c r="AD5167" i="1"/>
  <c r="AD5171" i="1"/>
  <c r="AD5185" i="1"/>
  <c r="AD5191" i="1"/>
  <c r="AD5199" i="1"/>
  <c r="AD5205" i="1"/>
  <c r="AD5217" i="1"/>
  <c r="AD5237" i="1"/>
  <c r="AD5239" i="1"/>
  <c r="AD5241" i="1"/>
  <c r="AD5247" i="1"/>
  <c r="AD5251" i="1"/>
  <c r="AC5116" i="1"/>
  <c r="AC5124" i="1"/>
  <c r="AC5132" i="1"/>
  <c r="AC5140" i="1"/>
  <c r="AC5148" i="1"/>
  <c r="AC5156" i="1"/>
  <c r="AC5164" i="1"/>
  <c r="AC5172" i="1"/>
  <c r="AC5180" i="1"/>
  <c r="AC5240" i="1"/>
  <c r="AC5248" i="1"/>
  <c r="AC5251" i="1"/>
  <c r="AC5254" i="1"/>
  <c r="AC5258" i="1"/>
  <c r="AC5260" i="1"/>
  <c r="AC5264" i="1"/>
  <c r="AC5270" i="1"/>
  <c r="AC5272" i="1"/>
  <c r="AC5274" i="1"/>
  <c r="AC5278" i="1"/>
  <c r="AC5280" i="1"/>
  <c r="AC5286" i="1"/>
  <c r="AC5296" i="1"/>
  <c r="AC5298" i="1"/>
  <c r="AC5326" i="1"/>
  <c r="AC5118" i="1"/>
  <c r="AC5134" i="1"/>
  <c r="AC5142" i="1"/>
  <c r="AC5150" i="1"/>
  <c r="AD5240" i="1"/>
  <c r="AD5248" i="1"/>
  <c r="AC5252" i="1"/>
  <c r="AD5254" i="1"/>
  <c r="AD5258" i="1"/>
  <c r="AD5260" i="1"/>
  <c r="AD5264" i="1"/>
  <c r="AD5270" i="1"/>
  <c r="AD5272" i="1"/>
  <c r="AD5274" i="1"/>
  <c r="AD5278" i="1"/>
  <c r="AD5280" i="1"/>
  <c r="AD5286" i="1"/>
  <c r="AD5296" i="1"/>
  <c r="AD5298" i="1"/>
  <c r="AD5326" i="1"/>
  <c r="AC5279" i="1"/>
  <c r="AC5271" i="1"/>
  <c r="AC5267" i="1"/>
  <c r="AC5255" i="1"/>
  <c r="AC5218" i="1"/>
  <c r="AC5208" i="1"/>
  <c r="AC5192" i="1"/>
  <c r="AC5144" i="1"/>
  <c r="AD4987" i="1"/>
  <c r="AD5317" i="1"/>
  <c r="AD5309" i="1"/>
  <c r="AD5305" i="1"/>
  <c r="AD5273" i="1"/>
  <c r="AD5269" i="1"/>
  <c r="AC5154" i="1"/>
  <c r="AC5122" i="1"/>
  <c r="AC5042" i="1"/>
  <c r="AC5317" i="1"/>
  <c r="AC5309" i="1"/>
  <c r="AC5305" i="1"/>
  <c r="AC5273" i="1"/>
  <c r="AC5269" i="1"/>
  <c r="AD5252" i="1"/>
  <c r="AC5168" i="1"/>
  <c r="AC5136" i="1"/>
  <c r="AC3074" i="1"/>
  <c r="AD3042" i="1"/>
  <c r="AD3018" i="1"/>
  <c r="AD3010" i="1"/>
  <c r="AC4929" i="1"/>
  <c r="AC2953" i="1"/>
  <c r="AC2945" i="1"/>
  <c r="AC2797" i="1"/>
  <c r="AC2769" i="1"/>
  <c r="AC2765" i="1"/>
  <c r="AC2753" i="1"/>
  <c r="AC2749" i="1"/>
  <c r="AC2725" i="1"/>
  <c r="AC2721" i="1"/>
  <c r="AC2713" i="1"/>
  <c r="AC2705" i="1"/>
  <c r="AC2693" i="1"/>
  <c r="AC2689" i="1"/>
  <c r="AD3944" i="1"/>
  <c r="AC3092" i="1"/>
  <c r="AC3088" i="1"/>
  <c r="AC3084" i="1"/>
  <c r="AC3060" i="1"/>
  <c r="AC3028" i="1"/>
  <c r="AC3012" i="1"/>
  <c r="AC3004" i="1"/>
  <c r="AD2972" i="1"/>
  <c r="AD2964" i="1"/>
  <c r="AC2812" i="1"/>
  <c r="AC2804" i="1"/>
  <c r="AC2776" i="1"/>
  <c r="AC2772" i="1"/>
  <c r="AC2768" i="1"/>
  <c r="AC2760" i="1"/>
  <c r="AC2756" i="1"/>
  <c r="AC2752" i="1"/>
  <c r="AC2724" i="1"/>
  <c r="AC2712" i="1"/>
  <c r="AC2704" i="1"/>
  <c r="AC2688" i="1"/>
  <c r="AD4907" i="1"/>
  <c r="AC3723" i="1"/>
  <c r="AC3707" i="1"/>
  <c r="AC3703" i="1"/>
  <c r="AC3063" i="1"/>
  <c r="AC3031" i="1"/>
  <c r="AC3023" i="1"/>
  <c r="AC2943" i="1"/>
  <c r="AD2819" i="1"/>
  <c r="AC2799" i="1"/>
  <c r="AC2775" i="1"/>
  <c r="AC2771" i="1"/>
  <c r="AC2759" i="1"/>
  <c r="AC2755" i="1"/>
  <c r="AC2727" i="1"/>
  <c r="AC2719" i="1"/>
  <c r="AC2703" i="1"/>
  <c r="AC2699" i="1"/>
  <c r="AC2695" i="1"/>
  <c r="AC2687" i="1"/>
  <c r="AD2978" i="1"/>
  <c r="AC2950" i="1"/>
  <c r="AC2814" i="1"/>
  <c r="AC2726" i="1"/>
  <c r="AC2718" i="1"/>
  <c r="AC2714" i="1"/>
  <c r="AC2702" i="1"/>
  <c r="AD2704" i="1"/>
  <c r="AD2776" i="1"/>
  <c r="AD2768" i="1"/>
  <c r="AD2756" i="1"/>
  <c r="AD2688" i="1"/>
  <c r="AD2772" i="1"/>
  <c r="AD2712" i="1"/>
  <c r="AD2760" i="1"/>
  <c r="AD2752" i="1"/>
  <c r="AD2797" i="1"/>
  <c r="AD4958" i="1"/>
  <c r="AC4958" i="1"/>
  <c r="AC4950" i="1"/>
  <c r="AD4950" i="1"/>
  <c r="AC4946" i="1"/>
  <c r="AD4946" i="1"/>
  <c r="AC4931" i="1"/>
  <c r="AD4931" i="1"/>
  <c r="AC4911" i="1"/>
  <c r="AD4911" i="1"/>
  <c r="AC4611" i="1"/>
  <c r="AD4611" i="1"/>
  <c r="AD4543" i="1"/>
  <c r="AC4543" i="1"/>
  <c r="AD3943" i="1"/>
  <c r="AC3943" i="1"/>
  <c r="AD3907" i="1"/>
  <c r="AC3907" i="1"/>
  <c r="AD3891" i="1"/>
  <c r="AC3891" i="1"/>
  <c r="AC3675" i="1"/>
  <c r="AD3675" i="1"/>
  <c r="AC3091" i="1"/>
  <c r="AD3091" i="1"/>
  <c r="AC3087" i="1"/>
  <c r="AD3087" i="1"/>
  <c r="AC3075" i="1"/>
  <c r="AD3075" i="1"/>
  <c r="AC3071" i="1"/>
  <c r="AD3071" i="1"/>
  <c r="AC3003" i="1"/>
  <c r="AD3003" i="1"/>
  <c r="AC2983" i="1"/>
  <c r="AD2983" i="1"/>
  <c r="AC2971" i="1"/>
  <c r="AD2971" i="1"/>
  <c r="AC2959" i="1"/>
  <c r="AD2959" i="1"/>
  <c r="AC2951" i="1"/>
  <c r="AD2951" i="1"/>
  <c r="AD2799" i="1"/>
  <c r="AC2819" i="1"/>
  <c r="AD3023" i="1"/>
  <c r="AD3012" i="1"/>
  <c r="AD3063" i="1"/>
  <c r="AD3723" i="1"/>
  <c r="AD3707" i="1"/>
  <c r="AC4953" i="1"/>
  <c r="AD4953" i="1"/>
  <c r="AC4945" i="1"/>
  <c r="AD4945" i="1"/>
  <c r="AC4930" i="1"/>
  <c r="AD4930" i="1"/>
  <c r="AC4622" i="1"/>
  <c r="AD4622" i="1"/>
  <c r="AD4602" i="1"/>
  <c r="AC4602" i="1"/>
  <c r="AD3918" i="1"/>
  <c r="AC3918" i="1"/>
  <c r="AD3894" i="1"/>
  <c r="AC3894" i="1"/>
  <c r="AC3730" i="1"/>
  <c r="AD3730" i="1"/>
  <c r="AC3694" i="1"/>
  <c r="AD3694" i="1"/>
  <c r="AC3678" i="1"/>
  <c r="AD3678" i="1"/>
  <c r="AD3098" i="1"/>
  <c r="AC3098" i="1"/>
  <c r="AC3082" i="1"/>
  <c r="AD3082" i="1"/>
  <c r="AC3062" i="1"/>
  <c r="AD3062" i="1"/>
  <c r="AC3030" i="1"/>
  <c r="AD3030" i="1"/>
  <c r="AD3002" i="1"/>
  <c r="AC3002" i="1"/>
  <c r="AD2727" i="1"/>
  <c r="AD2719" i="1"/>
  <c r="AD2703" i="1"/>
  <c r="AD2695" i="1"/>
  <c r="AD2687" i="1"/>
  <c r="AD2945" i="1"/>
  <c r="AC3042" i="1"/>
  <c r="AD3031" i="1"/>
  <c r="AC3010" i="1"/>
  <c r="AD3092" i="1"/>
  <c r="AD3703" i="1"/>
  <c r="AC4952" i="1"/>
  <c r="AD4952" i="1"/>
  <c r="AD4944" i="1"/>
  <c r="AC4944" i="1"/>
  <c r="AC4913" i="1"/>
  <c r="AD4913" i="1"/>
  <c r="AC4909" i="1"/>
  <c r="AD4909" i="1"/>
  <c r="AC4633" i="1"/>
  <c r="AD4633" i="1"/>
  <c r="AC4629" i="1"/>
  <c r="AD4629" i="1"/>
  <c r="AC4617" i="1"/>
  <c r="AD4617" i="1"/>
  <c r="AD4557" i="1"/>
  <c r="AC4557" i="1"/>
  <c r="AD4553" i="1"/>
  <c r="AC4553" i="1"/>
  <c r="AD3945" i="1"/>
  <c r="AC3945" i="1"/>
  <c r="AD3937" i="1"/>
  <c r="AC3937" i="1"/>
  <c r="AD3921" i="1"/>
  <c r="AC3921" i="1"/>
  <c r="AD3917" i="1"/>
  <c r="AC3917" i="1"/>
  <c r="AD3909" i="1"/>
  <c r="AC3909" i="1"/>
  <c r="AC3729" i="1"/>
  <c r="AD3729" i="1"/>
  <c r="AC3725" i="1"/>
  <c r="AD3725" i="1"/>
  <c r="AC3085" i="1"/>
  <c r="AD3085" i="1"/>
  <c r="AC3077" i="1"/>
  <c r="AD3077" i="1"/>
  <c r="AC3069" i="1"/>
  <c r="AD3069" i="1"/>
  <c r="AC3037" i="1"/>
  <c r="AD3037" i="1"/>
  <c r="AC3009" i="1"/>
  <c r="AD3009" i="1"/>
  <c r="AC3001" i="1"/>
  <c r="AD3001" i="1"/>
  <c r="AC2969" i="1"/>
  <c r="AD2969" i="1"/>
  <c r="AD2724" i="1"/>
  <c r="AD2759" i="1"/>
  <c r="AD2755" i="1"/>
  <c r="AD2753" i="1"/>
  <c r="AD2749" i="1"/>
  <c r="AD2775" i="1"/>
  <c r="AD2771" i="1"/>
  <c r="AD2769" i="1"/>
  <c r="AD2765" i="1"/>
  <c r="AD2814" i="1"/>
  <c r="AD2812" i="1"/>
  <c r="AD2804" i="1"/>
  <c r="AC2972" i="1"/>
  <c r="AC2964" i="1"/>
  <c r="AD2953" i="1"/>
  <c r="AD3060" i="1"/>
  <c r="AD3028" i="1"/>
  <c r="AC3018" i="1"/>
  <c r="AD3074" i="1"/>
  <c r="AD3088" i="1"/>
  <c r="AC3944" i="1"/>
  <c r="AC4907" i="1"/>
  <c r="AD4959" i="1"/>
  <c r="AC4959" i="1"/>
  <c r="AC4951" i="1"/>
  <c r="AD4951" i="1"/>
  <c r="AC4947" i="1"/>
  <c r="AD4947" i="1"/>
  <c r="AC4928" i="1"/>
  <c r="AD4928" i="1"/>
  <c r="AC4912" i="1"/>
  <c r="AD4912" i="1"/>
  <c r="AC4908" i="1"/>
  <c r="AD4908" i="1"/>
  <c r="AC4620" i="1"/>
  <c r="AD4620" i="1"/>
  <c r="AC4604" i="1"/>
  <c r="AD4604" i="1"/>
  <c r="AD4564" i="1"/>
  <c r="AC4564" i="1"/>
  <c r="AD4556" i="1"/>
  <c r="AC4556" i="1"/>
  <c r="AD4552" i="1"/>
  <c r="AC4552" i="1"/>
  <c r="AD4544" i="1"/>
  <c r="AC4544" i="1"/>
  <c r="AD4540" i="1"/>
  <c r="AC4540" i="1"/>
  <c r="AD3940" i="1"/>
  <c r="AC3940" i="1"/>
  <c r="AD3900" i="1"/>
  <c r="AC3900" i="1"/>
  <c r="AD3892" i="1"/>
  <c r="AC3892" i="1"/>
  <c r="AC3728" i="1"/>
  <c r="AD3728" i="1"/>
  <c r="AC3704" i="1"/>
  <c r="AD3704" i="1"/>
  <c r="AC3692" i="1"/>
  <c r="AD3692" i="1"/>
  <c r="AC3684" i="1"/>
  <c r="AD3684" i="1"/>
  <c r="AC3676" i="1"/>
  <c r="AD3676" i="1"/>
  <c r="AD3096" i="1"/>
  <c r="AC3096" i="1"/>
  <c r="AC3076" i="1"/>
  <c r="AD3076" i="1"/>
  <c r="AC3068" i="1"/>
  <c r="AD3068" i="1"/>
  <c r="AC3064" i="1"/>
  <c r="AD3064" i="1"/>
  <c r="AC3024" i="1"/>
  <c r="AC2944" i="1"/>
  <c r="AD2944" i="1"/>
  <c r="AD2699" i="1"/>
  <c r="AD2943" i="1"/>
  <c r="AC2978" i="1"/>
  <c r="AD2950" i="1"/>
  <c r="AD3004" i="1"/>
  <c r="AD3084" i="1"/>
  <c r="AD4929" i="1"/>
  <c r="AD2725" i="1"/>
  <c r="AD2721" i="1"/>
  <c r="AD2713" i="1"/>
  <c r="AD2705" i="1"/>
  <c r="AD2693" i="1"/>
  <c r="AD2689" i="1"/>
  <c r="AD2726" i="1"/>
  <c r="AD2718" i="1"/>
  <c r="AD2714" i="1"/>
  <c r="AD2702" i="1"/>
  <c r="AD3717" i="1"/>
  <c r="AD2805" i="1"/>
  <c r="AC3040" i="1" l="1"/>
  <c r="AC3056" i="1"/>
  <c r="AD3688" i="1"/>
  <c r="AC3696" i="1"/>
  <c r="AC3712" i="1"/>
  <c r="AC3720" i="1"/>
  <c r="AD3904" i="1"/>
  <c r="AD3916" i="1"/>
  <c r="AD3924" i="1"/>
  <c r="AD3936" i="1"/>
  <c r="AD3948" i="1"/>
  <c r="AD4560" i="1"/>
  <c r="AC4612" i="1"/>
  <c r="AC4628" i="1"/>
  <c r="AD3699" i="1"/>
  <c r="AD3039" i="1"/>
  <c r="AC2996" i="1"/>
  <c r="AD2800" i="1"/>
  <c r="AD2808" i="1"/>
  <c r="AC2794" i="1"/>
  <c r="AC2763" i="1"/>
  <c r="AC2747" i="1"/>
  <c r="AD2716" i="1"/>
  <c r="AC2949" i="1"/>
  <c r="AC2965" i="1"/>
  <c r="AC2973" i="1"/>
  <c r="AC2981" i="1"/>
  <c r="AC2989" i="1"/>
  <c r="AC2997" i="1"/>
  <c r="AC3005" i="1"/>
  <c r="AC3013" i="1"/>
  <c r="AC3021" i="1"/>
  <c r="AC3029" i="1"/>
  <c r="AC3045" i="1"/>
  <c r="AC3053" i="1"/>
  <c r="AD3061" i="1"/>
  <c r="AC3093" i="1"/>
  <c r="AC3677" i="1"/>
  <c r="AC3689" i="1"/>
  <c r="AC3697" i="1"/>
  <c r="AC3705" i="1"/>
  <c r="AC3713" i="1"/>
  <c r="AC3721" i="1"/>
  <c r="AD3897" i="1"/>
  <c r="AD3905" i="1"/>
  <c r="AD3913" i="1"/>
  <c r="AD3929" i="1"/>
  <c r="AD4545" i="1"/>
  <c r="AD4561" i="1"/>
  <c r="AC4605" i="1"/>
  <c r="AC4613" i="1"/>
  <c r="AC4621" i="1"/>
  <c r="AD3078" i="1"/>
  <c r="AC2966" i="1"/>
  <c r="AC2998" i="1"/>
  <c r="AC2946" i="1"/>
  <c r="AC2962" i="1"/>
  <c r="AC3006" i="1"/>
  <c r="AC3022" i="1"/>
  <c r="AC3038" i="1"/>
  <c r="AC3054" i="1"/>
  <c r="AC3090" i="1"/>
  <c r="AC3686" i="1"/>
  <c r="AC3698" i="1"/>
  <c r="AC3706" i="1"/>
  <c r="AC3714" i="1"/>
  <c r="AC3722" i="1"/>
  <c r="AD3902" i="1"/>
  <c r="AD3910" i="1"/>
  <c r="AD3926" i="1"/>
  <c r="AD3934" i="1"/>
  <c r="AD3942" i="1"/>
  <c r="AD4542" i="1"/>
  <c r="AD4550" i="1"/>
  <c r="AD4558" i="1"/>
  <c r="AC4610" i="1"/>
  <c r="AC4630" i="1"/>
  <c r="AC4914" i="1"/>
  <c r="AD3044" i="1"/>
  <c r="AC2992" i="1"/>
  <c r="AD2815" i="1"/>
  <c r="AC2967" i="1"/>
  <c r="AC2975" i="1"/>
  <c r="AC2987" i="1"/>
  <c r="AD2999" i="1"/>
  <c r="AD3011" i="1"/>
  <c r="AC3027" i="1"/>
  <c r="AC3051" i="1"/>
  <c r="AD3079" i="1"/>
  <c r="AC3687" i="1"/>
  <c r="AC3903" i="1"/>
  <c r="AC3911" i="1"/>
  <c r="AD3923" i="1"/>
  <c r="AD3939" i="1"/>
  <c r="AD4559" i="1"/>
  <c r="AC4623" i="1"/>
  <c r="AC4954" i="1"/>
  <c r="AD2770" i="1"/>
  <c r="AD2801" i="1"/>
  <c r="AD2720" i="1"/>
  <c r="AC2694" i="1"/>
  <c r="AC2802" i="1"/>
  <c r="AD2970" i="1"/>
  <c r="AC2751" i="1"/>
  <c r="AD3015" i="1"/>
  <c r="AC2820" i="1"/>
  <c r="AD2706" i="1"/>
  <c r="AD3016" i="1"/>
  <c r="AD3072" i="1"/>
  <c r="AD3724" i="1"/>
  <c r="AC3920" i="1"/>
  <c r="AD4632" i="1"/>
  <c r="AD3007" i="1"/>
  <c r="AD2810" i="1"/>
  <c r="AD2977" i="1"/>
  <c r="AD3017" i="1"/>
  <c r="AD3057" i="1"/>
  <c r="AD3089" i="1"/>
  <c r="AD3709" i="1"/>
  <c r="AC3901" i="1"/>
  <c r="AC3925" i="1"/>
  <c r="AC3933" i="1"/>
  <c r="AC3941" i="1"/>
  <c r="AC4541" i="1"/>
  <c r="AC4549" i="1"/>
  <c r="AC4601" i="1"/>
  <c r="AD4609" i="1"/>
  <c r="AD4625" i="1"/>
  <c r="AD4948" i="1"/>
  <c r="AD4618" i="1"/>
  <c r="AD3719" i="1"/>
  <c r="AD3052" i="1"/>
  <c r="AC2974" i="1"/>
  <c r="AD2817" i="1"/>
  <c r="AD2818" i="1"/>
  <c r="AD2954" i="1"/>
  <c r="AD3014" i="1"/>
  <c r="AD3046" i="1"/>
  <c r="AD3086" i="1"/>
  <c r="AC3094" i="1"/>
  <c r="AC3674" i="1"/>
  <c r="AD3682" i="1"/>
  <c r="AD3702" i="1"/>
  <c r="AD3710" i="1"/>
  <c r="AD3718" i="1"/>
  <c r="AD3726" i="1"/>
  <c r="AC3890" i="1"/>
  <c r="AC3898" i="1"/>
  <c r="AC3906" i="1"/>
  <c r="AC3914" i="1"/>
  <c r="AC3922" i="1"/>
  <c r="AC3930" i="1"/>
  <c r="AC3938" i="1"/>
  <c r="AC3946" i="1"/>
  <c r="AC4546" i="1"/>
  <c r="AC4554" i="1"/>
  <c r="AC4562" i="1"/>
  <c r="AD4606" i="1"/>
  <c r="AD4614" i="1"/>
  <c r="AD4626" i="1"/>
  <c r="AD4910" i="1"/>
  <c r="AD4949" i="1"/>
  <c r="AD4634" i="1"/>
  <c r="AD3055" i="1"/>
  <c r="AC3000" i="1"/>
  <c r="AD2803" i="1"/>
  <c r="AD2947" i="1"/>
  <c r="AD2955" i="1"/>
  <c r="AD2963" i="1"/>
  <c r="AC2979" i="1"/>
  <c r="AD2991" i="1"/>
  <c r="AC2999" i="1"/>
  <c r="AC3011" i="1"/>
  <c r="AC3035" i="1"/>
  <c r="AD3059" i="1"/>
  <c r="AC3079" i="1"/>
  <c r="AC3679" i="1"/>
  <c r="AD3691" i="1"/>
  <c r="AC3895" i="1"/>
  <c r="AD3903" i="1"/>
  <c r="AD3911" i="1"/>
  <c r="AD3927" i="1"/>
  <c r="AD4563" i="1"/>
  <c r="AC4627" i="1"/>
  <c r="AD4927" i="1"/>
  <c r="AD2686" i="1"/>
  <c r="AC4551" i="1"/>
  <c r="AC3058" i="1"/>
  <c r="AD2723" i="1"/>
  <c r="AC3008" i="1"/>
  <c r="AD2722" i="1"/>
  <c r="AC3896" i="1"/>
  <c r="AC2986" i="1"/>
  <c r="AD2960" i="1"/>
  <c r="AD3048" i="1"/>
  <c r="AC3100" i="1"/>
  <c r="AD3708" i="1"/>
  <c r="AD3732" i="1"/>
  <c r="AC3932" i="1"/>
  <c r="AD4608" i="1"/>
  <c r="AD4624" i="1"/>
  <c r="AC3050" i="1"/>
  <c r="AD2802" i="1"/>
  <c r="AD2761" i="1"/>
  <c r="AD2692" i="1"/>
  <c r="AD2985" i="1"/>
  <c r="AD3025" i="1"/>
  <c r="AD3041" i="1"/>
  <c r="AD3065" i="1"/>
  <c r="AC3081" i="1"/>
  <c r="AD3681" i="1"/>
  <c r="AD3701" i="1"/>
  <c r="AC3893" i="1"/>
  <c r="AD6904" i="1"/>
  <c r="AD6906" i="1"/>
  <c r="AD6908" i="1"/>
  <c r="AC6910" i="1"/>
  <c r="AC6912" i="1"/>
  <c r="AC6914" i="1"/>
  <c r="AC6916" i="1"/>
  <c r="AC6918" i="1"/>
  <c r="AC6920" i="1"/>
  <c r="AD6923" i="1"/>
  <c r="AD6925" i="1"/>
  <c r="AD6927" i="1"/>
  <c r="AC6929" i="1"/>
  <c r="AD6930" i="1"/>
  <c r="AC6932" i="1"/>
  <c r="AC6934" i="1"/>
  <c r="AC6936" i="1"/>
  <c r="AD6937" i="1"/>
  <c r="AD6939" i="1"/>
  <c r="AC6941" i="1"/>
  <c r="AC6943" i="1"/>
  <c r="AD6944" i="1"/>
  <c r="AD6946" i="1"/>
  <c r="AC6948" i="1"/>
  <c r="AD6949" i="1"/>
  <c r="AD6951" i="1"/>
  <c r="AC6953" i="1"/>
  <c r="AD6956" i="1"/>
  <c r="AC6958" i="1"/>
  <c r="AD6961" i="1"/>
  <c r="AC6963" i="1"/>
  <c r="AC6965" i="1"/>
  <c r="AC6967" i="1"/>
  <c r="AD6970" i="1"/>
  <c r="AC6972" i="1"/>
  <c r="AC6974" i="1"/>
  <c r="AD6822" i="1"/>
  <c r="AD6824" i="1"/>
  <c r="AC6827" i="1"/>
  <c r="AC6829" i="1"/>
  <c r="AC6831" i="1"/>
  <c r="AC6833" i="1"/>
  <c r="AD6836" i="1"/>
  <c r="AD6838" i="1"/>
  <c r="AD6840" i="1"/>
  <c r="AD6842" i="1"/>
  <c r="AC6844" i="1"/>
  <c r="AC6846" i="1"/>
  <c r="AC6848" i="1"/>
  <c r="AD6849" i="1"/>
  <c r="AD6851" i="1"/>
  <c r="AD6853" i="1"/>
  <c r="AC6854" i="1"/>
  <c r="AD6855" i="1"/>
  <c r="AD6857" i="1"/>
  <c r="AD6859" i="1"/>
  <c r="AC6861" i="1"/>
  <c r="AC6903" i="1"/>
  <c r="AC6905" i="1"/>
  <c r="AC6907" i="1"/>
  <c r="AC6909" i="1"/>
  <c r="AD6910" i="1"/>
  <c r="AD6912" i="1"/>
  <c r="AD6914" i="1"/>
  <c r="AD6916" i="1"/>
  <c r="AD6918" i="1"/>
  <c r="AD6920" i="1"/>
  <c r="AC6922" i="1"/>
  <c r="AC6924" i="1"/>
  <c r="AC6926" i="1"/>
  <c r="AD6929" i="1"/>
  <c r="AC6931" i="1"/>
  <c r="AD6932" i="1"/>
  <c r="AD6934" i="1"/>
  <c r="AD6936" i="1"/>
  <c r="AC6938" i="1"/>
  <c r="AC6940" i="1"/>
  <c r="AD6941" i="1"/>
  <c r="AD6943" i="1"/>
  <c r="AC6945" i="1"/>
  <c r="AD6948" i="1"/>
  <c r="AC6950" i="1"/>
  <c r="AD6953" i="1"/>
  <c r="AC6955" i="1"/>
  <c r="AD6958" i="1"/>
  <c r="AC6960" i="1"/>
  <c r="AC6962" i="1"/>
  <c r="AD6963" i="1"/>
  <c r="AD6965" i="1"/>
  <c r="AD6967" i="1"/>
  <c r="AC6969" i="1"/>
  <c r="AC6971" i="1"/>
  <c r="AD6972" i="1"/>
  <c r="AD6974" i="1"/>
  <c r="AC6823" i="1"/>
  <c r="AC6825" i="1"/>
  <c r="AD6827" i="1"/>
  <c r="AD6829" i="1"/>
  <c r="AD6831" i="1"/>
  <c r="AD6833" i="1"/>
  <c r="AC6835" i="1"/>
  <c r="AC6837" i="1"/>
  <c r="AC6839" i="1"/>
  <c r="AC6841" i="1"/>
  <c r="AD6903" i="1"/>
  <c r="AD6905" i="1"/>
  <c r="AD6907" i="1"/>
  <c r="AD6909" i="1"/>
  <c r="AC6911" i="1"/>
  <c r="AC6913" i="1"/>
  <c r="AC6915" i="1"/>
  <c r="AC6917" i="1"/>
  <c r="AC6919" i="1"/>
  <c r="AC6921" i="1"/>
  <c r="AD6922" i="1"/>
  <c r="AD6924" i="1"/>
  <c r="AD6926" i="1"/>
  <c r="AC6928" i="1"/>
  <c r="AD6931" i="1"/>
  <c r="AC6933" i="1"/>
  <c r="AC6935" i="1"/>
  <c r="AD6938" i="1"/>
  <c r="AD6940" i="1"/>
  <c r="AC6942" i="1"/>
  <c r="AD6945" i="1"/>
  <c r="AC6947" i="1"/>
  <c r="AD6950" i="1"/>
  <c r="AC6952" i="1"/>
  <c r="AC6954" i="1"/>
  <c r="AD6955" i="1"/>
  <c r="AC6957" i="1"/>
  <c r="AC6959" i="1"/>
  <c r="AD6960" i="1"/>
  <c r="AD6962" i="1"/>
  <c r="AC6964" i="1"/>
  <c r="AC6966" i="1"/>
  <c r="AC6968" i="1"/>
  <c r="AD6969" i="1"/>
  <c r="AD6971" i="1"/>
  <c r="AC6973" i="1"/>
  <c r="AD6823" i="1"/>
  <c r="AD6825" i="1"/>
  <c r="AC6826" i="1"/>
  <c r="AC6828" i="1"/>
  <c r="AC6830" i="1"/>
  <c r="AC6832" i="1"/>
  <c r="AC6834" i="1"/>
  <c r="AD6835" i="1"/>
  <c r="AD6837" i="1"/>
  <c r="AD6839" i="1"/>
  <c r="AD6841" i="1"/>
  <c r="AD6843" i="1"/>
  <c r="AC6845" i="1"/>
  <c r="AC6847" i="1"/>
  <c r="AD6850" i="1"/>
  <c r="AD6852" i="1"/>
  <c r="AD6856" i="1"/>
  <c r="AD6858" i="1"/>
  <c r="AC6860" i="1"/>
  <c r="AC6862" i="1"/>
  <c r="AC6864" i="1"/>
  <c r="AC6866" i="1"/>
  <c r="AD6869" i="1"/>
  <c r="AD6871" i="1"/>
  <c r="AD6873" i="1"/>
  <c r="AD6875" i="1"/>
  <c r="AC6877" i="1"/>
  <c r="AD6880" i="1"/>
  <c r="AD6882" i="1"/>
  <c r="AD6884" i="1"/>
  <c r="AD6886" i="1"/>
  <c r="AD6888" i="1"/>
  <c r="AC6890" i="1"/>
  <c r="AC6892" i="1"/>
  <c r="AC6894" i="1"/>
  <c r="AC6896" i="1"/>
  <c r="AC6898" i="1"/>
  <c r="AD6899" i="1"/>
  <c r="AD6901" i="1"/>
  <c r="AC6551" i="1"/>
  <c r="AC6553" i="1"/>
  <c r="AC6555" i="1"/>
  <c r="AD6917" i="1"/>
  <c r="AC6923" i="1"/>
  <c r="AD6928" i="1"/>
  <c r="AD6933" i="1"/>
  <c r="AC6939" i="1"/>
  <c r="AC6944" i="1"/>
  <c r="AD6952" i="1"/>
  <c r="AC6961" i="1"/>
  <c r="AD6968" i="1"/>
  <c r="AD6973" i="1"/>
  <c r="AD6830" i="1"/>
  <c r="AC6836" i="1"/>
  <c r="AC6843" i="1"/>
  <c r="AD6846" i="1"/>
  <c r="AC6849" i="1"/>
  <c r="AC6853" i="1"/>
  <c r="AD6854" i="1"/>
  <c r="AC6857" i="1"/>
  <c r="AD6860" i="1"/>
  <c r="AD6863" i="1"/>
  <c r="AD6866" i="1"/>
  <c r="AC6868" i="1"/>
  <c r="AD6870" i="1"/>
  <c r="AC6873" i="1"/>
  <c r="AC6878" i="1"/>
  <c r="AD6879" i="1"/>
  <c r="AC6882" i="1"/>
  <c r="AC6885" i="1"/>
  <c r="AD6887" i="1"/>
  <c r="AD6889" i="1"/>
  <c r="AD6892" i="1"/>
  <c r="AC6895" i="1"/>
  <c r="AD6897" i="1"/>
  <c r="AC6900" i="1"/>
  <c r="AC6902" i="1"/>
  <c r="AD6552" i="1"/>
  <c r="AD6555" i="1"/>
  <c r="AC6557" i="1"/>
  <c r="AC6559" i="1"/>
  <c r="AC6561" i="1"/>
  <c r="AC6563" i="1"/>
  <c r="AD6566" i="1"/>
  <c r="AC6567" i="1"/>
  <c r="AD6570" i="1"/>
  <c r="AD6572" i="1"/>
  <c r="AD6574" i="1"/>
  <c r="AD6576" i="1"/>
  <c r="AD6578" i="1"/>
  <c r="AD6580" i="1"/>
  <c r="AD6582" i="1"/>
  <c r="AC6584" i="1"/>
  <c r="AC6586" i="1"/>
  <c r="AD6587" i="1"/>
  <c r="AD6589" i="1"/>
  <c r="AC6591" i="1"/>
  <c r="AC6593" i="1"/>
  <c r="AC6595" i="1"/>
  <c r="AC6597" i="1"/>
  <c r="AD6598" i="1"/>
  <c r="AC6601" i="1"/>
  <c r="AC6603" i="1"/>
  <c r="AC6605" i="1"/>
  <c r="AD6606" i="1"/>
  <c r="AC6904" i="1"/>
  <c r="AD6911" i="1"/>
  <c r="AD6919" i="1"/>
  <c r="AC6925" i="1"/>
  <c r="AD6935" i="1"/>
  <c r="AC6946" i="1"/>
  <c r="AC6949" i="1"/>
  <c r="AD6954" i="1"/>
  <c r="AD6957" i="1"/>
  <c r="AC6822" i="1"/>
  <c r="AD6832" i="1"/>
  <c r="AC6838" i="1"/>
  <c r="AD6847" i="1"/>
  <c r="AC6850" i="1"/>
  <c r="AC6858" i="1"/>
  <c r="AD6861" i="1"/>
  <c r="AD6864" i="1"/>
  <c r="AC6867" i="1"/>
  <c r="AD6868" i="1"/>
  <c r="AC6871" i="1"/>
  <c r="AC6874" i="1"/>
  <c r="AC6876" i="1"/>
  <c r="AD6878" i="1"/>
  <c r="AC6880" i="1"/>
  <c r="AC6883" i="1"/>
  <c r="AD6885" i="1"/>
  <c r="AC6888" i="1"/>
  <c r="AD6890" i="1"/>
  <c r="AC6893" i="1"/>
  <c r="AD6895" i="1"/>
  <c r="AD6898" i="1"/>
  <c r="AD6900" i="1"/>
  <c r="AD6902" i="1"/>
  <c r="AD6553" i="1"/>
  <c r="AD6557" i="1"/>
  <c r="AD6559" i="1"/>
  <c r="AD6561" i="1"/>
  <c r="AD6563" i="1"/>
  <c r="AC6565" i="1"/>
  <c r="AD6567" i="1"/>
  <c r="AC6569" i="1"/>
  <c r="AC6571" i="1"/>
  <c r="AC6573" i="1"/>
  <c r="AC6575" i="1"/>
  <c r="AC6577" i="1"/>
  <c r="AC6579" i="1"/>
  <c r="AC6581" i="1"/>
  <c r="AC6583" i="1"/>
  <c r="AD6584" i="1"/>
  <c r="AD6586" i="1"/>
  <c r="AC6588" i="1"/>
  <c r="AD6591" i="1"/>
  <c r="AD6593" i="1"/>
  <c r="AD6595" i="1"/>
  <c r="AD6597" i="1"/>
  <c r="AC6599" i="1"/>
  <c r="AD6601" i="1"/>
  <c r="AD6603" i="1"/>
  <c r="AD6605" i="1"/>
  <c r="AC6607" i="1"/>
  <c r="AC6609" i="1"/>
  <c r="AC6611" i="1"/>
  <c r="AD6612" i="1"/>
  <c r="AD6614" i="1"/>
  <c r="AC6616" i="1"/>
  <c r="AD6619" i="1"/>
  <c r="AC6620" i="1"/>
  <c r="AC6622" i="1"/>
  <c r="AC6624" i="1"/>
  <c r="AC6626" i="1"/>
  <c r="AD6629" i="1"/>
  <c r="AD6631" i="1"/>
  <c r="AC6633" i="1"/>
  <c r="AC6635" i="1"/>
  <c r="AD6636" i="1"/>
  <c r="AD6638" i="1"/>
  <c r="AD6640" i="1"/>
  <c r="AC6642" i="1"/>
  <c r="AC6644" i="1"/>
  <c r="AD6647" i="1"/>
  <c r="AD6649" i="1"/>
  <c r="AC6651" i="1"/>
  <c r="AC6653" i="1"/>
  <c r="AD6654" i="1"/>
  <c r="AC6906" i="1"/>
  <c r="AD6913" i="1"/>
  <c r="AD6921" i="1"/>
  <c r="AC6927" i="1"/>
  <c r="AC6930" i="1"/>
  <c r="AD6942" i="1"/>
  <c r="AC6951" i="1"/>
  <c r="AD6959" i="1"/>
  <c r="AD6964" i="1"/>
  <c r="AC6970" i="1"/>
  <c r="AC6824" i="1"/>
  <c r="AD6826" i="1"/>
  <c r="AD6834" i="1"/>
  <c r="AC6840" i="1"/>
  <c r="AD6844" i="1"/>
  <c r="AD6848" i="1"/>
  <c r="AC6851" i="1"/>
  <c r="AC6855" i="1"/>
  <c r="AC6859" i="1"/>
  <c r="AD6862" i="1"/>
  <c r="AC6865" i="1"/>
  <c r="AD6867" i="1"/>
  <c r="AC6869" i="1"/>
  <c r="AC6872" i="1"/>
  <c r="AD6874" i="1"/>
  <c r="AD6876" i="1"/>
  <c r="AC6881" i="1"/>
  <c r="AD6883" i="1"/>
  <c r="AC6886" i="1"/>
  <c r="AC6891" i="1"/>
  <c r="AD6893" i="1"/>
  <c r="AD6896" i="1"/>
  <c r="AC6901" i="1"/>
  <c r="AD6551" i="1"/>
  <c r="AC6554" i="1"/>
  <c r="AC6556" i="1"/>
  <c r="AC6558" i="1"/>
  <c r="AC6560" i="1"/>
  <c r="AC6562" i="1"/>
  <c r="AC6564" i="1"/>
  <c r="AD6565" i="1"/>
  <c r="AC6568" i="1"/>
  <c r="AD6569" i="1"/>
  <c r="AD6571" i="1"/>
  <c r="AD6573" i="1"/>
  <c r="AD6575" i="1"/>
  <c r="AD6577" i="1"/>
  <c r="AD6579" i="1"/>
  <c r="AD6581" i="1"/>
  <c r="AD6583" i="1"/>
  <c r="AC6585" i="1"/>
  <c r="AD6588" i="1"/>
  <c r="AC6590" i="1"/>
  <c r="AC6592" i="1"/>
  <c r="AC6594" i="1"/>
  <c r="AC6596" i="1"/>
  <c r="AD6599" i="1"/>
  <c r="AC6600" i="1"/>
  <c r="AC6602" i="1"/>
  <c r="AC6604" i="1"/>
  <c r="AD6607" i="1"/>
  <c r="AD6609" i="1"/>
  <c r="AD6611" i="1"/>
  <c r="AC6613" i="1"/>
  <c r="AD6616" i="1"/>
  <c r="AC6618" i="1"/>
  <c r="AD6620" i="1"/>
  <c r="AD6622" i="1"/>
  <c r="AD6624" i="1"/>
  <c r="AD6626" i="1"/>
  <c r="AC6628" i="1"/>
  <c r="AC6630" i="1"/>
  <c r="AD6633" i="1"/>
  <c r="AD6635" i="1"/>
  <c r="AC6637" i="1"/>
  <c r="AC6639" i="1"/>
  <c r="AC6641" i="1"/>
  <c r="AD6642" i="1"/>
  <c r="AD6644" i="1"/>
  <c r="AC6646" i="1"/>
  <c r="AC6648" i="1"/>
  <c r="AD6651" i="1"/>
  <c r="AD6653" i="1"/>
  <c r="AC6655" i="1"/>
  <c r="AC6657" i="1"/>
  <c r="AC6659" i="1"/>
  <c r="AD6660" i="1"/>
  <c r="AC6662" i="1"/>
  <c r="AC6664" i="1"/>
  <c r="AD6667" i="1"/>
  <c r="AD6669" i="1"/>
  <c r="AC6671" i="1"/>
  <c r="AD6674" i="1"/>
  <c r="AC6676" i="1"/>
  <c r="AD6679" i="1"/>
  <c r="AD6681" i="1"/>
  <c r="AC6683" i="1"/>
  <c r="AD6686" i="1"/>
  <c r="AC6688" i="1"/>
  <c r="AD6693" i="1"/>
  <c r="AC6695" i="1"/>
  <c r="AD6698" i="1"/>
  <c r="AC6908" i="1"/>
  <c r="AD6915" i="1"/>
  <c r="AC6937" i="1"/>
  <c r="AD6947" i="1"/>
  <c r="AC6956" i="1"/>
  <c r="AD6966" i="1"/>
  <c r="AD6828" i="1"/>
  <c r="AC6842" i="1"/>
  <c r="AD6845" i="1"/>
  <c r="AC6852" i="1"/>
  <c r="AC6856" i="1"/>
  <c r="AC6863" i="1"/>
  <c r="AD6865" i="1"/>
  <c r="AC6870" i="1"/>
  <c r="AD6872" i="1"/>
  <c r="AC6875" i="1"/>
  <c r="AD6877" i="1"/>
  <c r="AC6879" i="1"/>
  <c r="AD6881" i="1"/>
  <c r="AC6884" i="1"/>
  <c r="AC6887" i="1"/>
  <c r="AC6889" i="1"/>
  <c r="AD6891" i="1"/>
  <c r="AD6894" i="1"/>
  <c r="AC6897" i="1"/>
  <c r="AC6899" i="1"/>
  <c r="AC6552" i="1"/>
  <c r="AD6554" i="1"/>
  <c r="AD6556" i="1"/>
  <c r="AD6558" i="1"/>
  <c r="AD6560" i="1"/>
  <c r="AD6562" i="1"/>
  <c r="AC6566" i="1"/>
  <c r="AD6568" i="1"/>
  <c r="AC6574" i="1"/>
  <c r="AC6582" i="1"/>
  <c r="AC6587" i="1"/>
  <c r="AD6592" i="1"/>
  <c r="AC6598" i="1"/>
  <c r="AD6600" i="1"/>
  <c r="AC6606" i="1"/>
  <c r="AD6610" i="1"/>
  <c r="AC6614" i="1"/>
  <c r="AC6617" i="1"/>
  <c r="AC6619" i="1"/>
  <c r="AC6621" i="1"/>
  <c r="AC6625" i="1"/>
  <c r="AC6631" i="1"/>
  <c r="AC6634" i="1"/>
  <c r="AD6637" i="1"/>
  <c r="AD6641" i="1"/>
  <c r="AC6645" i="1"/>
  <c r="AC6647" i="1"/>
  <c r="AC6650" i="1"/>
  <c r="AD6656" i="1"/>
  <c r="AD6659" i="1"/>
  <c r="AD6661" i="1"/>
  <c r="AD6663" i="1"/>
  <c r="AC6668" i="1"/>
  <c r="AC6670" i="1"/>
  <c r="AD6672" i="1"/>
  <c r="AC6674" i="1"/>
  <c r="AD6676" i="1"/>
  <c r="AC6678" i="1"/>
  <c r="AD6680" i="1"/>
  <c r="AD6682" i="1"/>
  <c r="AC6687" i="1"/>
  <c r="AC6689" i="1"/>
  <c r="AD6690" i="1"/>
  <c r="AC6691" i="1"/>
  <c r="AD6692" i="1"/>
  <c r="AD6694" i="1"/>
  <c r="AC6699" i="1"/>
  <c r="AD6700" i="1"/>
  <c r="AD6702" i="1"/>
  <c r="AD6774" i="1"/>
  <c r="AD6783" i="1"/>
  <c r="AD6803" i="1"/>
  <c r="AD6815" i="1"/>
  <c r="AC6271" i="1"/>
  <c r="AC6275" i="1"/>
  <c r="AC6278" i="1"/>
  <c r="AD6281" i="1"/>
  <c r="AD6283" i="1"/>
  <c r="AC6285" i="1"/>
  <c r="AC6287" i="1"/>
  <c r="AD6288" i="1"/>
  <c r="AD6290" i="1"/>
  <c r="AC6292" i="1"/>
  <c r="AC6294" i="1"/>
  <c r="AC6576" i="1"/>
  <c r="AC6589" i="1"/>
  <c r="AD6594" i="1"/>
  <c r="AD6602" i="1"/>
  <c r="AC6608" i="1"/>
  <c r="AD6617" i="1"/>
  <c r="AD6621" i="1"/>
  <c r="AD6625" i="1"/>
  <c r="AD6628" i="1"/>
  <c r="AD6634" i="1"/>
  <c r="AC6638" i="1"/>
  <c r="AD6645" i="1"/>
  <c r="AD6648" i="1"/>
  <c r="AD6650" i="1"/>
  <c r="AC6654" i="1"/>
  <c r="AD6657" i="1"/>
  <c r="AD6664" i="1"/>
  <c r="AC6666" i="1"/>
  <c r="AD6668" i="1"/>
  <c r="AD6670" i="1"/>
  <c r="AC6675" i="1"/>
  <c r="AC6677" i="1"/>
  <c r="AD6678" i="1"/>
  <c r="AC6681" i="1"/>
  <c r="AD6683" i="1"/>
  <c r="AC6685" i="1"/>
  <c r="AD6687" i="1"/>
  <c r="AD6689" i="1"/>
  <c r="AD6691" i="1"/>
  <c r="AC6693" i="1"/>
  <c r="AD6695" i="1"/>
  <c r="AC6697" i="1"/>
  <c r="AD6699" i="1"/>
  <c r="AC6701" i="1"/>
  <c r="AD6771" i="1"/>
  <c r="AD6775" i="1"/>
  <c r="AD6779" i="1"/>
  <c r="AD6787" i="1"/>
  <c r="AD6791" i="1"/>
  <c r="AD6795" i="1"/>
  <c r="AD6807" i="1"/>
  <c r="AC6273" i="1"/>
  <c r="AC6277" i="1"/>
  <c r="AD6278" i="1"/>
  <c r="AC6280" i="1"/>
  <c r="AC6282" i="1"/>
  <c r="AD6285" i="1"/>
  <c r="AD6287" i="1"/>
  <c r="AC6289" i="1"/>
  <c r="AC6291" i="1"/>
  <c r="AD6292" i="1"/>
  <c r="AD6294" i="1"/>
  <c r="AD6296" i="1"/>
  <c r="AD6298" i="1"/>
  <c r="AC6300" i="1"/>
  <c r="AD6303" i="1"/>
  <c r="AC6305" i="1"/>
  <c r="AD6564" i="1"/>
  <c r="AC6570" i="1"/>
  <c r="AC6578" i="1"/>
  <c r="AD6585" i="1"/>
  <c r="AD6596" i="1"/>
  <c r="AD6604" i="1"/>
  <c r="AD6608" i="1"/>
  <c r="AC6612" i="1"/>
  <c r="AC6615" i="1"/>
  <c r="AC6623" i="1"/>
  <c r="AC6627" i="1"/>
  <c r="AC6629" i="1"/>
  <c r="AC6632" i="1"/>
  <c r="AD6639" i="1"/>
  <c r="AC6643" i="1"/>
  <c r="AC6649" i="1"/>
  <c r="AC6652" i="1"/>
  <c r="AD6655" i="1"/>
  <c r="AC6658" i="1"/>
  <c r="AC6660" i="1"/>
  <c r="AD6662" i="1"/>
  <c r="AC6665" i="1"/>
  <c r="AD6666" i="1"/>
  <c r="AC6669" i="1"/>
  <c r="AD6671" i="1"/>
  <c r="AC6673" i="1"/>
  <c r="AD6675" i="1"/>
  <c r="AD6677" i="1"/>
  <c r="AC6679" i="1"/>
  <c r="AC6684" i="1"/>
  <c r="AD6685" i="1"/>
  <c r="AC6696" i="1"/>
  <c r="AD6697" i="1"/>
  <c r="AD6701" i="1"/>
  <c r="AD6799" i="1"/>
  <c r="AD6811" i="1"/>
  <c r="AC6274" i="1"/>
  <c r="AC6276" i="1"/>
  <c r="AD6277" i="1"/>
  <c r="AC6279" i="1"/>
  <c r="AD6280" i="1"/>
  <c r="AD6282" i="1"/>
  <c r="AC6572" i="1"/>
  <c r="AC6580" i="1"/>
  <c r="AD6590" i="1"/>
  <c r="AC6610" i="1"/>
  <c r="AD6613" i="1"/>
  <c r="AD6615" i="1"/>
  <c r="AD6618" i="1"/>
  <c r="AD6623" i="1"/>
  <c r="AD6627" i="1"/>
  <c r="AD6630" i="1"/>
  <c r="AD6632" i="1"/>
  <c r="AC6636" i="1"/>
  <c r="AC6640" i="1"/>
  <c r="AD6643" i="1"/>
  <c r="AD6646" i="1"/>
  <c r="AD6652" i="1"/>
  <c r="AC6656" i="1"/>
  <c r="AD6658" i="1"/>
  <c r="AC6661" i="1"/>
  <c r="AC6663" i="1"/>
  <c r="AD6665" i="1"/>
  <c r="AC6667" i="1"/>
  <c r="AC6672" i="1"/>
  <c r="AD6673" i="1"/>
  <c r="AC6680" i="1"/>
  <c r="AC6682" i="1"/>
  <c r="AD6684" i="1"/>
  <c r="AC6686" i="1"/>
  <c r="AD6688" i="1"/>
  <c r="AC6690" i="1"/>
  <c r="AC6692" i="1"/>
  <c r="AC6694" i="1"/>
  <c r="AD6696" i="1"/>
  <c r="AC6698" i="1"/>
  <c r="AC6700" i="1"/>
  <c r="AC6702" i="1"/>
  <c r="AD6770" i="1"/>
  <c r="AC6283" i="1"/>
  <c r="AC6286" i="1"/>
  <c r="AD6289" i="1"/>
  <c r="AC6293" i="1"/>
  <c r="AC6296" i="1"/>
  <c r="AC6299" i="1"/>
  <c r="AC6301" i="1"/>
  <c r="AD6302" i="1"/>
  <c r="AD6308" i="1"/>
  <c r="AC6310" i="1"/>
  <c r="AC6312" i="1"/>
  <c r="AD6313" i="1"/>
  <c r="AC6315" i="1"/>
  <c r="AC6317" i="1"/>
  <c r="AD6318" i="1"/>
  <c r="AD6320" i="1"/>
  <c r="AC6322" i="1"/>
  <c r="AC6324" i="1"/>
  <c r="AD6327" i="1"/>
  <c r="AC6328" i="1"/>
  <c r="AD6329" i="1"/>
  <c r="AC6331" i="1"/>
  <c r="AC6333" i="1"/>
  <c r="AD6334" i="1"/>
  <c r="AC6336" i="1"/>
  <c r="AD6337" i="1"/>
  <c r="AD6339" i="1"/>
  <c r="AD6341" i="1"/>
  <c r="AD6344" i="1"/>
  <c r="AD6347" i="1"/>
  <c r="AC6349" i="1"/>
  <c r="AD6352" i="1"/>
  <c r="AC6354" i="1"/>
  <c r="AC6356" i="1"/>
  <c r="AC6358" i="1"/>
  <c r="AD6359" i="1"/>
  <c r="AD6364" i="1"/>
  <c r="AC6375" i="1"/>
  <c r="AC6388" i="1"/>
  <c r="AC6396" i="1"/>
  <c r="AD6404" i="1"/>
  <c r="AD6411" i="1"/>
  <c r="AD6421" i="1"/>
  <c r="AC6428" i="1"/>
  <c r="AD6496" i="1"/>
  <c r="AC6500" i="1"/>
  <c r="AC6504" i="1"/>
  <c r="AD6505" i="1"/>
  <c r="AC6510" i="1"/>
  <c r="AC6517" i="1"/>
  <c r="AD6521" i="1"/>
  <c r="AD6527" i="1"/>
  <c r="AC6531" i="1"/>
  <c r="AD6534" i="1"/>
  <c r="AD6543" i="1"/>
  <c r="AD6545" i="1"/>
  <c r="AC6523" i="1"/>
  <c r="AD6526" i="1"/>
  <c r="AC6530" i="1"/>
  <c r="AD6279" i="1"/>
  <c r="AD6286" i="1"/>
  <c r="AC6290" i="1"/>
  <c r="AD6293" i="1"/>
  <c r="AC6297" i="1"/>
  <c r="AD6299" i="1"/>
  <c r="AD6301" i="1"/>
  <c r="AC6303" i="1"/>
  <c r="AD6305" i="1"/>
  <c r="AC6307" i="1"/>
  <c r="AC6309" i="1"/>
  <c r="AD6310" i="1"/>
  <c r="AD6312" i="1"/>
  <c r="AC6314" i="1"/>
  <c r="AD6315" i="1"/>
  <c r="AD6317" i="1"/>
  <c r="AC6319" i="1"/>
  <c r="AD6322" i="1"/>
  <c r="AD6324" i="1"/>
  <c r="AC6326" i="1"/>
  <c r="AD6328" i="1"/>
  <c r="AC6330" i="1"/>
  <c r="AD6331" i="1"/>
  <c r="AD6333" i="1"/>
  <c r="AD6336" i="1"/>
  <c r="AC6338" i="1"/>
  <c r="AC6340" i="1"/>
  <c r="AC6343" i="1"/>
  <c r="AC6346" i="1"/>
  <c r="AC6348" i="1"/>
  <c r="AD6349" i="1"/>
  <c r="AC6351" i="1"/>
  <c r="AD6354" i="1"/>
  <c r="AD6356" i="1"/>
  <c r="AC6357" i="1"/>
  <c r="AD6358" i="1"/>
  <c r="AC6360" i="1"/>
  <c r="AD6361" i="1"/>
  <c r="AC6363" i="1"/>
  <c r="AD6365" i="1"/>
  <c r="AC6368" i="1"/>
  <c r="AC6372" i="1"/>
  <c r="AD6375" i="1"/>
  <c r="AC6376" i="1"/>
  <c r="AC6379" i="1"/>
  <c r="AD6383" i="1"/>
  <c r="AD6388" i="1"/>
  <c r="AC6392" i="1"/>
  <c r="AD6396" i="1"/>
  <c r="AC6400" i="1"/>
  <c r="AC6403" i="1"/>
  <c r="AD6405" i="1"/>
  <c r="AD6408" i="1"/>
  <c r="AD6419" i="1"/>
  <c r="AD6424" i="1"/>
  <c r="AC6484" i="1"/>
  <c r="AD6500" i="1"/>
  <c r="AC6507" i="1"/>
  <c r="AC6512" i="1"/>
  <c r="AD6515" i="1"/>
  <c r="AD6517" i="1"/>
  <c r="AC6528" i="1"/>
  <c r="AC6272" i="1"/>
  <c r="AD6276" i="1"/>
  <c r="AC6284" i="1"/>
  <c r="AD6291" i="1"/>
  <c r="AC6295" i="1"/>
  <c r="AD6297" i="1"/>
  <c r="AC6304" i="1"/>
  <c r="AC6306" i="1"/>
  <c r="AD6307" i="1"/>
  <c r="AD6309" i="1"/>
  <c r="AC6311" i="1"/>
  <c r="AD6314" i="1"/>
  <c r="AC6316" i="1"/>
  <c r="AD6319" i="1"/>
  <c r="AC6321" i="1"/>
  <c r="AC6323" i="1"/>
  <c r="AC6325" i="1"/>
  <c r="AD6326" i="1"/>
  <c r="AD6330" i="1"/>
  <c r="AC6332" i="1"/>
  <c r="AC6335" i="1"/>
  <c r="AD6338" i="1"/>
  <c r="AD6340" i="1"/>
  <c r="AC6342" i="1"/>
  <c r="AD6343" i="1"/>
  <c r="AC6345" i="1"/>
  <c r="AD6346" i="1"/>
  <c r="AD6348" i="1"/>
  <c r="AC6350" i="1"/>
  <c r="AD6351" i="1"/>
  <c r="AC6353" i="1"/>
  <c r="AC6355" i="1"/>
  <c r="AD6357" i="1"/>
  <c r="AD6363" i="1"/>
  <c r="AD6368" i="1"/>
  <c r="AD6372" i="1"/>
  <c r="AD6376" i="1"/>
  <c r="AD6379" i="1"/>
  <c r="AC6380" i="1"/>
  <c r="AC6384" i="1"/>
  <c r="AC6387" i="1"/>
  <c r="AD6389" i="1"/>
  <c r="AD6392" i="1"/>
  <c r="AC6395" i="1"/>
  <c r="AD6400" i="1"/>
  <c r="AD6403" i="1"/>
  <c r="AC6407" i="1"/>
  <c r="AD6412" i="1"/>
  <c r="AC6416" i="1"/>
  <c r="AC6420" i="1"/>
  <c r="AC6423" i="1"/>
  <c r="AC6427" i="1"/>
  <c r="AC6482" i="1"/>
  <c r="AC6488" i="1"/>
  <c r="AC6490" i="1"/>
  <c r="AD6498" i="1"/>
  <c r="AC6501" i="1"/>
  <c r="AC6503" i="1"/>
  <c r="AC6506" i="1"/>
  <c r="AD6507" i="1"/>
  <c r="AC6509" i="1"/>
  <c r="AD6512" i="1"/>
  <c r="AD6514" i="1"/>
  <c r="AC6516" i="1"/>
  <c r="AC6519" i="1"/>
  <c r="AC6522" i="1"/>
  <c r="AD6523" i="1"/>
  <c r="AC6525" i="1"/>
  <c r="AD6528" i="1"/>
  <c r="AD6530" i="1"/>
  <c r="AC6532" i="1"/>
  <c r="AC6535" i="1"/>
  <c r="AC6538" i="1"/>
  <c r="AD6539" i="1"/>
  <c r="AC6541" i="1"/>
  <c r="AD6544" i="1"/>
  <c r="AC6546" i="1"/>
  <c r="AD6547" i="1"/>
  <c r="AC6549" i="1"/>
  <c r="AD6550" i="1"/>
  <c r="AC6281" i="1"/>
  <c r="AC6288" i="1"/>
  <c r="AC6298" i="1"/>
  <c r="AC6302" i="1"/>
  <c r="AD6306" i="1"/>
  <c r="AD6311" i="1"/>
  <c r="AD6325" i="1"/>
  <c r="AC6329" i="1"/>
  <c r="AC6334" i="1"/>
  <c r="AC6337" i="1"/>
  <c r="AC6341" i="1"/>
  <c r="AC6344" i="1"/>
  <c r="AC6347" i="1"/>
  <c r="AC6352" i="1"/>
  <c r="AC6359" i="1"/>
  <c r="AC6367" i="1"/>
  <c r="AD6369" i="1"/>
  <c r="AD6373" i="1"/>
  <c r="AD6384" i="1"/>
  <c r="AD6387" i="1"/>
  <c r="AC6391" i="1"/>
  <c r="AC6399" i="1"/>
  <c r="AD6407" i="1"/>
  <c r="AD6420" i="1"/>
  <c r="AD6427" i="1"/>
  <c r="AD6495" i="1"/>
  <c r="AD6499" i="1"/>
  <c r="AD6501" i="1"/>
  <c r="AD6503" i="1"/>
  <c r="AD6506" i="1"/>
  <c r="AD6509" i="1"/>
  <c r="AC6513" i="1"/>
  <c r="AD6516" i="1"/>
  <c r="AD6519" i="1"/>
  <c r="AC6524" i="1"/>
  <c r="AC6527" i="1"/>
  <c r="AD6532" i="1"/>
  <c r="AC6537" i="1"/>
  <c r="AD6538" i="1"/>
  <c r="AD6399" i="1"/>
  <c r="AC6502" i="1"/>
  <c r="AD6513" i="1"/>
  <c r="AC6520" i="1"/>
  <c r="AC6536" i="1"/>
  <c r="AD6540" i="1"/>
  <c r="AC6412" i="1"/>
  <c r="AC6486" i="1"/>
  <c r="AC6494" i="1"/>
  <c r="AD6497" i="1"/>
  <c r="AD6504" i="1"/>
  <c r="AD6510" i="1"/>
  <c r="AD6520" i="1"/>
  <c r="AD6819" i="1"/>
  <c r="AD6284" i="1"/>
  <c r="AD6295" i="1"/>
  <c r="AD6300" i="1"/>
  <c r="AD6304" i="1"/>
  <c r="AC6308" i="1"/>
  <c r="AC6313" i="1"/>
  <c r="AD6316" i="1"/>
  <c r="AC6318" i="1"/>
  <c r="AC6320" i="1"/>
  <c r="AD6321" i="1"/>
  <c r="AD6323" i="1"/>
  <c r="AC6327" i="1"/>
  <c r="AD6332" i="1"/>
  <c r="AD6335" i="1"/>
  <c r="AC6339" i="1"/>
  <c r="AD6342" i="1"/>
  <c r="AD6345" i="1"/>
  <c r="AD6350" i="1"/>
  <c r="AD6353" i="1"/>
  <c r="AD6355" i="1"/>
  <c r="AC6364" i="1"/>
  <c r="AC6371" i="1"/>
  <c r="AD6377" i="1"/>
  <c r="AD6380" i="1"/>
  <c r="AD6395" i="1"/>
  <c r="AC6404" i="1"/>
  <c r="AC6411" i="1"/>
  <c r="AD6416" i="1"/>
  <c r="AD6423" i="1"/>
  <c r="AC6480" i="1"/>
  <c r="AC6505" i="1"/>
  <c r="AC6508" i="1"/>
  <c r="AC6511" i="1"/>
  <c r="AC6518" i="1"/>
  <c r="AC6521" i="1"/>
  <c r="AD6522" i="1"/>
  <c r="AD6525" i="1"/>
  <c r="AC6529" i="1"/>
  <c r="AC6534" i="1"/>
  <c r="AD6535" i="1"/>
  <c r="AC6540" i="1"/>
  <c r="AD6541" i="1"/>
  <c r="AC6543" i="1"/>
  <c r="AC6545" i="1"/>
  <c r="AD6546" i="1"/>
  <c r="AC6548" i="1"/>
  <c r="AD6549" i="1"/>
  <c r="AD6367" i="1"/>
  <c r="AD6371" i="1"/>
  <c r="AC6383" i="1"/>
  <c r="AD6391" i="1"/>
  <c r="AC6408" i="1"/>
  <c r="AC6415" i="1"/>
  <c r="AC6419" i="1"/>
  <c r="AC6424" i="1"/>
  <c r="AD6508" i="1"/>
  <c r="AD6511" i="1"/>
  <c r="AC6515" i="1"/>
  <c r="AD6518" i="1"/>
  <c r="AD6524" i="1"/>
  <c r="AC6526" i="1"/>
  <c r="AD6529" i="1"/>
  <c r="AC6533" i="1"/>
  <c r="AD6537" i="1"/>
  <c r="AC6542" i="1"/>
  <c r="AD6548" i="1"/>
  <c r="AD6415" i="1"/>
  <c r="AD6428" i="1"/>
  <c r="AC6492" i="1"/>
  <c r="AD6502" i="1"/>
  <c r="AC6514" i="1"/>
  <c r="AD6542" i="1"/>
  <c r="AC6547" i="1"/>
  <c r="AD6536" i="1"/>
  <c r="AC6539" i="1"/>
  <c r="AC6550" i="1"/>
  <c r="AD6531" i="1"/>
  <c r="AC6544" i="1"/>
  <c r="AD6533" i="1"/>
  <c r="AC6401" i="1"/>
  <c r="AD6483" i="1"/>
  <c r="AC6818" i="1"/>
  <c r="AC6773" i="1"/>
  <c r="AC6495" i="1"/>
  <c r="AD6493" i="1"/>
  <c r="AC6413" i="1"/>
  <c r="AD6494" i="1"/>
  <c r="AD6481" i="1"/>
  <c r="AC6405" i="1"/>
  <c r="AC6361" i="1"/>
  <c r="AD6489" i="1"/>
  <c r="AC6794" i="1"/>
  <c r="AC6369" i="1"/>
  <c r="AC6797" i="1"/>
  <c r="AC6756" i="1"/>
  <c r="AC6740" i="1"/>
  <c r="AC6720" i="1"/>
  <c r="AC6712" i="1"/>
  <c r="AC6266" i="1"/>
  <c r="AC6256" i="1"/>
  <c r="AC6814" i="1"/>
  <c r="AC6793" i="1"/>
  <c r="AC6787" i="1"/>
  <c r="AC6781" i="1"/>
  <c r="AC6776" i="1"/>
  <c r="AC6766" i="1"/>
  <c r="AC6745" i="1"/>
  <c r="AC6728" i="1"/>
  <c r="AC6710" i="1"/>
  <c r="AD6271" i="1"/>
  <c r="AC6821" i="1"/>
  <c r="AC6803" i="1"/>
  <c r="AC6774" i="1"/>
  <c r="AC6754" i="1"/>
  <c r="AC6736" i="1"/>
  <c r="AC6724" i="1"/>
  <c r="AC6715" i="1"/>
  <c r="AC6703" i="1"/>
  <c r="AC6260" i="1"/>
  <c r="AC6813" i="1"/>
  <c r="AC6778" i="1"/>
  <c r="AC6758" i="1"/>
  <c r="AC6750" i="1"/>
  <c r="AC6733" i="1"/>
  <c r="AD6812" i="1"/>
  <c r="AD6796" i="1"/>
  <c r="AD6780" i="1"/>
  <c r="AD6813" i="1"/>
  <c r="AD6797" i="1"/>
  <c r="AD6781" i="1"/>
  <c r="AC6768" i="1"/>
  <c r="AD6818" i="1"/>
  <c r="AD6810" i="1"/>
  <c r="AD6802" i="1"/>
  <c r="AD6794" i="1"/>
  <c r="AD6786" i="1"/>
  <c r="AD6778" i="1"/>
  <c r="AD6763" i="1"/>
  <c r="AD6753" i="1"/>
  <c r="AD6747" i="1"/>
  <c r="AD6741" i="1"/>
  <c r="AD6733" i="1"/>
  <c r="AD6729" i="1"/>
  <c r="AD6719" i="1"/>
  <c r="AD6713" i="1"/>
  <c r="AD6706" i="1"/>
  <c r="AD6761" i="1"/>
  <c r="AD6754" i="1"/>
  <c r="AD6744" i="1"/>
  <c r="AD6734" i="1"/>
  <c r="AD6722" i="1"/>
  <c r="AD6714" i="1"/>
  <c r="AD6704" i="1"/>
  <c r="AC6426" i="1"/>
  <c r="AC6394" i="1"/>
  <c r="AC6489" i="1"/>
  <c r="AD6478" i="1"/>
  <c r="AD6474" i="1"/>
  <c r="AD6470" i="1"/>
  <c r="AD6466" i="1"/>
  <c r="AD6462" i="1"/>
  <c r="AD6458" i="1"/>
  <c r="AD6454" i="1"/>
  <c r="AD6450" i="1"/>
  <c r="AD6446" i="1"/>
  <c r="AD6442" i="1"/>
  <c r="AD6438" i="1"/>
  <c r="AD6434" i="1"/>
  <c r="AD6430" i="1"/>
  <c r="AD6414" i="1"/>
  <c r="AD6398" i="1"/>
  <c r="AC6382" i="1"/>
  <c r="AD6370" i="1"/>
  <c r="AD6362" i="1"/>
  <c r="AD6409" i="1"/>
  <c r="AD6402" i="1"/>
  <c r="AC6386" i="1"/>
  <c r="AC6483" i="1"/>
  <c r="AC6475" i="1"/>
  <c r="AC6471" i="1"/>
  <c r="AC6467" i="1"/>
  <c r="AC6463" i="1"/>
  <c r="AC6459" i="1"/>
  <c r="AC6451" i="1"/>
  <c r="AC6443" i="1"/>
  <c r="AC6435" i="1"/>
  <c r="AD6397" i="1"/>
  <c r="AD6390" i="1"/>
  <c r="AC6374" i="1"/>
  <c r="AC6366" i="1"/>
  <c r="AD6253" i="1"/>
  <c r="AC6377" i="1"/>
  <c r="AC6389" i="1"/>
  <c r="AC6801" i="1"/>
  <c r="AD6479" i="1"/>
  <c r="AD6480" i="1"/>
  <c r="AD6490" i="1"/>
  <c r="AC6267" i="1"/>
  <c r="AD6492" i="1"/>
  <c r="AC6429" i="1"/>
  <c r="AC6397" i="1"/>
  <c r="AD6360" i="1"/>
  <c r="AC6385" i="1"/>
  <c r="AD6487" i="1"/>
  <c r="AD6274" i="1"/>
  <c r="AC6796" i="1"/>
  <c r="AC6747" i="1"/>
  <c r="AC6731" i="1"/>
  <c r="AC6718" i="1"/>
  <c r="AC6706" i="1"/>
  <c r="AC6263" i="1"/>
  <c r="AC6253" i="1"/>
  <c r="AC6807" i="1"/>
  <c r="AC6791" i="1"/>
  <c r="AC6785" i="1"/>
  <c r="AC6780" i="1"/>
  <c r="AC6775" i="1"/>
  <c r="AC6759" i="1"/>
  <c r="AC6739" i="1"/>
  <c r="AC6727" i="1"/>
  <c r="AC6705" i="1"/>
  <c r="AC6268" i="1"/>
  <c r="AC6815" i="1"/>
  <c r="AC6798" i="1"/>
  <c r="AC6769" i="1"/>
  <c r="AC6753" i="1"/>
  <c r="AC6735" i="1"/>
  <c r="AC6721" i="1"/>
  <c r="AC6713" i="1"/>
  <c r="AD6272" i="1"/>
  <c r="AC6258" i="1"/>
  <c r="AC6802" i="1"/>
  <c r="AC6770" i="1"/>
  <c r="AC6757" i="1"/>
  <c r="AC6749" i="1"/>
  <c r="AC6732" i="1"/>
  <c r="AD6808" i="1"/>
  <c r="AD6792" i="1"/>
  <c r="AD6776" i="1"/>
  <c r="AD6809" i="1"/>
  <c r="AD6793" i="1"/>
  <c r="AD6777" i="1"/>
  <c r="AD6769" i="1"/>
  <c r="AD6768" i="1"/>
  <c r="AD6758" i="1"/>
  <c r="AD6751" i="1"/>
  <c r="AD6745" i="1"/>
  <c r="AD6739" i="1"/>
  <c r="AD6732" i="1"/>
  <c r="AD6726" i="1"/>
  <c r="AD6718" i="1"/>
  <c r="AD6710" i="1"/>
  <c r="AD6705" i="1"/>
  <c r="AD6760" i="1"/>
  <c r="AD6752" i="1"/>
  <c r="AD6740" i="1"/>
  <c r="AD6728" i="1"/>
  <c r="AD6721" i="1"/>
  <c r="AD6712" i="1"/>
  <c r="AD6703" i="1"/>
  <c r="AD6426" i="1"/>
  <c r="AD6401" i="1"/>
  <c r="AD6394" i="1"/>
  <c r="AC6485" i="1"/>
  <c r="AC6476" i="1"/>
  <c r="AC6472" i="1"/>
  <c r="AC6468" i="1"/>
  <c r="AC6464" i="1"/>
  <c r="AC6460" i="1"/>
  <c r="AC6456" i="1"/>
  <c r="AC6452" i="1"/>
  <c r="AC6448" i="1"/>
  <c r="AC6444" i="1"/>
  <c r="AC6440" i="1"/>
  <c r="AC6436" i="1"/>
  <c r="AC6432" i="1"/>
  <c r="AD6382" i="1"/>
  <c r="AD6393" i="1"/>
  <c r="AD6386" i="1"/>
  <c r="AC6479" i="1"/>
  <c r="AD6475" i="1"/>
  <c r="AD6471" i="1"/>
  <c r="AD6467" i="1"/>
  <c r="AD6463" i="1"/>
  <c r="AD6459" i="1"/>
  <c r="AD6455" i="1"/>
  <c r="AD6451" i="1"/>
  <c r="AD6447" i="1"/>
  <c r="AD6443" i="1"/>
  <c r="AD6439" i="1"/>
  <c r="AD6435" i="1"/>
  <c r="AD6431" i="1"/>
  <c r="AC6422" i="1"/>
  <c r="AD6381" i="1"/>
  <c r="AD6374" i="1"/>
  <c r="AD6366" i="1"/>
  <c r="AD6268" i="1"/>
  <c r="AD6264" i="1"/>
  <c r="AD6260" i="1"/>
  <c r="AD6256" i="1"/>
  <c r="AC6418" i="1"/>
  <c r="AC6491" i="1"/>
  <c r="AC6477" i="1"/>
  <c r="AC6473" i="1"/>
  <c r="AC6469" i="1"/>
  <c r="AC6465" i="1"/>
  <c r="AC6461" i="1"/>
  <c r="AC6457" i="1"/>
  <c r="AC6453" i="1"/>
  <c r="AC6449" i="1"/>
  <c r="AC6445" i="1"/>
  <c r="AC6441" i="1"/>
  <c r="AC6437" i="1"/>
  <c r="AC6433" i="1"/>
  <c r="AD6429" i="1"/>
  <c r="AD6422" i="1"/>
  <c r="AD6267" i="1"/>
  <c r="AD6263" i="1"/>
  <c r="AD6259" i="1"/>
  <c r="AD6255" i="1"/>
  <c r="AD6269" i="1"/>
  <c r="AD6261" i="1"/>
  <c r="AD6491" i="1"/>
  <c r="AC6264" i="1"/>
  <c r="AC6800" i="1"/>
  <c r="AC6421" i="1"/>
  <c r="AC6373" i="1"/>
  <c r="AD6485" i="1"/>
  <c r="AC6257" i="1"/>
  <c r="AD6486" i="1"/>
  <c r="AC6425" i="1"/>
  <c r="AC6393" i="1"/>
  <c r="AC6806" i="1"/>
  <c r="AC6809" i="1"/>
  <c r="AC6417" i="1"/>
  <c r="AC6812" i="1"/>
  <c r="AC6761" i="1"/>
  <c r="AC6742" i="1"/>
  <c r="AC6730" i="1"/>
  <c r="AC6716" i="1"/>
  <c r="AD6273" i="1"/>
  <c r="AC6262" i="1"/>
  <c r="AC6817" i="1"/>
  <c r="AC6805" i="1"/>
  <c r="AC6789" i="1"/>
  <c r="AC6784" i="1"/>
  <c r="AC6779" i="1"/>
  <c r="AC6772" i="1"/>
  <c r="AC6755" i="1"/>
  <c r="AC6738" i="1"/>
  <c r="AC6726" i="1"/>
  <c r="AC6704" i="1"/>
  <c r="AC6261" i="1"/>
  <c r="AC6810" i="1"/>
  <c r="AC6792" i="1"/>
  <c r="AC6765" i="1"/>
  <c r="AC6744" i="1"/>
  <c r="AC6734" i="1"/>
  <c r="AC6719" i="1"/>
  <c r="AC6709" i="1"/>
  <c r="AC6270" i="1"/>
  <c r="AC6820" i="1"/>
  <c r="AC6790" i="1"/>
  <c r="AC6763" i="1"/>
  <c r="AC6752" i="1"/>
  <c r="AC6748" i="1"/>
  <c r="AC6723" i="1"/>
  <c r="AD6820" i="1"/>
  <c r="AD6804" i="1"/>
  <c r="AD6788" i="1"/>
  <c r="AD6772" i="1"/>
  <c r="AD6805" i="1"/>
  <c r="AD6789" i="1"/>
  <c r="AC6767" i="1"/>
  <c r="AD6821" i="1"/>
  <c r="AD6814" i="1"/>
  <c r="AD6806" i="1"/>
  <c r="AD6798" i="1"/>
  <c r="AD6790" i="1"/>
  <c r="AD6782" i="1"/>
  <c r="AD6766" i="1"/>
  <c r="AD6757" i="1"/>
  <c r="AD6749" i="1"/>
  <c r="AD6743" i="1"/>
  <c r="AD6736" i="1"/>
  <c r="AD6731" i="1"/>
  <c r="AD6725" i="1"/>
  <c r="AD6717" i="1"/>
  <c r="AD6709" i="1"/>
  <c r="AD6764" i="1"/>
  <c r="AD6759" i="1"/>
  <c r="AD6750" i="1"/>
  <c r="AD6738" i="1"/>
  <c r="AD6727" i="1"/>
  <c r="AD6720" i="1"/>
  <c r="AD6711" i="1"/>
  <c r="AC6410" i="1"/>
  <c r="AC6378" i="1"/>
  <c r="AC6481" i="1"/>
  <c r="AD6476" i="1"/>
  <c r="AD6472" i="1"/>
  <c r="AD6468" i="1"/>
  <c r="AD6464" i="1"/>
  <c r="AD6460" i="1"/>
  <c r="AD6456" i="1"/>
  <c r="AD6452" i="1"/>
  <c r="AD6448" i="1"/>
  <c r="AD6444" i="1"/>
  <c r="AD6440" i="1"/>
  <c r="AD6436" i="1"/>
  <c r="AD6432" i="1"/>
  <c r="AC6406" i="1"/>
  <c r="AD6265" i="1"/>
  <c r="AD6488" i="1"/>
  <c r="AC6254" i="1"/>
  <c r="AC6799" i="1"/>
  <c r="AC6499" i="1"/>
  <c r="AC6498" i="1"/>
  <c r="AD6482" i="1"/>
  <c r="AC6497" i="1"/>
  <c r="AD6484" i="1"/>
  <c r="AC6409" i="1"/>
  <c r="AC6365" i="1"/>
  <c r="AC6496" i="1"/>
  <c r="AC6808" i="1"/>
  <c r="AC6381" i="1"/>
  <c r="AC6811" i="1"/>
  <c r="AC6760" i="1"/>
  <c r="AC6741" i="1"/>
  <c r="AC6722" i="1"/>
  <c r="AC6714" i="1"/>
  <c r="AC6269" i="1"/>
  <c r="AC6259" i="1"/>
  <c r="AC6816" i="1"/>
  <c r="AC6795" i="1"/>
  <c r="AC6788" i="1"/>
  <c r="AC6782" i="1"/>
  <c r="AC6777" i="1"/>
  <c r="AC6771" i="1"/>
  <c r="AC6746" i="1"/>
  <c r="AC6729" i="1"/>
  <c r="AC6711" i="1"/>
  <c r="AD6275" i="1"/>
  <c r="AC6255" i="1"/>
  <c r="AC6804" i="1"/>
  <c r="AC6783" i="1"/>
  <c r="AC6764" i="1"/>
  <c r="AC6737" i="1"/>
  <c r="AC6725" i="1"/>
  <c r="AC6717" i="1"/>
  <c r="AC6708" i="1"/>
  <c r="AC6265" i="1"/>
  <c r="AC6819" i="1"/>
  <c r="AC6786" i="1"/>
  <c r="AC6762" i="1"/>
  <c r="AC6751" i="1"/>
  <c r="AC6743" i="1"/>
  <c r="AC6707" i="1"/>
  <c r="AD6816" i="1"/>
  <c r="AD6800" i="1"/>
  <c r="AD6784" i="1"/>
  <c r="AD6817" i="1"/>
  <c r="AD6801" i="1"/>
  <c r="AD6785" i="1"/>
  <c r="AD6773" i="1"/>
  <c r="AD6767" i="1"/>
  <c r="AD6765" i="1"/>
  <c r="AD6756" i="1"/>
  <c r="AD6748" i="1"/>
  <c r="AD6742" i="1"/>
  <c r="AD6735" i="1"/>
  <c r="AD6730" i="1"/>
  <c r="AD6724" i="1"/>
  <c r="AD6716" i="1"/>
  <c r="AD6708" i="1"/>
  <c r="AD6762" i="1"/>
  <c r="AD6755" i="1"/>
  <c r="AD6746" i="1"/>
  <c r="AD6737" i="1"/>
  <c r="AD6723" i="1"/>
  <c r="AD6715" i="1"/>
  <c r="AD6707" i="1"/>
  <c r="AD6417" i="1"/>
  <c r="AD6410" i="1"/>
  <c r="AD6385" i="1"/>
  <c r="AD6378" i="1"/>
  <c r="AC6493" i="1"/>
  <c r="AC6478" i="1"/>
  <c r="AC6474" i="1"/>
  <c r="AC6470" i="1"/>
  <c r="AC6466" i="1"/>
  <c r="AC6462" i="1"/>
  <c r="AC6458" i="1"/>
  <c r="AC6454" i="1"/>
  <c r="AC6450" i="1"/>
  <c r="AC6446" i="1"/>
  <c r="AC6442" i="1"/>
  <c r="AC6438" i="1"/>
  <c r="AC6434" i="1"/>
  <c r="AC6430" i="1"/>
  <c r="AC6414" i="1"/>
  <c r="AC6398" i="1"/>
  <c r="AC6370" i="1"/>
  <c r="AC6362" i="1"/>
  <c r="AD6425" i="1"/>
  <c r="AD6418" i="1"/>
  <c r="AC6402" i="1"/>
  <c r="AC6487" i="1"/>
  <c r="AD6477" i="1"/>
  <c r="AD6473" i="1"/>
  <c r="AD6469" i="1"/>
  <c r="AD6465" i="1"/>
  <c r="AD6461" i="1"/>
  <c r="AD6457" i="1"/>
  <c r="AD6453" i="1"/>
  <c r="AD6449" i="1"/>
  <c r="AD6445" i="1"/>
  <c r="AD6441" i="1"/>
  <c r="AD6437" i="1"/>
  <c r="AD6433" i="1"/>
  <c r="AD6413" i="1"/>
  <c r="AD6406" i="1"/>
  <c r="AC6390" i="1"/>
  <c r="AD6270" i="1"/>
  <c r="AD6266" i="1"/>
  <c r="AD6262" i="1"/>
  <c r="AD6258" i="1"/>
  <c r="AD6254" i="1"/>
  <c r="AC6455" i="1"/>
  <c r="AC6447" i="1"/>
  <c r="AC6439" i="1"/>
  <c r="AC6431" i="1"/>
  <c r="AD6257" i="1"/>
  <c r="AD5497" i="1"/>
  <c r="AD5900" i="1"/>
  <c r="AD5901" i="1"/>
  <c r="AC5533" i="1"/>
  <c r="AC6103" i="1"/>
  <c r="AC6098" i="1"/>
  <c r="AC5493" i="1"/>
  <c r="AC5628" i="1"/>
  <c r="AC5615" i="1"/>
  <c r="AC5591" i="1"/>
  <c r="AD5555" i="1"/>
  <c r="AC5485" i="1"/>
  <c r="AD5564" i="1"/>
  <c r="AD6244" i="1"/>
  <c r="AC6079" i="1"/>
  <c r="AC6128" i="1"/>
  <c r="AD5443" i="1"/>
  <c r="AC6247" i="1"/>
  <c r="AC6063" i="1"/>
  <c r="AC6108" i="1"/>
  <c r="AC5840" i="1"/>
  <c r="AC6248" i="1"/>
  <c r="AD6201" i="1"/>
  <c r="AD6096" i="1"/>
  <c r="AC6143" i="1"/>
  <c r="AC5612" i="1"/>
  <c r="AC5592" i="1"/>
  <c r="AC5565" i="1"/>
  <c r="AD5529" i="1"/>
  <c r="AC5499" i="1"/>
  <c r="AD6088" i="1"/>
  <c r="AC6216" i="1"/>
  <c r="AC5635" i="1"/>
  <c r="AD5621" i="1"/>
  <c r="AD5605" i="1"/>
  <c r="AD5589" i="1"/>
  <c r="AD5570" i="1"/>
  <c r="AC5557" i="1"/>
  <c r="AC5535" i="1"/>
  <c r="AC5513" i="1"/>
  <c r="AC5500" i="1"/>
  <c r="AC6127" i="1"/>
  <c r="AC6122" i="1"/>
  <c r="AC6239" i="1"/>
  <c r="AD5625" i="1"/>
  <c r="AD5598" i="1"/>
  <c r="AD5574" i="1"/>
  <c r="AD5548" i="1"/>
  <c r="AC5511" i="1"/>
  <c r="AC5465" i="1"/>
  <c r="AD6085" i="1"/>
  <c r="AC6214" i="1"/>
  <c r="AC5627" i="1"/>
  <c r="AD5614" i="1"/>
  <c r="AC5594" i="1"/>
  <c r="AC5571" i="1"/>
  <c r="AD5554" i="1"/>
  <c r="AC5537" i="1"/>
  <c r="AC5509" i="1"/>
  <c r="AC5496" i="1"/>
  <c r="AC5479" i="1"/>
  <c r="AC6111" i="1"/>
  <c r="AC6177" i="1"/>
  <c r="AC6173" i="1"/>
  <c r="AC6229" i="1"/>
  <c r="AC5463" i="1"/>
  <c r="AD5441" i="1"/>
  <c r="AD5393" i="1"/>
  <c r="AD5873" i="1"/>
  <c r="AC6142" i="1"/>
  <c r="AD6131" i="1"/>
  <c r="AC6118" i="1"/>
  <c r="AC6081" i="1"/>
  <c r="AC6072" i="1"/>
  <c r="AD6247" i="1"/>
  <c r="AC5456" i="1"/>
  <c r="AC5805" i="1"/>
  <c r="AD6151" i="1"/>
  <c r="AD6113" i="1"/>
  <c r="AC6104" i="1"/>
  <c r="AC6062" i="1"/>
  <c r="AC6199" i="1"/>
  <c r="AC6195" i="1"/>
  <c r="AC6191" i="1"/>
  <c r="AC6165" i="1"/>
  <c r="AC6161" i="1"/>
  <c r="AC6157" i="1"/>
  <c r="AD6153" i="1"/>
  <c r="AC6226" i="1"/>
  <c r="AC6222" i="1"/>
  <c r="AD6209" i="1"/>
  <c r="AD6251" i="1"/>
  <c r="AC5491" i="1"/>
  <c r="AC5457" i="1"/>
  <c r="AC5444" i="1"/>
  <c r="AC5350" i="1"/>
  <c r="AC6146" i="1"/>
  <c r="AD6137" i="1"/>
  <c r="AD6103" i="1"/>
  <c r="AC6090" i="1"/>
  <c r="AD6077" i="1"/>
  <c r="AC6066" i="1"/>
  <c r="AC6190" i="1"/>
  <c r="AD6186" i="1"/>
  <c r="AC6182" i="1"/>
  <c r="AC6178" i="1"/>
  <c r="AC6218" i="1"/>
  <c r="AD6232" i="1"/>
  <c r="AC6250" i="1"/>
  <c r="AD6249" i="1"/>
  <c r="AC6241" i="1"/>
  <c r="AC6180" i="1"/>
  <c r="AD5455" i="1"/>
  <c r="AC5605" i="1"/>
  <c r="AD5505" i="1"/>
  <c r="AC6131" i="1"/>
  <c r="AD6092" i="1"/>
  <c r="AD6161" i="1"/>
  <c r="AC6232" i="1"/>
  <c r="AC5551" i="1"/>
  <c r="AD5503" i="1"/>
  <c r="AC5553" i="1"/>
  <c r="AD5632" i="1"/>
  <c r="AD5543" i="1"/>
  <c r="AD5511" i="1"/>
  <c r="AD5629" i="1"/>
  <c r="AD5627" i="1"/>
  <c r="AD5594" i="1"/>
  <c r="AC5563" i="1"/>
  <c r="AD5499" i="1"/>
  <c r="AD5467" i="1"/>
  <c r="AD5635" i="1"/>
  <c r="AD5626" i="1"/>
  <c r="AD5509" i="1"/>
  <c r="AD5477" i="1"/>
  <c r="AD6139" i="1"/>
  <c r="AD6107" i="1"/>
  <c r="AD6075" i="1"/>
  <c r="AD5630" i="1"/>
  <c r="AC6123" i="1"/>
  <c r="AC6091" i="1"/>
  <c r="AC6188" i="1"/>
  <c r="AD6226" i="1"/>
  <c r="AD6210" i="1"/>
  <c r="AD6230" i="1"/>
  <c r="AD6219" i="1"/>
  <c r="AD6224" i="1"/>
  <c r="AD6212" i="1"/>
  <c r="AD6197" i="1"/>
  <c r="AD6181" i="1"/>
  <c r="AD6165" i="1"/>
  <c r="AD6190" i="1"/>
  <c r="AD6182" i="1"/>
  <c r="AC6198" i="1"/>
  <c r="AC6186" i="1"/>
  <c r="AC6174" i="1"/>
  <c r="AC6162" i="1"/>
  <c r="AC6154" i="1"/>
  <c r="AD6105" i="1"/>
  <c r="AD6061" i="1"/>
  <c r="AC6145" i="1"/>
  <c r="AD6134" i="1"/>
  <c r="AC6125" i="1"/>
  <c r="AD6114" i="1"/>
  <c r="AD6106" i="1"/>
  <c r="AC6097" i="1"/>
  <c r="AD6086" i="1"/>
  <c r="AC6077" i="1"/>
  <c r="AD6066" i="1"/>
  <c r="AC6011" i="1"/>
  <c r="AC5951" i="1"/>
  <c r="AD6144" i="1"/>
  <c r="AC5528" i="1"/>
  <c r="AC5529" i="1"/>
  <c r="AC6102" i="1"/>
  <c r="AD6097" i="1"/>
  <c r="AC5481" i="1"/>
  <c r="AC5624" i="1"/>
  <c r="AC5607" i="1"/>
  <c r="AC5587" i="1"/>
  <c r="AD5551" i="1"/>
  <c r="AD5633" i="1"/>
  <c r="AC5519" i="1"/>
  <c r="AC6251" i="1"/>
  <c r="AC6095" i="1"/>
  <c r="AC6140" i="1"/>
  <c r="AD5465" i="1"/>
  <c r="AC6252" i="1"/>
  <c r="AD6072" i="1"/>
  <c r="AC6115" i="1"/>
  <c r="AD5385" i="1"/>
  <c r="AD6252" i="1"/>
  <c r="AC6064" i="1"/>
  <c r="AD6108" i="1"/>
  <c r="AC5891" i="1"/>
  <c r="AC5604" i="1"/>
  <c r="AC5584" i="1"/>
  <c r="AD5560" i="1"/>
  <c r="AC5521" i="1"/>
  <c r="AC5477" i="1"/>
  <c r="AC6086" i="1"/>
  <c r="AD6215" i="1"/>
  <c r="AD5631" i="1"/>
  <c r="AC5617" i="1"/>
  <c r="AD5601" i="1"/>
  <c r="AD5585" i="1"/>
  <c r="AD5566" i="1"/>
  <c r="AD5553" i="1"/>
  <c r="AC5531" i="1"/>
  <c r="AC5512" i="1"/>
  <c r="AC5495" i="1"/>
  <c r="AC6126" i="1"/>
  <c r="AD6121" i="1"/>
  <c r="AC6238" i="1"/>
  <c r="AC5616" i="1"/>
  <c r="AC5596" i="1"/>
  <c r="AD5569" i="1"/>
  <c r="AC5539" i="1"/>
  <c r="AC5503" i="1"/>
  <c r="AC5440" i="1"/>
  <c r="AC6204" i="1"/>
  <c r="AC5636" i="1"/>
  <c r="AD5623" i="1"/>
  <c r="AC5610" i="1"/>
  <c r="AD5590" i="1"/>
  <c r="AD5567" i="1"/>
  <c r="AD5550" i="1"/>
  <c r="AC5527" i="1"/>
  <c r="AC5505" i="1"/>
  <c r="AC5492" i="1"/>
  <c r="AC5475" i="1"/>
  <c r="AC6110" i="1"/>
  <c r="AD6176" i="1"/>
  <c r="AD6172" i="1"/>
  <c r="AC5476" i="1"/>
  <c r="AC5459" i="1"/>
  <c r="AD5417" i="1"/>
  <c r="AC5890" i="1"/>
  <c r="AD5872" i="1"/>
  <c r="AC6141" i="1"/>
  <c r="AC6130" i="1"/>
  <c r="AC6117" i="1"/>
  <c r="AC6080" i="1"/>
  <c r="AD6063" i="1"/>
  <c r="AC6242" i="1"/>
  <c r="AC5452" i="1"/>
  <c r="AD5804" i="1"/>
  <c r="AD6149" i="1"/>
  <c r="AC6112" i="1"/>
  <c r="AD6095" i="1"/>
  <c r="AC6061" i="1"/>
  <c r="AD6198" i="1"/>
  <c r="AC6194" i="1"/>
  <c r="AD6168" i="1"/>
  <c r="AD6164" i="1"/>
  <c r="AD6160" i="1"/>
  <c r="AD6156" i="1"/>
  <c r="AD6152" i="1"/>
  <c r="AD6225" i="1"/>
  <c r="AD6221" i="1"/>
  <c r="AC6208" i="1"/>
  <c r="AC6246" i="1"/>
  <c r="AC5487" i="1"/>
  <c r="AC5453" i="1"/>
  <c r="AC5374" i="1"/>
  <c r="AC5342" i="1"/>
  <c r="AD6145" i="1"/>
  <c r="AC6136" i="1"/>
  <c r="AC6094" i="1"/>
  <c r="AD6089" i="1"/>
  <c r="AC6070" i="1"/>
  <c r="AD6065" i="1"/>
  <c r="AC6189" i="1"/>
  <c r="AC6185" i="1"/>
  <c r="AC6181" i="1"/>
  <c r="AD6177" i="1"/>
  <c r="AD6217" i="1"/>
  <c r="AC6231" i="1"/>
  <c r="AC6249" i="1"/>
  <c r="AD6250" i="1"/>
  <c r="AD6238" i="1"/>
  <c r="AC6172" i="1"/>
  <c r="AD5610" i="1"/>
  <c r="AD5603" i="1"/>
  <c r="AD5489" i="1"/>
  <c r="AD6124" i="1"/>
  <c r="AC6087" i="1"/>
  <c r="AC6152" i="1"/>
  <c r="AC5611" i="1"/>
  <c r="AD5531" i="1"/>
  <c r="AD5487" i="1"/>
  <c r="AD5541" i="1"/>
  <c r="AC5625" i="1"/>
  <c r="AD5535" i="1"/>
  <c r="AD5495" i="1"/>
  <c r="AD5602" i="1"/>
  <c r="AC5621" i="1"/>
  <c r="AC5589" i="1"/>
  <c r="AC5555" i="1"/>
  <c r="AD5491" i="1"/>
  <c r="AD5459" i="1"/>
  <c r="AD5628" i="1"/>
  <c r="AD5618" i="1"/>
  <c r="AD5501" i="1"/>
  <c r="AD5469" i="1"/>
  <c r="AC6139" i="1"/>
  <c r="AC6107" i="1"/>
  <c r="AC6075" i="1"/>
  <c r="AC6148" i="1"/>
  <c r="AC6116" i="1"/>
  <c r="AC6084" i="1"/>
  <c r="AD6185" i="1"/>
  <c r="AC6221" i="1"/>
  <c r="AD6233" i="1"/>
  <c r="AD6231" i="1"/>
  <c r="AD6207" i="1"/>
  <c r="AD6220" i="1"/>
  <c r="AD6208" i="1"/>
  <c r="AC6192" i="1"/>
  <c r="AC6176" i="1"/>
  <c r="AC6160" i="1"/>
  <c r="AD6178" i="1"/>
  <c r="AD6170" i="1"/>
  <c r="AD6195" i="1"/>
  <c r="AD6183" i="1"/>
  <c r="AD6171" i="1"/>
  <c r="AD6159" i="1"/>
  <c r="AD6141" i="1"/>
  <c r="AD6093" i="1"/>
  <c r="AD6143" i="1"/>
  <c r="AC5524" i="1"/>
  <c r="AC5480" i="1"/>
  <c r="AD6101" i="1"/>
  <c r="AD5611" i="1"/>
  <c r="AD6248" i="1"/>
  <c r="AC5623" i="1"/>
  <c r="AC5603" i="1"/>
  <c r="AC5583" i="1"/>
  <c r="AD5547" i="1"/>
  <c r="AC5572" i="1"/>
  <c r="AC5515" i="1"/>
  <c r="AC6206" i="1"/>
  <c r="AD6104" i="1"/>
  <c r="AC6147" i="1"/>
  <c r="AC6236" i="1"/>
  <c r="AC6169" i="1"/>
  <c r="AD6080" i="1"/>
  <c r="AD6128" i="1"/>
  <c r="AD6236" i="1"/>
  <c r="AD6214" i="1"/>
  <c r="AC6076" i="1"/>
  <c r="AD6120" i="1"/>
  <c r="AC5629" i="1"/>
  <c r="AC5599" i="1"/>
  <c r="AC5575" i="1"/>
  <c r="AD5552" i="1"/>
  <c r="AC5516" i="1"/>
  <c r="AC5469" i="1"/>
  <c r="AD6083" i="1"/>
  <c r="AC6244" i="1"/>
  <c r="AC5630" i="1"/>
  <c r="AC5613" i="1"/>
  <c r="AC5597" i="1"/>
  <c r="AD5581" i="1"/>
  <c r="AD5562" i="1"/>
  <c r="AC5549" i="1"/>
  <c r="AD5521" i="1"/>
  <c r="AC5508" i="1"/>
  <c r="AD5449" i="1"/>
  <c r="AD6125" i="1"/>
  <c r="AC6120" i="1"/>
  <c r="AD6237" i="1"/>
  <c r="AC5608" i="1"/>
  <c r="AC5588" i="1"/>
  <c r="AD5561" i="1"/>
  <c r="AC5525" i="1"/>
  <c r="AD5481" i="1"/>
  <c r="AD6135" i="1"/>
  <c r="AC6203" i="1"/>
  <c r="AC5632" i="1"/>
  <c r="AD5622" i="1"/>
  <c r="AD5606" i="1"/>
  <c r="AD5586" i="1"/>
  <c r="AD5563" i="1"/>
  <c r="AD5545" i="1"/>
  <c r="AC5523" i="1"/>
  <c r="AC5501" i="1"/>
  <c r="AC5488" i="1"/>
  <c r="AC5471" i="1"/>
  <c r="AD6109" i="1"/>
  <c r="AC6175" i="1"/>
  <c r="AC6171" i="1"/>
  <c r="AC5472" i="1"/>
  <c r="AC5455" i="1"/>
  <c r="AD5409" i="1"/>
  <c r="AD5885" i="1"/>
  <c r="AC5867" i="1"/>
  <c r="AC6134" i="1"/>
  <c r="AC6129" i="1"/>
  <c r="AD6115" i="1"/>
  <c r="AC6074" i="1"/>
  <c r="AD6213" i="1"/>
  <c r="AD6241" i="1"/>
  <c r="AD5447" i="1"/>
  <c r="AC5770" i="1"/>
  <c r="AD6147" i="1"/>
  <c r="AC6106" i="1"/>
  <c r="AD6079" i="1"/>
  <c r="AC6060" i="1"/>
  <c r="AC6197" i="1"/>
  <c r="AD6193" i="1"/>
  <c r="AC6167" i="1"/>
  <c r="AC6163" i="1"/>
  <c r="AC6159" i="1"/>
  <c r="AC6155" i="1"/>
  <c r="AC6228" i="1"/>
  <c r="AC6224" i="1"/>
  <c r="AC6211" i="1"/>
  <c r="AC6207" i="1"/>
  <c r="AC6245" i="1"/>
  <c r="AC5483" i="1"/>
  <c r="AC5449" i="1"/>
  <c r="AC5366" i="1"/>
  <c r="AC5906" i="1"/>
  <c r="AC6144" i="1"/>
  <c r="AD6127" i="1"/>
  <c r="AC6093" i="1"/>
  <c r="AC6088" i="1"/>
  <c r="AC6069" i="1"/>
  <c r="AC6205" i="1"/>
  <c r="AD6188" i="1"/>
  <c r="AD6184" i="1"/>
  <c r="AD6180" i="1"/>
  <c r="AC6220" i="1"/>
  <c r="AC5339" i="1"/>
  <c r="AD5537" i="1"/>
  <c r="AC5464" i="1"/>
  <c r="AD6099" i="1"/>
  <c r="AD5559" i="1"/>
  <c r="AC5574" i="1"/>
  <c r="AC5619" i="1"/>
  <c r="AC5595" i="1"/>
  <c r="AD5575" i="1"/>
  <c r="AC5489" i="1"/>
  <c r="AC5568" i="1"/>
  <c r="AC6240" i="1"/>
  <c r="AC6071" i="1"/>
  <c r="AD6112" i="1"/>
  <c r="AC6151" i="1"/>
  <c r="AD6240" i="1"/>
  <c r="AC6201" i="1"/>
  <c r="AC6096" i="1"/>
  <c r="AD6140" i="1"/>
  <c r="AC6243" i="1"/>
  <c r="AD6169" i="1"/>
  <c r="AC6083" i="1"/>
  <c r="AC6135" i="1"/>
  <c r="AC5620" i="1"/>
  <c r="AD5597" i="1"/>
  <c r="AD5573" i="1"/>
  <c r="AC5543" i="1"/>
  <c r="AC5507" i="1"/>
  <c r="AD6136" i="1"/>
  <c r="AC6202" i="1"/>
  <c r="AD6243" i="1"/>
  <c r="AC5626" i="1"/>
  <c r="AD5609" i="1"/>
  <c r="AD5593" i="1"/>
  <c r="AC5577" i="1"/>
  <c r="AC5561" i="1"/>
  <c r="AC5545" i="1"/>
  <c r="AC5517" i="1"/>
  <c r="AC5504" i="1"/>
  <c r="AD5445" i="1"/>
  <c r="AC6124" i="1"/>
  <c r="AD6076" i="1"/>
  <c r="AC5634" i="1"/>
  <c r="AC5600" i="1"/>
  <c r="AD5576" i="1"/>
  <c r="AD5556" i="1"/>
  <c r="AC5520" i="1"/>
  <c r="AC5473" i="1"/>
  <c r="AD6087" i="1"/>
  <c r="AC6217" i="1"/>
  <c r="AC5631" i="1"/>
  <c r="AC5618" i="1"/>
  <c r="AC5602" i="1"/>
  <c r="AD5582" i="1"/>
  <c r="AD5558" i="1"/>
  <c r="AC5541" i="1"/>
  <c r="AD5513" i="1"/>
  <c r="AC5497" i="1"/>
  <c r="AC5484" i="1"/>
  <c r="AC5467" i="1"/>
  <c r="AD6064" i="1"/>
  <c r="AD6174" i="1"/>
  <c r="AC6170" i="1"/>
  <c r="AC5468" i="1"/>
  <c r="AC5451" i="1"/>
  <c r="AD5401" i="1"/>
  <c r="AD5884" i="1"/>
  <c r="AC5866" i="1"/>
  <c r="AD6133" i="1"/>
  <c r="AD6119" i="1"/>
  <c r="AC6082" i="1"/>
  <c r="AD6073" i="1"/>
  <c r="AC6212" i="1"/>
  <c r="AC5460" i="1"/>
  <c r="AD5337" i="1"/>
  <c r="AD5722" i="1"/>
  <c r="AC6114" i="1"/>
  <c r="AC6105" i="1"/>
  <c r="AD6071" i="1"/>
  <c r="AD6200" i="1"/>
  <c r="AD6196" i="1"/>
  <c r="AD6192" i="1"/>
  <c r="AC6166" i="1"/>
  <c r="AD6162" i="1"/>
  <c r="AD6158" i="1"/>
  <c r="AD6154" i="1"/>
  <c r="AD6227" i="1"/>
  <c r="AC6223" i="1"/>
  <c r="AC6210" i="1"/>
  <c r="AD6206" i="1"/>
  <c r="AC6235" i="1"/>
  <c r="AC5461" i="1"/>
  <c r="AC5448" i="1"/>
  <c r="AC5358" i="1"/>
  <c r="AC6150" i="1"/>
  <c r="AC6138" i="1"/>
  <c r="AD6111" i="1"/>
  <c r="AC6092" i="1"/>
  <c r="AC6078" i="1"/>
  <c r="AD6067" i="1"/>
  <c r="AD6204" i="1"/>
  <c r="AC6187" i="1"/>
  <c r="AC6183" i="1"/>
  <c r="AC6179" i="1"/>
  <c r="AC6219" i="1"/>
  <c r="AC6234" i="1"/>
  <c r="AD6239" i="1"/>
  <c r="AC6237" i="1"/>
  <c r="AD5568" i="1"/>
  <c r="AD5473" i="1"/>
  <c r="AC6067" i="1"/>
  <c r="AC5569" i="1"/>
  <c r="AD5471" i="1"/>
  <c r="AD5624" i="1"/>
  <c r="AD5479" i="1"/>
  <c r="AD5619" i="1"/>
  <c r="AC5547" i="1"/>
  <c r="AD5451" i="1"/>
  <c r="AD5617" i="1"/>
  <c r="AD5461" i="1"/>
  <c r="AC6100" i="1"/>
  <c r="AD6148" i="1"/>
  <c r="AD6084" i="1"/>
  <c r="AD6218" i="1"/>
  <c r="AD6223" i="1"/>
  <c r="AD6216" i="1"/>
  <c r="AD6189" i="1"/>
  <c r="AD6157" i="1"/>
  <c r="AD6203" i="1"/>
  <c r="AD6179" i="1"/>
  <c r="AC6158" i="1"/>
  <c r="AD6081" i="1"/>
  <c r="AD6146" i="1"/>
  <c r="AC6133" i="1"/>
  <c r="AC6121" i="1"/>
  <c r="AC6109" i="1"/>
  <c r="AD6094" i="1"/>
  <c r="AD6082" i="1"/>
  <c r="AD6070" i="1"/>
  <c r="AC6027" i="1"/>
  <c r="AC5645" i="1"/>
  <c r="AC5680" i="1"/>
  <c r="AC5704" i="1"/>
  <c r="AD5713" i="1"/>
  <c r="AC5725" i="1"/>
  <c r="AD5737" i="1"/>
  <c r="AC5749" i="1"/>
  <c r="AC5761" i="1"/>
  <c r="AD5773" i="1"/>
  <c r="AD5787" i="1"/>
  <c r="AC5801" i="1"/>
  <c r="AC5813" i="1"/>
  <c r="AD6040" i="1"/>
  <c r="AC5975" i="1"/>
  <c r="AC5705" i="1"/>
  <c r="AD5723" i="1"/>
  <c r="AC5738" i="1"/>
  <c r="AD5753" i="1"/>
  <c r="AD5769" i="1"/>
  <c r="AD5785" i="1"/>
  <c r="AD5801" i="1"/>
  <c r="AD5817" i="1"/>
  <c r="AD5839" i="1"/>
  <c r="AD5855" i="1"/>
  <c r="AD5871" i="1"/>
  <c r="AC6019" i="1"/>
  <c r="AC5967" i="1"/>
  <c r="AC5682" i="1"/>
  <c r="AD5707" i="1"/>
  <c r="AC5722" i="1"/>
  <c r="AC5736" i="1"/>
  <c r="AD5754" i="1"/>
  <c r="AD5770" i="1"/>
  <c r="AD5786" i="1"/>
  <c r="AD5802" i="1"/>
  <c r="AD5818" i="1"/>
  <c r="AD5829" i="1"/>
  <c r="AD5845" i="1"/>
  <c r="AC6000" i="1"/>
  <c r="AC5726" i="1"/>
  <c r="AC5817" i="1"/>
  <c r="AD5841" i="1"/>
  <c r="AC5864" i="1"/>
  <c r="AC5880" i="1"/>
  <c r="AC5896" i="1"/>
  <c r="AC5333" i="1"/>
  <c r="AD5346" i="1"/>
  <c r="AC5355" i="1"/>
  <c r="AD5369" i="1"/>
  <c r="AC5959" i="1"/>
  <c r="AC5812" i="1"/>
  <c r="AC5847" i="1"/>
  <c r="AD5881" i="1"/>
  <c r="AD5897" i="1"/>
  <c r="AC6233" i="1"/>
  <c r="AD6245" i="1"/>
  <c r="AD6235" i="1"/>
  <c r="AD5539" i="1"/>
  <c r="AD5457" i="1"/>
  <c r="AD6060" i="1"/>
  <c r="AC5567" i="1"/>
  <c r="AD5604" i="1"/>
  <c r="AC5559" i="1"/>
  <c r="AD5463" i="1"/>
  <c r="AD5613" i="1"/>
  <c r="AD5507" i="1"/>
  <c r="AD5596" i="1"/>
  <c r="AD5612" i="1"/>
  <c r="AD5453" i="1"/>
  <c r="AD6100" i="1"/>
  <c r="AD6123" i="1"/>
  <c r="AC6193" i="1"/>
  <c r="AC6213" i="1"/>
  <c r="AD6211" i="1"/>
  <c r="AC6215" i="1"/>
  <c r="AC6184" i="1"/>
  <c r="AD6202" i="1"/>
  <c r="AD6199" i="1"/>
  <c r="AD6175" i="1"/>
  <c r="AD6155" i="1"/>
  <c r="AD6069" i="1"/>
  <c r="AD6142" i="1"/>
  <c r="AD6130" i="1"/>
  <c r="AD6118" i="1"/>
  <c r="AD6102" i="1"/>
  <c r="AD6090" i="1"/>
  <c r="AD6078" i="1"/>
  <c r="AC6065" i="1"/>
  <c r="AC6043" i="1"/>
  <c r="AD5653" i="1"/>
  <c r="AD5685" i="1"/>
  <c r="AD5706" i="1"/>
  <c r="AD5715" i="1"/>
  <c r="AD5730" i="1"/>
  <c r="AD5739" i="1"/>
  <c r="AC5753" i="1"/>
  <c r="AC5765" i="1"/>
  <c r="AC5777" i="1"/>
  <c r="AD5789" i="1"/>
  <c r="AD5803" i="1"/>
  <c r="AC5984" i="1"/>
  <c r="AC6059" i="1"/>
  <c r="AC5638" i="1"/>
  <c r="AC5709" i="1"/>
  <c r="AD5725" i="1"/>
  <c r="AD5745" i="1"/>
  <c r="AD5761" i="1"/>
  <c r="AD5777" i="1"/>
  <c r="AD5793" i="1"/>
  <c r="AD5809" i="1"/>
  <c r="AC5828" i="1"/>
  <c r="AC5844" i="1"/>
  <c r="AC5860" i="1"/>
  <c r="AC5876" i="1"/>
  <c r="AC6035" i="1"/>
  <c r="AD5661" i="1"/>
  <c r="AD5693" i="1"/>
  <c r="AD5709" i="1"/>
  <c r="AD5729" i="1"/>
  <c r="AD5738" i="1"/>
  <c r="AC5756" i="1"/>
  <c r="AC5772" i="1"/>
  <c r="AC5788" i="1"/>
  <c r="AC5804" i="1"/>
  <c r="AC5820" i="1"/>
  <c r="AC5835" i="1"/>
  <c r="AC5851" i="1"/>
  <c r="AD6048" i="1"/>
  <c r="AC5764" i="1"/>
  <c r="AC5821" i="1"/>
  <c r="AD5849" i="1"/>
  <c r="AC6230" i="1"/>
  <c r="AD6246" i="1"/>
  <c r="AC6164" i="1"/>
  <c r="AD5533" i="1"/>
  <c r="AC6119" i="1"/>
  <c r="AD6222" i="1"/>
  <c r="AD5523" i="1"/>
  <c r="AD5525" i="1"/>
  <c r="AD5527" i="1"/>
  <c r="AD5595" i="1"/>
  <c r="AD5588" i="1"/>
  <c r="AD5483" i="1"/>
  <c r="AD5620" i="1"/>
  <c r="AD5493" i="1"/>
  <c r="AC6132" i="1"/>
  <c r="AC6068" i="1"/>
  <c r="AD6116" i="1"/>
  <c r="AC6156" i="1"/>
  <c r="AC6196" i="1"/>
  <c r="AD6228" i="1"/>
  <c r="AD6205" i="1"/>
  <c r="AD6173" i="1"/>
  <c r="AD6166" i="1"/>
  <c r="AD6191" i="1"/>
  <c r="AD6167" i="1"/>
  <c r="AD6129" i="1"/>
  <c r="AD6150" i="1"/>
  <c r="AD6138" i="1"/>
  <c r="AD6126" i="1"/>
  <c r="AC6113" i="1"/>
  <c r="AC6101" i="1"/>
  <c r="AC6089" i="1"/>
  <c r="AD6074" i="1"/>
  <c r="AD6062" i="1"/>
  <c r="AC5919" i="1"/>
  <c r="AC5664" i="1"/>
  <c r="AD5698" i="1"/>
  <c r="AC5708" i="1"/>
  <c r="AD5717" i="1"/>
  <c r="AC5732" i="1"/>
  <c r="AD5741" i="1"/>
  <c r="AD5755" i="1"/>
  <c r="AC5769" i="1"/>
  <c r="AC5781" i="1"/>
  <c r="AC5793" i="1"/>
  <c r="AD5805" i="1"/>
  <c r="AC6008" i="1"/>
  <c r="AC5911" i="1"/>
  <c r="AD5642" i="1"/>
  <c r="AD5711" i="1"/>
  <c r="AC5729" i="1"/>
  <c r="AD5747" i="1"/>
  <c r="AD5763" i="1"/>
  <c r="AD5779" i="1"/>
  <c r="AD5795" i="1"/>
  <c r="AD5811" i="1"/>
  <c r="AD5831" i="1"/>
  <c r="AD5847" i="1"/>
  <c r="AD5863" i="1"/>
  <c r="AD5879" i="1"/>
  <c r="AC6051" i="1"/>
  <c r="AC5666" i="1"/>
  <c r="AD5702" i="1"/>
  <c r="AD5714" i="1"/>
  <c r="AD5731" i="1"/>
  <c r="AC5740" i="1"/>
  <c r="AC5758" i="1"/>
  <c r="AC5774" i="1"/>
  <c r="AC5790" i="1"/>
  <c r="AC5806" i="1"/>
  <c r="AC5822" i="1"/>
  <c r="AD5837" i="1"/>
  <c r="AD5853" i="1"/>
  <c r="AC5927" i="1"/>
  <c r="AD5778" i="1"/>
  <c r="AD5825" i="1"/>
  <c r="AD5857" i="1"/>
  <c r="AC5871" i="1"/>
  <c r="AC5888" i="1"/>
  <c r="AC5904" i="1"/>
  <c r="AC5341" i="1"/>
  <c r="AD5353" i="1"/>
  <c r="AD5362" i="1"/>
  <c r="AC5371" i="1"/>
  <c r="AD5762" i="1"/>
  <c r="AC5831" i="1"/>
  <c r="AD5865" i="1"/>
  <c r="AD5889" i="1"/>
  <c r="AD5905" i="1"/>
  <c r="AD5347" i="1"/>
  <c r="AD5363" i="1"/>
  <c r="AD5379" i="1"/>
  <c r="AD5572" i="1"/>
  <c r="AC5581" i="1"/>
  <c r="AC5724" i="1"/>
  <c r="AC5796" i="1"/>
  <c r="AD5835" i="1"/>
  <c r="AC5863" i="1"/>
  <c r="AD6229" i="1"/>
  <c r="AD6242" i="1"/>
  <c r="AC6225" i="1"/>
  <c r="AD5517" i="1"/>
  <c r="AC6099" i="1"/>
  <c r="AC6209" i="1"/>
  <c r="AD5515" i="1"/>
  <c r="AC5633" i="1"/>
  <c r="AD5519" i="1"/>
  <c r="AD5636" i="1"/>
  <c r="AD5587" i="1"/>
  <c r="AD5475" i="1"/>
  <c r="AD5634" i="1"/>
  <c r="AD5485" i="1"/>
  <c r="AD6132" i="1"/>
  <c r="AD6068" i="1"/>
  <c r="AD6091" i="1"/>
  <c r="AC6153" i="1"/>
  <c r="AD6234" i="1"/>
  <c r="AC6227" i="1"/>
  <c r="AC6200" i="1"/>
  <c r="AC6168" i="1"/>
  <c r="AD6194" i="1"/>
  <c r="AD6187" i="1"/>
  <c r="AD6163" i="1"/>
  <c r="AD6117" i="1"/>
  <c r="AC6149" i="1"/>
  <c r="AC6137" i="1"/>
  <c r="AD6122" i="1"/>
  <c r="AD6110" i="1"/>
  <c r="AD6098" i="1"/>
  <c r="AC6085" i="1"/>
  <c r="AC6073" i="1"/>
  <c r="AC5992" i="1"/>
  <c r="AC5640" i="1"/>
  <c r="AD5669" i="1"/>
  <c r="AC5701" i="1"/>
  <c r="AC5710" i="1"/>
  <c r="AC5721" i="1"/>
  <c r="AC5734" i="1"/>
  <c r="AC5745" i="1"/>
  <c r="AD5757" i="1"/>
  <c r="AD5771" i="1"/>
  <c r="AC5785" i="1"/>
  <c r="AC5797" i="1"/>
  <c r="AC5809" i="1"/>
  <c r="AC6024" i="1"/>
  <c r="AC5943" i="1"/>
  <c r="AC5702" i="1"/>
  <c r="AD5721" i="1"/>
  <c r="AC5733" i="1"/>
  <c r="AD5749" i="1"/>
  <c r="AD5765" i="1"/>
  <c r="AD5781" i="1"/>
  <c r="AD5797" i="1"/>
  <c r="AD5813" i="1"/>
  <c r="AC5836" i="1"/>
  <c r="AC5852" i="1"/>
  <c r="AC5868" i="1"/>
  <c r="AD5981" i="1"/>
  <c r="AC5935" i="1"/>
  <c r="AD5677" i="1"/>
  <c r="AD5705" i="1"/>
  <c r="AC5716" i="1"/>
  <c r="AD5733" i="1"/>
  <c r="AC5742" i="1"/>
  <c r="AC5762" i="1"/>
  <c r="AC5778" i="1"/>
  <c r="AC5794" i="1"/>
  <c r="AC5810" i="1"/>
  <c r="AC5827" i="1"/>
  <c r="AC5843" i="1"/>
  <c r="AC5859" i="1"/>
  <c r="AC5700" i="1"/>
  <c r="AC5789" i="1"/>
  <c r="AD5833" i="1"/>
  <c r="AD5861" i="1"/>
  <c r="AD5877" i="1"/>
  <c r="AD5891" i="1"/>
  <c r="AD5331" i="1"/>
  <c r="AD5345" i="1"/>
  <c r="AD5354" i="1"/>
  <c r="AC5363" i="1"/>
  <c r="AD5377" i="1"/>
  <c r="AC5773" i="1"/>
  <c r="AC5839" i="1"/>
  <c r="AC5875" i="1"/>
  <c r="AC5895" i="1"/>
  <c r="AD5333" i="1"/>
  <c r="AC5349" i="1"/>
  <c r="AC5365" i="1"/>
  <c r="AC5381" i="1"/>
  <c r="AC5573" i="1"/>
  <c r="AC6016" i="1"/>
  <c r="AC5741" i="1"/>
  <c r="AD5810" i="1"/>
  <c r="AD5843" i="1"/>
  <c r="AD5869" i="1"/>
  <c r="AC5884" i="1"/>
  <c r="AC5900" i="1"/>
  <c r="AD5335" i="1"/>
  <c r="AD5349" i="1"/>
  <c r="AD5358" i="1"/>
  <c r="AC5367" i="1"/>
  <c r="AD5381" i="1"/>
  <c r="AC5389" i="1"/>
  <c r="AC5397" i="1"/>
  <c r="AC5405" i="1"/>
  <c r="AC5413" i="1"/>
  <c r="AD5439" i="1"/>
  <c r="AD5433" i="1"/>
  <c r="AC5428" i="1"/>
  <c r="AD5423" i="1"/>
  <c r="AC5412" i="1"/>
  <c r="AD5387" i="1"/>
  <c r="AD5375" i="1"/>
  <c r="AD5359" i="1"/>
  <c r="AD5343" i="1"/>
  <c r="AD5774" i="1"/>
  <c r="AC5445" i="1"/>
  <c r="AC5437" i="1"/>
  <c r="AC5429" i="1"/>
  <c r="AC5421" i="1"/>
  <c r="AC5398" i="1"/>
  <c r="AD5329" i="1"/>
  <c r="AD5892" i="1"/>
  <c r="AC5856" i="1"/>
  <c r="AC5814" i="1"/>
  <c r="AC6032" i="1"/>
  <c r="AC5614" i="1"/>
  <c r="AC5606" i="1"/>
  <c r="AC5598" i="1"/>
  <c r="AC5590" i="1"/>
  <c r="AC5582" i="1"/>
  <c r="AD5577" i="1"/>
  <c r="AD5407" i="1"/>
  <c r="AC5848" i="1"/>
  <c r="AC5713" i="1"/>
  <c r="AC5356" i="1"/>
  <c r="AC5889" i="1"/>
  <c r="AC5791" i="1"/>
  <c r="AC5766" i="1"/>
  <c r="AC5671" i="1"/>
  <c r="AC5570" i="1"/>
  <c r="AC5378" i="1"/>
  <c r="AC5346" i="1"/>
  <c r="AD5896" i="1"/>
  <c r="AD5880" i="1"/>
  <c r="AC5861" i="1"/>
  <c r="AC5830" i="1"/>
  <c r="AC5802" i="1"/>
  <c r="AC5714" i="1"/>
  <c r="AC5376" i="1"/>
  <c r="AC5344" i="1"/>
  <c r="AD5876" i="1"/>
  <c r="AD5848" i="1"/>
  <c r="AD5832" i="1"/>
  <c r="AD5816" i="1"/>
  <c r="AC5759" i="1"/>
  <c r="AD5742" i="1"/>
  <c r="AC5921" i="1"/>
  <c r="AC5858" i="1"/>
  <c r="AC5842" i="1"/>
  <c r="AC5826" i="1"/>
  <c r="AC5763" i="1"/>
  <c r="AC5711" i="1"/>
  <c r="AC5929" i="1"/>
  <c r="AC6018" i="1"/>
  <c r="AC5865" i="1"/>
  <c r="AC5833" i="1"/>
  <c r="AD5867" i="1"/>
  <c r="AC5347" i="1"/>
  <c r="AD5821" i="1"/>
  <c r="AC5335" i="1"/>
  <c r="AD5371" i="1"/>
  <c r="AD5579" i="1"/>
  <c r="AD5746" i="1"/>
  <c r="AD5851" i="1"/>
  <c r="AC5879" i="1"/>
  <c r="AD5903" i="1"/>
  <c r="AD5342" i="1"/>
  <c r="AD5357" i="1"/>
  <c r="AD5373" i="1"/>
  <c r="AC5385" i="1"/>
  <c r="AC5395" i="1"/>
  <c r="AC5407" i="1"/>
  <c r="AC5417" i="1"/>
  <c r="AD5435" i="1"/>
  <c r="AD5427" i="1"/>
  <c r="AC5420" i="1"/>
  <c r="AD5395" i="1"/>
  <c r="AC5369" i="1"/>
  <c r="AD5351" i="1"/>
  <c r="AC5775" i="1"/>
  <c r="AC5443" i="1"/>
  <c r="AC5433" i="1"/>
  <c r="AC5423" i="1"/>
  <c r="AD5397" i="1"/>
  <c r="AD5898" i="1"/>
  <c r="AC5869" i="1"/>
  <c r="AC5780" i="1"/>
  <c r="AD5616" i="1"/>
  <c r="AD5607" i="1"/>
  <c r="AC5593" i="1"/>
  <c r="AD5584" i="1"/>
  <c r="AD5578" i="1"/>
  <c r="AD5399" i="1"/>
  <c r="AC5717" i="1"/>
  <c r="AC5364" i="1"/>
  <c r="AC5878" i="1"/>
  <c r="AC5786" i="1"/>
  <c r="AC5687" i="1"/>
  <c r="AD5565" i="1"/>
  <c r="AC5362" i="1"/>
  <c r="AC5902" i="1"/>
  <c r="AC5877" i="1"/>
  <c r="AC5846" i="1"/>
  <c r="AD5806" i="1"/>
  <c r="AC5695" i="1"/>
  <c r="AC5360" i="1"/>
  <c r="AC5885" i="1"/>
  <c r="AC5845" i="1"/>
  <c r="AD5824" i="1"/>
  <c r="AD5788" i="1"/>
  <c r="AC5731" i="1"/>
  <c r="AC5994" i="1"/>
  <c r="AD5844" i="1"/>
  <c r="AC5811" i="1"/>
  <c r="AC5723" i="1"/>
  <c r="AD5934" i="1"/>
  <c r="AC6002" i="1"/>
  <c r="AC5849" i="1"/>
  <c r="AC5803" i="1"/>
  <c r="AC5739" i="1"/>
  <c r="AC5715" i="1"/>
  <c r="AC5647" i="1"/>
  <c r="AC5937" i="1"/>
  <c r="AD5983" i="1"/>
  <c r="AD5796" i="1"/>
  <c r="AD5776" i="1"/>
  <c r="AD5752" i="1"/>
  <c r="AD5726" i="1"/>
  <c r="AC5674" i="1"/>
  <c r="AD5950" i="1"/>
  <c r="AD6042" i="1"/>
  <c r="AD5991" i="1"/>
  <c r="AD5992" i="1"/>
  <c r="AD6008" i="1"/>
  <c r="AD6024" i="1"/>
  <c r="AC6038" i="1"/>
  <c r="AC6054" i="1"/>
  <c r="AD5919" i="1"/>
  <c r="AD5935" i="1"/>
  <c r="AD5951" i="1"/>
  <c r="AD5967" i="1"/>
  <c r="AD5638" i="1"/>
  <c r="AD5651" i="1"/>
  <c r="AD5667" i="1"/>
  <c r="AD5683" i="1"/>
  <c r="AC5980" i="1"/>
  <c r="AC6007" i="1"/>
  <c r="AC6023" i="1"/>
  <c r="AC6039" i="1"/>
  <c r="AC5907" i="1"/>
  <c r="AC5939" i="1"/>
  <c r="AC5971" i="1"/>
  <c r="AC5649" i="1"/>
  <c r="AD5665" i="1"/>
  <c r="AD5681" i="1"/>
  <c r="AC5697" i="1"/>
  <c r="AC5983" i="1"/>
  <c r="AC5999" i="1"/>
  <c r="AD6015" i="1"/>
  <c r="AD6031" i="1"/>
  <c r="AC6050" i="1"/>
  <c r="AC5910" i="1"/>
  <c r="AC5926" i="1"/>
  <c r="AC5942" i="1"/>
  <c r="AC5958" i="1"/>
  <c r="AC5974" i="1"/>
  <c r="AD5646" i="1"/>
  <c r="AD5658" i="1"/>
  <c r="AD5674" i="1"/>
  <c r="AD5690" i="1"/>
  <c r="AC5699" i="1"/>
  <c r="AD5668" i="1"/>
  <c r="AC5639" i="1"/>
  <c r="AD5952" i="1"/>
  <c r="AC5920" i="1"/>
  <c r="AC6036" i="1"/>
  <c r="AC6009" i="1"/>
  <c r="AD5696" i="1"/>
  <c r="AC5651" i="1"/>
  <c r="AC5973" i="1"/>
  <c r="AC5957" i="1"/>
  <c r="AC5941" i="1"/>
  <c r="AC5925" i="1"/>
  <c r="AC5909" i="1"/>
  <c r="AD6046" i="1"/>
  <c r="AC6022" i="1"/>
  <c r="AC5998" i="1"/>
  <c r="AC5982" i="1"/>
  <c r="AC5691" i="1"/>
  <c r="AD5666" i="1"/>
  <c r="AC5650" i="1"/>
  <c r="AD5956" i="1"/>
  <c r="AD5924" i="1"/>
  <c r="AC6048" i="1"/>
  <c r="AC6013" i="1"/>
  <c r="AC5981" i="1"/>
  <c r="AD6005" i="1"/>
  <c r="AD5985" i="1"/>
  <c r="AC6052" i="1"/>
  <c r="AD6037" i="1"/>
  <c r="AD5883" i="1"/>
  <c r="AD5361" i="1"/>
  <c r="AC5855" i="1"/>
  <c r="AD5341" i="1"/>
  <c r="AC5373" i="1"/>
  <c r="AD5580" i="1"/>
  <c r="AC5757" i="1"/>
  <c r="AD5859" i="1"/>
  <c r="AD5887" i="1"/>
  <c r="AC5327" i="1"/>
  <c r="AC5343" i="1"/>
  <c r="AC5359" i="1"/>
  <c r="AD5374" i="1"/>
  <c r="AC5387" i="1"/>
  <c r="AC5399" i="1"/>
  <c r="AC5409" i="1"/>
  <c r="AC5419" i="1"/>
  <c r="AC5432" i="1"/>
  <c r="AD5425" i="1"/>
  <c r="AD5419" i="1"/>
  <c r="AC5379" i="1"/>
  <c r="AD5367" i="1"/>
  <c r="AC5345" i="1"/>
  <c r="AC5751" i="1"/>
  <c r="AC5441" i="1"/>
  <c r="AC5431" i="1"/>
  <c r="AD5413" i="1"/>
  <c r="AD5389" i="1"/>
  <c r="AD5893" i="1"/>
  <c r="AC5823" i="1"/>
  <c r="AC5737" i="1"/>
  <c r="AD5615" i="1"/>
  <c r="AC5601" i="1"/>
  <c r="AD5592" i="1"/>
  <c r="AD5583" i="1"/>
  <c r="AC5576" i="1"/>
  <c r="AD5391" i="1"/>
  <c r="AD5716" i="1"/>
  <c r="AC5348" i="1"/>
  <c r="AD5868" i="1"/>
  <c r="AC5767" i="1"/>
  <c r="AC5655" i="1"/>
  <c r="AD5557" i="1"/>
  <c r="AC5354" i="1"/>
  <c r="AC5894" i="1"/>
  <c r="AC5874" i="1"/>
  <c r="AC5838" i="1"/>
  <c r="AC5783" i="1"/>
  <c r="AD5958" i="1"/>
  <c r="AC5352" i="1"/>
  <c r="AC5870" i="1"/>
  <c r="AD5840" i="1"/>
  <c r="AD5820" i="1"/>
  <c r="AD5758" i="1"/>
  <c r="AC5707" i="1"/>
  <c r="AD5860" i="1"/>
  <c r="AD5836" i="1"/>
  <c r="AC5795" i="1"/>
  <c r="AC5718" i="1"/>
  <c r="AD6050" i="1"/>
  <c r="AC5881" i="1"/>
  <c r="AC5841" i="1"/>
  <c r="AC5787" i="1"/>
  <c r="AD5734" i="1"/>
  <c r="AD5710" i="1"/>
  <c r="AD5974" i="1"/>
  <c r="AD5910" i="1"/>
  <c r="AD5812" i="1"/>
  <c r="AD5792" i="1"/>
  <c r="AD5768" i="1"/>
  <c r="AD5748" i="1"/>
  <c r="AD5724" i="1"/>
  <c r="AC5658" i="1"/>
  <c r="AC5945" i="1"/>
  <c r="AC6037" i="1"/>
  <c r="AC5986" i="1"/>
  <c r="AC5995" i="1"/>
  <c r="AD6011" i="1"/>
  <c r="AD6027" i="1"/>
  <c r="AD6043" i="1"/>
  <c r="AD6059" i="1"/>
  <c r="AC5922" i="1"/>
  <c r="AC5938" i="1"/>
  <c r="AC5954" i="1"/>
  <c r="AC5970" i="1"/>
  <c r="AC5641" i="1"/>
  <c r="AC5657" i="1"/>
  <c r="AC5673" i="1"/>
  <c r="AC5689" i="1"/>
  <c r="AC5988" i="1"/>
  <c r="AC6012" i="1"/>
  <c r="AC6028" i="1"/>
  <c r="AD6044" i="1"/>
  <c r="AC5915" i="1"/>
  <c r="AC5947" i="1"/>
  <c r="AC5637" i="1"/>
  <c r="AD5657" i="1"/>
  <c r="AD5673" i="1"/>
  <c r="AD5689" i="1"/>
  <c r="AD5699" i="1"/>
  <c r="AD5988" i="1"/>
  <c r="AD6004" i="1"/>
  <c r="AD6020" i="1"/>
  <c r="AD6039" i="1"/>
  <c r="AD6055" i="1"/>
  <c r="AD5915" i="1"/>
  <c r="AD5931" i="1"/>
  <c r="AD5947" i="1"/>
  <c r="AD5963" i="1"/>
  <c r="AD5637" i="1"/>
  <c r="AD5649" i="1"/>
  <c r="AC5661" i="1"/>
  <c r="AC5677" i="1"/>
  <c r="AC5693" i="1"/>
  <c r="AD5692" i="1"/>
  <c r="AC5663" i="1"/>
  <c r="AD5976" i="1"/>
  <c r="AC5944" i="1"/>
  <c r="AC5912" i="1"/>
  <c r="AC6033" i="1"/>
  <c r="AC6001" i="1"/>
  <c r="AC5683" i="1"/>
  <c r="AD5648" i="1"/>
  <c r="AD5970" i="1"/>
  <c r="AD5954" i="1"/>
  <c r="AD5938" i="1"/>
  <c r="AD5922" i="1"/>
  <c r="AC6057" i="1"/>
  <c r="AC6041" i="1"/>
  <c r="AC6014" i="1"/>
  <c r="AD5995" i="1"/>
  <c r="AC5979" i="1"/>
  <c r="AD5682" i="1"/>
  <c r="AD5664" i="1"/>
  <c r="AD5640" i="1"/>
  <c r="AD5899" i="1"/>
  <c r="AD5370" i="1"/>
  <c r="AC5887" i="1"/>
  <c r="AD5355" i="1"/>
  <c r="AC5383" i="1"/>
  <c r="AC5706" i="1"/>
  <c r="AD5819" i="1"/>
  <c r="AC5872" i="1"/>
  <c r="AC5892" i="1"/>
  <c r="AC5329" i="1"/>
  <c r="AD5350" i="1"/>
  <c r="AD5365" i="1"/>
  <c r="AC5375" i="1"/>
  <c r="AC5391" i="1"/>
  <c r="AC5401" i="1"/>
  <c r="AC5411" i="1"/>
  <c r="AD5437" i="1"/>
  <c r="AD5431" i="1"/>
  <c r="AC5424" i="1"/>
  <c r="AD5411" i="1"/>
  <c r="AD5378" i="1"/>
  <c r="AC5361" i="1"/>
  <c r="AD5327" i="1"/>
  <c r="AC5750" i="1"/>
  <c r="AC5439" i="1"/>
  <c r="AC5427" i="1"/>
  <c r="AC5406" i="1"/>
  <c r="AC5331" i="1"/>
  <c r="AC5883" i="1"/>
  <c r="AD5822" i="1"/>
  <c r="AD5736" i="1"/>
  <c r="AC5609" i="1"/>
  <c r="AD5600" i="1"/>
  <c r="AD5591" i="1"/>
  <c r="AC5580" i="1"/>
  <c r="AC5416" i="1"/>
  <c r="AC5384" i="1"/>
  <c r="AC5380" i="1"/>
  <c r="AC5905" i="1"/>
  <c r="AC5862" i="1"/>
  <c r="AD5756" i="1"/>
  <c r="AC5586" i="1"/>
  <c r="AD5549" i="1"/>
  <c r="AC5340" i="1"/>
  <c r="AD5888" i="1"/>
  <c r="AD5864" i="1"/>
  <c r="AC5818" i="1"/>
  <c r="AC5782" i="1"/>
  <c r="AC5953" i="1"/>
  <c r="AC5901" i="1"/>
  <c r="AD5856" i="1"/>
  <c r="AC5837" i="1"/>
  <c r="AC5799" i="1"/>
  <c r="AC5754" i="1"/>
  <c r="AD5926" i="1"/>
  <c r="AD5852" i="1"/>
  <c r="AC5834" i="1"/>
  <c r="AC5779" i="1"/>
  <c r="AD5966" i="1"/>
  <c r="AC6045" i="1"/>
  <c r="AC5873" i="1"/>
  <c r="AC5825" i="1"/>
  <c r="AC5771" i="1"/>
  <c r="AD5732" i="1"/>
  <c r="AD5708" i="1"/>
  <c r="AC5969" i="1"/>
  <c r="AD6058" i="1"/>
  <c r="AD5808" i="1"/>
  <c r="AD5784" i="1"/>
  <c r="AD5764" i="1"/>
  <c r="AC5746" i="1"/>
  <c r="AD5720" i="1"/>
  <c r="AD5644" i="1"/>
  <c r="AD5918" i="1"/>
  <c r="AC6026" i="1"/>
  <c r="AD5984" i="1"/>
  <c r="AD6000" i="1"/>
  <c r="AD6016" i="1"/>
  <c r="AD6032" i="1"/>
  <c r="AC6046" i="1"/>
  <c r="AD5911" i="1"/>
  <c r="AD5927" i="1"/>
  <c r="AD5943" i="1"/>
  <c r="AD5959" i="1"/>
  <c r="AD5975" i="1"/>
  <c r="AD5645" i="1"/>
  <c r="AC5662" i="1"/>
  <c r="AC5678" i="1"/>
  <c r="AC5694" i="1"/>
  <c r="AC5996" i="1"/>
  <c r="AC6015" i="1"/>
  <c r="AC6031" i="1"/>
  <c r="AC6047" i="1"/>
  <c r="AC5923" i="1"/>
  <c r="AC5955" i="1"/>
  <c r="AD5641" i="1"/>
  <c r="AC5660" i="1"/>
  <c r="AC5676" i="1"/>
  <c r="AC5692" i="1"/>
  <c r="AD5701" i="1"/>
  <c r="AC5991" i="1"/>
  <c r="AD6007" i="1"/>
  <c r="AD6023" i="1"/>
  <c r="AC6042" i="1"/>
  <c r="AC6058" i="1"/>
  <c r="AC5918" i="1"/>
  <c r="AC5934" i="1"/>
  <c r="AC5950" i="1"/>
  <c r="AC5966" i="1"/>
  <c r="AC5642" i="1"/>
  <c r="AC5653" i="1"/>
  <c r="AC5669" i="1"/>
  <c r="AC5685" i="1"/>
  <c r="AD5695" i="1"/>
  <c r="AD5684" i="1"/>
  <c r="AD5660" i="1"/>
  <c r="AC5968" i="1"/>
  <c r="AC5936" i="1"/>
  <c r="AD6052" i="1"/>
  <c r="AC6025" i="1"/>
  <c r="AC5993" i="1"/>
  <c r="AC5667" i="1"/>
  <c r="AC5643" i="1"/>
  <c r="AC5965" i="1"/>
  <c r="AC5949" i="1"/>
  <c r="AC5933" i="1"/>
  <c r="AC5917" i="1"/>
  <c r="AD6054" i="1"/>
  <c r="AD6038" i="1"/>
  <c r="AC6006" i="1"/>
  <c r="AC5990" i="1"/>
  <c r="AD5700" i="1"/>
  <c r="AD5680" i="1"/>
  <c r="AC5659" i="1"/>
  <c r="AC5972" i="1"/>
  <c r="AD5940" i="1"/>
  <c r="AC5908" i="1"/>
  <c r="AC6029" i="1"/>
  <c r="AC5997" i="1"/>
  <c r="AD6021" i="1"/>
  <c r="AD5997" i="1"/>
  <c r="AC6056" i="1"/>
  <c r="AD6045" i="1"/>
  <c r="AD6025" i="1"/>
  <c r="AD6034" i="1"/>
  <c r="AD6018" i="1"/>
  <c r="AD6002" i="1"/>
  <c r="AD5986" i="1"/>
  <c r="AD5968" i="1"/>
  <c r="AD5920" i="1"/>
  <c r="AC5956" i="1"/>
  <c r="AD5937" i="1"/>
  <c r="AC5924" i="1"/>
  <c r="AD5912" i="1"/>
  <c r="AD5965" i="1"/>
  <c r="AC5952" i="1"/>
  <c r="AD5917" i="1"/>
  <c r="AC5824" i="1"/>
  <c r="AC5792" i="1"/>
  <c r="AC5760" i="1"/>
  <c r="AC5728" i="1"/>
  <c r="AD5686" i="1"/>
  <c r="AC5688" i="1"/>
  <c r="AD5902" i="1"/>
  <c r="AD5882" i="1"/>
  <c r="AD5866" i="1"/>
  <c r="AD5850" i="1"/>
  <c r="AD5834" i="1"/>
  <c r="AC5816" i="1"/>
  <c r="AD5798" i="1"/>
  <c r="AD5339" i="1"/>
  <c r="AC5748" i="1"/>
  <c r="AC5903" i="1"/>
  <c r="AC5357" i="1"/>
  <c r="AD5571" i="1"/>
  <c r="AC5720" i="1"/>
  <c r="AD5827" i="1"/>
  <c r="AD5875" i="1"/>
  <c r="AD5895" i="1"/>
  <c r="AC5337" i="1"/>
  <c r="AC5351" i="1"/>
  <c r="AD5366" i="1"/>
  <c r="AD5383" i="1"/>
  <c r="AC5393" i="1"/>
  <c r="AC5403" i="1"/>
  <c r="AC5415" i="1"/>
  <c r="AC5436" i="1"/>
  <c r="AD5429" i="1"/>
  <c r="AD5421" i="1"/>
  <c r="AD5403" i="1"/>
  <c r="AC5377" i="1"/>
  <c r="AC5353" i="1"/>
  <c r="AC5832" i="1"/>
  <c r="AC5447" i="1"/>
  <c r="AC5435" i="1"/>
  <c r="AC5425" i="1"/>
  <c r="AD5405" i="1"/>
  <c r="AC5899" i="1"/>
  <c r="AC5882" i="1"/>
  <c r="AC5815" i="1"/>
  <c r="AC5622" i="1"/>
  <c r="AD5608" i="1"/>
  <c r="AD5599" i="1"/>
  <c r="AC5585" i="1"/>
  <c r="AC5579" i="1"/>
  <c r="AD5415" i="1"/>
  <c r="AD5794" i="1"/>
  <c r="AC5372" i="1"/>
  <c r="AC5897" i="1"/>
  <c r="AD5790" i="1"/>
  <c r="AD5740" i="1"/>
  <c r="AC5578" i="1"/>
  <c r="AC5370" i="1"/>
  <c r="AD5904" i="1"/>
  <c r="AC5886" i="1"/>
  <c r="AC5854" i="1"/>
  <c r="AC5807" i="1"/>
  <c r="AD5772" i="1"/>
  <c r="AC5368" i="1"/>
  <c r="AC5893" i="1"/>
  <c r="AC5853" i="1"/>
  <c r="AC5829" i="1"/>
  <c r="AC5798" i="1"/>
  <c r="AC5743" i="1"/>
  <c r="AD5999" i="1"/>
  <c r="AC5850" i="1"/>
  <c r="AD5828" i="1"/>
  <c r="AC5747" i="1"/>
  <c r="AC5961" i="1"/>
  <c r="AC6034" i="1"/>
  <c r="AC5857" i="1"/>
  <c r="AC5819" i="1"/>
  <c r="AC5755" i="1"/>
  <c r="AC5730" i="1"/>
  <c r="AD5704" i="1"/>
  <c r="AD5942" i="1"/>
  <c r="AC6053" i="1"/>
  <c r="AD5800" i="1"/>
  <c r="AD5780" i="1"/>
  <c r="AD5760" i="1"/>
  <c r="AC5727" i="1"/>
  <c r="AC5690" i="1"/>
  <c r="AC5977" i="1"/>
  <c r="AC5913" i="1"/>
  <c r="AC6010" i="1"/>
  <c r="AC5987" i="1"/>
  <c r="AC6003" i="1"/>
  <c r="AD6019" i="1"/>
  <c r="AD6035" i="1"/>
  <c r="AD6051" i="1"/>
  <c r="AC5914" i="1"/>
  <c r="AC5930" i="1"/>
  <c r="AC5946" i="1"/>
  <c r="AC5962" i="1"/>
  <c r="AC5978" i="1"/>
  <c r="AC5696" i="1"/>
  <c r="AC6055" i="1"/>
  <c r="AD5662" i="1"/>
  <c r="AD5996" i="1"/>
  <c r="AD5907" i="1"/>
  <c r="AD5971" i="1"/>
  <c r="AD5687" i="1"/>
  <c r="AC5960" i="1"/>
  <c r="AC5985" i="1"/>
  <c r="AD5946" i="1"/>
  <c r="AC6030" i="1"/>
  <c r="AC5675" i="1"/>
  <c r="AD5932" i="1"/>
  <c r="AC6021" i="1"/>
  <c r="AD6013" i="1"/>
  <c r="AD6053" i="1"/>
  <c r="AD6017" i="1"/>
  <c r="AD6026" i="1"/>
  <c r="AD6006" i="1"/>
  <c r="AD5982" i="1"/>
  <c r="AD5948" i="1"/>
  <c r="AD5957" i="1"/>
  <c r="AD5933" i="1"/>
  <c r="AD5909" i="1"/>
  <c r="AC5976" i="1"/>
  <c r="AC5940" i="1"/>
  <c r="AD5913" i="1"/>
  <c r="AD5799" i="1"/>
  <c r="AD5751" i="1"/>
  <c r="AD5719" i="1"/>
  <c r="AD5688" i="1"/>
  <c r="AD5894" i="1"/>
  <c r="AD5874" i="1"/>
  <c r="AD5854" i="1"/>
  <c r="AD5830" i="1"/>
  <c r="AD5807" i="1"/>
  <c r="AD5782" i="1"/>
  <c r="AD5759" i="1"/>
  <c r="AC5744" i="1"/>
  <c r="AD5718" i="1"/>
  <c r="AD5703" i="1"/>
  <c r="AC5656" i="1"/>
  <c r="AC5684" i="1"/>
  <c r="AC5652" i="1"/>
  <c r="AC5546" i="1"/>
  <c r="AC5542" i="1"/>
  <c r="AC5538" i="1"/>
  <c r="AC5534" i="1"/>
  <c r="AC5530" i="1"/>
  <c r="AC5522" i="1"/>
  <c r="AC5514" i="1"/>
  <c r="AC5506" i="1"/>
  <c r="AC5498" i="1"/>
  <c r="AC5490" i="1"/>
  <c r="AC5482" i="1"/>
  <c r="AC5474" i="1"/>
  <c r="AC5466" i="1"/>
  <c r="AC5458" i="1"/>
  <c r="AC5450" i="1"/>
  <c r="AC5442" i="1"/>
  <c r="AC5434" i="1"/>
  <c r="AC5426" i="1"/>
  <c r="AC5418" i="1"/>
  <c r="AC5410" i="1"/>
  <c r="AC5566" i="1"/>
  <c r="AC5550" i="1"/>
  <c r="AC5560" i="1"/>
  <c r="AD5528" i="1"/>
  <c r="AD5512" i="1"/>
  <c r="AD5496" i="1"/>
  <c r="AD5480" i="1"/>
  <c r="AD5464" i="1"/>
  <c r="AD5448" i="1"/>
  <c r="AD5432" i="1"/>
  <c r="AD5416" i="1"/>
  <c r="AD5404" i="1"/>
  <c r="AC5394" i="1"/>
  <c r="AC5390" i="1"/>
  <c r="AC5386" i="1"/>
  <c r="AC5400" i="1"/>
  <c r="AC5328" i="1"/>
  <c r="AD5384" i="1"/>
  <c r="AD5368" i="1"/>
  <c r="AD5352" i="1"/>
  <c r="AC5332" i="1"/>
  <c r="AC5330" i="1"/>
  <c r="AD5504" i="1"/>
  <c r="AD5488" i="1"/>
  <c r="AD5440" i="1"/>
  <c r="AD5406" i="1"/>
  <c r="AC5388" i="1"/>
  <c r="AC5336" i="1"/>
  <c r="AD5360" i="1"/>
  <c r="AC5338" i="1"/>
  <c r="AD5478" i="1"/>
  <c r="AD5454" i="1"/>
  <c r="AD5430" i="1"/>
  <c r="AC5554" i="1"/>
  <c r="AD5516" i="1"/>
  <c r="AD5452" i="1"/>
  <c r="AC5404" i="1"/>
  <c r="AD5408" i="1"/>
  <c r="AD5372" i="1"/>
  <c r="AC5648" i="1"/>
  <c r="AC6004" i="1"/>
  <c r="AC5931" i="1"/>
  <c r="AD5678" i="1"/>
  <c r="AD6012" i="1"/>
  <c r="AD5923" i="1"/>
  <c r="AC5644" i="1"/>
  <c r="AD5697" i="1"/>
  <c r="AD5928" i="1"/>
  <c r="AC5654" i="1"/>
  <c r="AD5930" i="1"/>
  <c r="AD6003" i="1"/>
  <c r="AD5656" i="1"/>
  <c r="AD5916" i="1"/>
  <c r="AC6005" i="1"/>
  <c r="AD6001" i="1"/>
  <c r="AD6049" i="1"/>
  <c r="AD6009" i="1"/>
  <c r="AD6022" i="1"/>
  <c r="AD5998" i="1"/>
  <c r="AD5979" i="1"/>
  <c r="AD5936" i="1"/>
  <c r="AD5949" i="1"/>
  <c r="AC5932" i="1"/>
  <c r="AD5944" i="1"/>
  <c r="AC5964" i="1"/>
  <c r="AD5929" i="1"/>
  <c r="AC5898" i="1"/>
  <c r="AD5783" i="1"/>
  <c r="AD5743" i="1"/>
  <c r="AC5686" i="1"/>
  <c r="AD5672" i="1"/>
  <c r="AD5890" i="1"/>
  <c r="AD5870" i="1"/>
  <c r="AD5846" i="1"/>
  <c r="AD5826" i="1"/>
  <c r="AC5800" i="1"/>
  <c r="AD5775" i="1"/>
  <c r="AC5752" i="1"/>
  <c r="AC5735" i="1"/>
  <c r="AD5712" i="1"/>
  <c r="AC5679" i="1"/>
  <c r="AD5654" i="1"/>
  <c r="AD5675" i="1"/>
  <c r="AD5650" i="1"/>
  <c r="AD5546" i="1"/>
  <c r="AD5542" i="1"/>
  <c r="AD5538" i="1"/>
  <c r="AD5534" i="1"/>
  <c r="AD5530" i="1"/>
  <c r="AD5522" i="1"/>
  <c r="AD5514" i="1"/>
  <c r="AD5506" i="1"/>
  <c r="AD5498" i="1"/>
  <c r="AD5490" i="1"/>
  <c r="AD5482" i="1"/>
  <c r="AD5474" i="1"/>
  <c r="AD5466" i="1"/>
  <c r="AD5458" i="1"/>
  <c r="AD5450" i="1"/>
  <c r="AD5442" i="1"/>
  <c r="AD5434" i="1"/>
  <c r="AD5426" i="1"/>
  <c r="AD5418" i="1"/>
  <c r="AD5410" i="1"/>
  <c r="AC5562" i="1"/>
  <c r="AC5382" i="1"/>
  <c r="AC5556" i="1"/>
  <c r="AD5524" i="1"/>
  <c r="AD5508" i="1"/>
  <c r="AD5492" i="1"/>
  <c r="AD5476" i="1"/>
  <c r="AD5460" i="1"/>
  <c r="AD5444" i="1"/>
  <c r="AD5428" i="1"/>
  <c r="AD5412" i="1"/>
  <c r="AD5398" i="1"/>
  <c r="AD5394" i="1"/>
  <c r="AD5390" i="1"/>
  <c r="AD5386" i="1"/>
  <c r="AD5400" i="1"/>
  <c r="AD5328" i="1"/>
  <c r="AD5380" i="1"/>
  <c r="AD5364" i="1"/>
  <c r="AD5348" i="1"/>
  <c r="AD5332" i="1"/>
  <c r="AD5330" i="1"/>
  <c r="AC5670" i="1"/>
  <c r="AD5886" i="1"/>
  <c r="AD5862" i="1"/>
  <c r="AD5823" i="1"/>
  <c r="AD5791" i="1"/>
  <c r="AD5750" i="1"/>
  <c r="AC5712" i="1"/>
  <c r="AD5679" i="1"/>
  <c r="AC5668" i="1"/>
  <c r="AD5643" i="1"/>
  <c r="AC5540" i="1"/>
  <c r="AC5536" i="1"/>
  <c r="AC5526" i="1"/>
  <c r="AC5510" i="1"/>
  <c r="AC5502" i="1"/>
  <c r="AC5486" i="1"/>
  <c r="AC5478" i="1"/>
  <c r="AC5462" i="1"/>
  <c r="AC5454" i="1"/>
  <c r="AC5438" i="1"/>
  <c r="AC5422" i="1"/>
  <c r="AC5414" i="1"/>
  <c r="AC5558" i="1"/>
  <c r="AD5382" i="1"/>
  <c r="AD5520" i="1"/>
  <c r="AD5472" i="1"/>
  <c r="AD5424" i="1"/>
  <c r="AC5396" i="1"/>
  <c r="AC5408" i="1"/>
  <c r="AD5376" i="1"/>
  <c r="AD5344" i="1"/>
  <c r="AD5494" i="1"/>
  <c r="AD5470" i="1"/>
  <c r="AD5438" i="1"/>
  <c r="AD5402" i="1"/>
  <c r="AC5548" i="1"/>
  <c r="AD5468" i="1"/>
  <c r="AD5420" i="1"/>
  <c r="AD5388" i="1"/>
  <c r="AD5356" i="1"/>
  <c r="AD5338" i="1"/>
  <c r="AC5665" i="1"/>
  <c r="AC6020" i="1"/>
  <c r="AC5963" i="1"/>
  <c r="AD5694" i="1"/>
  <c r="AD6028" i="1"/>
  <c r="AD5939" i="1"/>
  <c r="AD5655" i="1"/>
  <c r="AD5676" i="1"/>
  <c r="AC6044" i="1"/>
  <c r="AD5978" i="1"/>
  <c r="AD5914" i="1"/>
  <c r="AD5987" i="1"/>
  <c r="AD5964" i="1"/>
  <c r="AD6056" i="1"/>
  <c r="AC5989" i="1"/>
  <c r="AD5993" i="1"/>
  <c r="AD6041" i="1"/>
  <c r="AD5989" i="1"/>
  <c r="AD6014" i="1"/>
  <c r="AD5994" i="1"/>
  <c r="AD5972" i="1"/>
  <c r="AD5973" i="1"/>
  <c r="AD5945" i="1"/>
  <c r="AD5925" i="1"/>
  <c r="AD5908" i="1"/>
  <c r="AD5961" i="1"/>
  <c r="AC5928" i="1"/>
  <c r="AD5815" i="1"/>
  <c r="AC5776" i="1"/>
  <c r="AD5728" i="1"/>
  <c r="AC5672" i="1"/>
  <c r="AD5842" i="1"/>
  <c r="AC5768" i="1"/>
  <c r="AD5735" i="1"/>
  <c r="AD5647" i="1"/>
  <c r="AC5544" i="1"/>
  <c r="AC5532" i="1"/>
  <c r="AC5518" i="1"/>
  <c r="AC5494" i="1"/>
  <c r="AC5470" i="1"/>
  <c r="AC5446" i="1"/>
  <c r="AC5430" i="1"/>
  <c r="AC5402" i="1"/>
  <c r="AC5552" i="1"/>
  <c r="AD5456" i="1"/>
  <c r="AC5392" i="1"/>
  <c r="AC5334" i="1"/>
  <c r="AD5502" i="1"/>
  <c r="AD5462" i="1"/>
  <c r="AD5414" i="1"/>
  <c r="AD5500" i="1"/>
  <c r="AD5396" i="1"/>
  <c r="AD5334" i="1"/>
  <c r="AC5681" i="1"/>
  <c r="AD6036" i="1"/>
  <c r="AC5646" i="1"/>
  <c r="AD5980" i="1"/>
  <c r="AD6047" i="1"/>
  <c r="AD5955" i="1"/>
  <c r="AD5671" i="1"/>
  <c r="AD5652" i="1"/>
  <c r="AC6017" i="1"/>
  <c r="AD5962" i="1"/>
  <c r="AC6049" i="1"/>
  <c r="AC5698" i="1"/>
  <c r="AC5948" i="1"/>
  <c r="AC6040" i="1"/>
  <c r="AD6029" i="1"/>
  <c r="AD6057" i="1"/>
  <c r="AD6033" i="1"/>
  <c r="AD6030" i="1"/>
  <c r="AD6010" i="1"/>
  <c r="AD5990" i="1"/>
  <c r="AD5960" i="1"/>
  <c r="AD5969" i="1"/>
  <c r="AD5941" i="1"/>
  <c r="AD5921" i="1"/>
  <c r="AD5977" i="1"/>
  <c r="AD5953" i="1"/>
  <c r="AC5916" i="1"/>
  <c r="AC5808" i="1"/>
  <c r="AD5767" i="1"/>
  <c r="AC5719" i="1"/>
  <c r="AD5670" i="1"/>
  <c r="AD5906" i="1"/>
  <c r="AD5878" i="1"/>
  <c r="AD5858" i="1"/>
  <c r="AD5838" i="1"/>
  <c r="AD5814" i="1"/>
  <c r="AC5784" i="1"/>
  <c r="AD5766" i="1"/>
  <c r="AD5744" i="1"/>
  <c r="AD5727" i="1"/>
  <c r="AC5703" i="1"/>
  <c r="AD5663" i="1"/>
  <c r="AD5691" i="1"/>
  <c r="AD5659" i="1"/>
  <c r="AD5639" i="1"/>
  <c r="AD5544" i="1"/>
  <c r="AD5540" i="1"/>
  <c r="AD5536" i="1"/>
  <c r="AD5532" i="1"/>
  <c r="AD5526" i="1"/>
  <c r="AD5518" i="1"/>
  <c r="AD5510" i="1"/>
  <c r="AD5486" i="1"/>
  <c r="AD5446" i="1"/>
  <c r="AD5422" i="1"/>
  <c r="AC5564" i="1"/>
  <c r="AD5484" i="1"/>
  <c r="AD5436" i="1"/>
  <c r="AD5392" i="1"/>
  <c r="AD5336" i="1"/>
  <c r="AD5340" i="1"/>
  <c r="AD5303" i="1"/>
  <c r="AC5319" i="1"/>
  <c r="AD5311" i="1"/>
  <c r="AC5295" i="1"/>
  <c r="AC5307" i="1"/>
  <c r="AD5263" i="1"/>
  <c r="AC4993" i="1"/>
  <c r="AC5001" i="1"/>
  <c r="AC5017" i="1"/>
  <c r="AC5025" i="1"/>
  <c r="AC5041" i="1"/>
  <c r="AD4997" i="1"/>
  <c r="AC5008" i="1"/>
  <c r="AD5018" i="1"/>
  <c r="AD5029" i="1"/>
  <c r="AC5040" i="1"/>
  <c r="AD5049" i="1"/>
  <c r="AD5057" i="1"/>
  <c r="AD5073" i="1"/>
  <c r="AD5097" i="1"/>
  <c r="AD5105" i="1"/>
  <c r="AC5006" i="1"/>
  <c r="AD5016" i="1"/>
  <c r="AD5027" i="1"/>
  <c r="AC5038" i="1"/>
  <c r="AC5048" i="1"/>
  <c r="AC5064" i="1"/>
  <c r="AC5072" i="1"/>
  <c r="AC5080" i="1"/>
  <c r="AC5088" i="1"/>
  <c r="AC5096" i="1"/>
  <c r="AC5104" i="1"/>
  <c r="AD5006" i="1"/>
  <c r="AD5017" i="1"/>
  <c r="AC5028" i="1"/>
  <c r="AD5038" i="1"/>
  <c r="AD5048" i="1"/>
  <c r="AD5064" i="1"/>
  <c r="AD5072" i="1"/>
  <c r="AD5080" i="1"/>
  <c r="AD5088" i="1"/>
  <c r="AD5096" i="1"/>
  <c r="AD5104" i="1"/>
  <c r="AD5023" i="1"/>
  <c r="AC5061" i="1"/>
  <c r="AC5093" i="1"/>
  <c r="AD5110" i="1"/>
  <c r="AD5126" i="1"/>
  <c r="AD5158" i="1"/>
  <c r="AD5166" i="1"/>
  <c r="AD5174" i="1"/>
  <c r="AD5182" i="1"/>
  <c r="AD5190" i="1"/>
  <c r="AD5198" i="1"/>
  <c r="AD5206" i="1"/>
  <c r="AC5079" i="1"/>
  <c r="AC5107" i="1"/>
  <c r="AC5115" i="1"/>
  <c r="AC5163" i="1"/>
  <c r="AC5179" i="1"/>
  <c r="AC5187" i="1"/>
  <c r="AC5195" i="1"/>
  <c r="AC5203" i="1"/>
  <c r="AC5211" i="1"/>
  <c r="AC5219" i="1"/>
  <c r="AC5227" i="1"/>
  <c r="AC5235" i="1"/>
  <c r="AC5243" i="1"/>
  <c r="AD4983" i="1"/>
  <c r="AD5028" i="1"/>
  <c r="AC5097" i="1"/>
  <c r="AD5111" i="1"/>
  <c r="AD5119" i="1"/>
  <c r="AD5127" i="1"/>
  <c r="AD5151" i="1"/>
  <c r="AD5159" i="1"/>
  <c r="AD5175" i="1"/>
  <c r="AD5183" i="1"/>
  <c r="AD5207" i="1"/>
  <c r="AD5215" i="1"/>
  <c r="AD5223" i="1"/>
  <c r="AD5231" i="1"/>
  <c r="AC5010" i="1"/>
  <c r="AC5212" i="1"/>
  <c r="AC5228" i="1"/>
  <c r="AC5244" i="1"/>
  <c r="AC5256" i="1"/>
  <c r="AC5288" i="1"/>
  <c r="AC5304" i="1"/>
  <c r="AC5312" i="1"/>
  <c r="AC5320" i="1"/>
  <c r="AD5020" i="1"/>
  <c r="AC5182" i="1"/>
  <c r="AD5212" i="1"/>
  <c r="AD5228" i="1"/>
  <c r="AD5244" i="1"/>
  <c r="AD5256" i="1"/>
  <c r="AD5288" i="1"/>
  <c r="AD5304" i="1"/>
  <c r="AD5312" i="1"/>
  <c r="AD5320" i="1"/>
  <c r="AC5283" i="1"/>
  <c r="AC5250" i="1"/>
  <c r="AC5160" i="1"/>
  <c r="AC5067" i="1"/>
  <c r="AD5313" i="1"/>
  <c r="AD5297" i="1"/>
  <c r="AD5281" i="1"/>
  <c r="AD5265" i="1"/>
  <c r="AD5246" i="1"/>
  <c r="AD5214" i="1"/>
  <c r="AC5313" i="1"/>
  <c r="AC5297" i="1"/>
  <c r="AC5281" i="1"/>
  <c r="AC5265" i="1"/>
  <c r="AC5246" i="1"/>
  <c r="AC5214" i="1"/>
  <c r="AC5152" i="1"/>
  <c r="AD5031" i="1"/>
  <c r="AC3690" i="1"/>
  <c r="AC3066" i="1"/>
  <c r="AD3034" i="1"/>
  <c r="AD2998" i="1"/>
  <c r="AC2809" i="1"/>
  <c r="AC2777" i="1"/>
  <c r="AC2761" i="1"/>
  <c r="AC2729" i="1"/>
  <c r="AC2697" i="1"/>
  <c r="AD3928" i="1"/>
  <c r="AC3052" i="1"/>
  <c r="AC3020" i="1"/>
  <c r="AD2996" i="1"/>
  <c r="AD2980" i="1"/>
  <c r="AC2808" i="1"/>
  <c r="AD2728" i="1"/>
  <c r="AC2696" i="1"/>
  <c r="AD4551" i="1"/>
  <c r="AC3719" i="1"/>
  <c r="AD3095" i="1"/>
  <c r="AC3039" i="1"/>
  <c r="AC3007" i="1"/>
  <c r="AD5319" i="1"/>
  <c r="AC5303" i="1"/>
  <c r="AC5162" i="1"/>
  <c r="AD5315" i="1"/>
  <c r="AD5295" i="1"/>
  <c r="AD4999" i="1"/>
  <c r="AD5226" i="1"/>
  <c r="AD5242" i="1"/>
  <c r="AC5003" i="1"/>
  <c r="AC5011" i="1"/>
  <c r="AC5019" i="1"/>
  <c r="AC5027" i="1"/>
  <c r="AC5035" i="1"/>
  <c r="AC5000" i="1"/>
  <c r="AD5010" i="1"/>
  <c r="AC5032" i="1"/>
  <c r="AD5051" i="1"/>
  <c r="AD5059" i="1"/>
  <c r="AD5067" i="1"/>
  <c r="AD5075" i="1"/>
  <c r="AD5083" i="1"/>
  <c r="AD5091" i="1"/>
  <c r="AD5099" i="1"/>
  <c r="AD5008" i="1"/>
  <c r="AD5019" i="1"/>
  <c r="AC5030" i="1"/>
  <c r="AD5040" i="1"/>
  <c r="AC5050" i="1"/>
  <c r="AC5058" i="1"/>
  <c r="AC5066" i="1"/>
  <c r="AC5074" i="1"/>
  <c r="AC5082" i="1"/>
  <c r="AC5098" i="1"/>
  <c r="AC5020" i="1"/>
  <c r="AD5030" i="1"/>
  <c r="AD5041" i="1"/>
  <c r="AD5050" i="1"/>
  <c r="AD5058" i="1"/>
  <c r="AD5066" i="1"/>
  <c r="AD5074" i="1"/>
  <c r="AD5082" i="1"/>
  <c r="AD5098" i="1"/>
  <c r="AD4991" i="1"/>
  <c r="AC5034" i="1"/>
  <c r="AC5069" i="1"/>
  <c r="AC5101" i="1"/>
  <c r="AD5112" i="1"/>
  <c r="AD5120" i="1"/>
  <c r="AD5128" i="1"/>
  <c r="AD5152" i="1"/>
  <c r="AD5160" i="1"/>
  <c r="AD5176" i="1"/>
  <c r="AD5184" i="1"/>
  <c r="AD5200" i="1"/>
  <c r="AC5055" i="1"/>
  <c r="AC5087" i="1"/>
  <c r="AC5141" i="1"/>
  <c r="AC5149" i="1"/>
  <c r="AC5157" i="1"/>
  <c r="AC5173" i="1"/>
  <c r="AC5181" i="1"/>
  <c r="AC5189" i="1"/>
  <c r="AC5197" i="1"/>
  <c r="AC5213" i="1"/>
  <c r="AC5221" i="1"/>
  <c r="AC5229" i="1"/>
  <c r="AC5245" i="1"/>
  <c r="AD5039" i="1"/>
  <c r="AC5073" i="1"/>
  <c r="AC5105" i="1"/>
  <c r="AD5121" i="1"/>
  <c r="AD5137" i="1"/>
  <c r="AD5145" i="1"/>
  <c r="AD5169" i="1"/>
  <c r="AD5177" i="1"/>
  <c r="AD5193" i="1"/>
  <c r="AD5201" i="1"/>
  <c r="AD5209" i="1"/>
  <c r="AD5225" i="1"/>
  <c r="AD5233" i="1"/>
  <c r="AD5249" i="1"/>
  <c r="AC5051" i="1"/>
  <c r="AC5188" i="1"/>
  <c r="AC5216" i="1"/>
  <c r="AC5232" i="1"/>
  <c r="AC5266" i="1"/>
  <c r="AC5282" i="1"/>
  <c r="AC5290" i="1"/>
  <c r="AC5306" i="1"/>
  <c r="AC5314" i="1"/>
  <c r="AC5322" i="1"/>
  <c r="AC5059" i="1"/>
  <c r="AC5126" i="1"/>
  <c r="AC5158" i="1"/>
  <c r="AC5190" i="1"/>
  <c r="AD5216" i="1"/>
  <c r="AD5232" i="1"/>
  <c r="AD5266" i="1"/>
  <c r="AD5282" i="1"/>
  <c r="AD5290" i="1"/>
  <c r="AD5306" i="1"/>
  <c r="AD5314" i="1"/>
  <c r="AD5322" i="1"/>
  <c r="AC5263" i="1"/>
  <c r="AC5242" i="1"/>
  <c r="AD5293" i="1"/>
  <c r="AD5277" i="1"/>
  <c r="AD5261" i="1"/>
  <c r="AD5238" i="1"/>
  <c r="AC5202" i="1"/>
  <c r="AC5138" i="1"/>
  <c r="AC5325" i="1"/>
  <c r="AC5293" i="1"/>
  <c r="AC5277" i="1"/>
  <c r="AC5261" i="1"/>
  <c r="AC5238" i="1"/>
  <c r="AC5200" i="1"/>
  <c r="AD2685" i="1"/>
  <c r="AC3078" i="1"/>
  <c r="AD3058" i="1"/>
  <c r="AD3026" i="1"/>
  <c r="AD2994" i="1"/>
  <c r="AC3685" i="1"/>
  <c r="AC2821" i="1"/>
  <c r="AC2805" i="1"/>
  <c r="AC2773" i="1"/>
  <c r="AC2757" i="1"/>
  <c r="AC2709" i="1"/>
  <c r="AD3912" i="1"/>
  <c r="AC3044" i="1"/>
  <c r="AD2992" i="1"/>
  <c r="AD2976" i="1"/>
  <c r="AD2956" i="1"/>
  <c r="AC2708" i="1"/>
  <c r="AC2692" i="1"/>
  <c r="AC3731" i="1"/>
  <c r="AC3715" i="1"/>
  <c r="AC3699" i="1"/>
  <c r="AC2811" i="1"/>
  <c r="AC2795" i="1"/>
  <c r="AD2763" i="1"/>
  <c r="AD2747" i="1"/>
  <c r="AC2715" i="1"/>
  <c r="AD2982" i="1"/>
  <c r="AD2966" i="1"/>
  <c r="AC2798" i="1"/>
  <c r="AC2770" i="1"/>
  <c r="AC2754" i="1"/>
  <c r="AC2722" i="1"/>
  <c r="AC2706" i="1"/>
  <c r="AC2690" i="1"/>
  <c r="AD2750" i="1"/>
  <c r="AC2822" i="1"/>
  <c r="AD2748" i="1"/>
  <c r="AC2968" i="1"/>
  <c r="AD2762" i="1"/>
  <c r="AD2958" i="1"/>
  <c r="AD2778" i="1"/>
  <c r="AC2948" i="1"/>
  <c r="AD4954" i="1"/>
  <c r="AC4927" i="1"/>
  <c r="AD4631" i="1"/>
  <c r="AD4623" i="1"/>
  <c r="AD4615" i="1"/>
  <c r="AD4607" i="1"/>
  <c r="AC4563" i="1"/>
  <c r="AC4555" i="1"/>
  <c r="AC3935" i="1"/>
  <c r="AC3927" i="1"/>
  <c r="AC3919" i="1"/>
  <c r="AD5287" i="1"/>
  <c r="AC5287" i="1"/>
  <c r="AD5250" i="1"/>
  <c r="AC5075" i="1"/>
  <c r="AD5307" i="1"/>
  <c r="AD5275" i="1"/>
  <c r="AD5325" i="1"/>
  <c r="AC5323" i="1"/>
  <c r="AC5210" i="1"/>
  <c r="AC4997" i="1"/>
  <c r="AC5005" i="1"/>
  <c r="AC5029" i="1"/>
  <c r="AC5037" i="1"/>
  <c r="AC5045" i="1"/>
  <c r="AC4992" i="1"/>
  <c r="AD5002" i="1"/>
  <c r="AC5024" i="1"/>
  <c r="AD5034" i="1"/>
  <c r="AD5045" i="1"/>
  <c r="AD5053" i="1"/>
  <c r="AD5061" i="1"/>
  <c r="AD5069" i="1"/>
  <c r="AD5077" i="1"/>
  <c r="AD5085" i="1"/>
  <c r="AD5093" i="1"/>
  <c r="AD5101" i="1"/>
  <c r="AD5000" i="1"/>
  <c r="AD5011" i="1"/>
  <c r="AC5022" i="1"/>
  <c r="AD5032" i="1"/>
  <c r="AC5060" i="1"/>
  <c r="AC5068" i="1"/>
  <c r="AC5076" i="1"/>
  <c r="AC5084" i="1"/>
  <c r="AC5100" i="1"/>
  <c r="AD5001" i="1"/>
  <c r="AC5012" i="1"/>
  <c r="AD5022" i="1"/>
  <c r="AC5044" i="1"/>
  <c r="AD5060" i="1"/>
  <c r="AD5068" i="1"/>
  <c r="AD5076" i="1"/>
  <c r="AD5084" i="1"/>
  <c r="AD5100" i="1"/>
  <c r="AC5002" i="1"/>
  <c r="AD5044" i="1"/>
  <c r="AC5077" i="1"/>
  <c r="AD5106" i="1"/>
  <c r="AD5114" i="1"/>
  <c r="AD5138" i="1"/>
  <c r="AD5146" i="1"/>
  <c r="AD5162" i="1"/>
  <c r="AD5170" i="1"/>
  <c r="AD5186" i="1"/>
  <c r="AD5202" i="1"/>
  <c r="AD5210" i="1"/>
  <c r="AC5095" i="1"/>
  <c r="AC5111" i="1"/>
  <c r="AC5119" i="1"/>
  <c r="AC5127" i="1"/>
  <c r="AC5151" i="1"/>
  <c r="AC5159" i="1"/>
  <c r="AC5175" i="1"/>
  <c r="AC5183" i="1"/>
  <c r="AC5207" i="1"/>
  <c r="AC5215" i="1"/>
  <c r="AC5223" i="1"/>
  <c r="AC5231" i="1"/>
  <c r="AD5007" i="1"/>
  <c r="AC5049" i="1"/>
  <c r="AD5107" i="1"/>
  <c r="AD5115" i="1"/>
  <c r="AD5163" i="1"/>
  <c r="AD5179" i="1"/>
  <c r="AD5187" i="1"/>
  <c r="AD5195" i="1"/>
  <c r="AD5203" i="1"/>
  <c r="AD5211" i="1"/>
  <c r="AD5219" i="1"/>
  <c r="AD5227" i="1"/>
  <c r="AD5235" i="1"/>
  <c r="AD5243" i="1"/>
  <c r="AC5083" i="1"/>
  <c r="AC5196" i="1"/>
  <c r="AC5220" i="1"/>
  <c r="AC5236" i="1"/>
  <c r="AC5268" i="1"/>
  <c r="AC5276" i="1"/>
  <c r="AC5284" i="1"/>
  <c r="AC5292" i="1"/>
  <c r="AC5300" i="1"/>
  <c r="AC5308" i="1"/>
  <c r="AC5316" i="1"/>
  <c r="AC5324" i="1"/>
  <c r="AC5091" i="1"/>
  <c r="AC5166" i="1"/>
  <c r="AC5198" i="1"/>
  <c r="AD5220" i="1"/>
  <c r="AD5236" i="1"/>
  <c r="AD5268" i="1"/>
  <c r="AD5276" i="1"/>
  <c r="AD5284" i="1"/>
  <c r="AD5292" i="1"/>
  <c r="AD5300" i="1"/>
  <c r="AD5308" i="1"/>
  <c r="AD5316" i="1"/>
  <c r="AD5324" i="1"/>
  <c r="AC5275" i="1"/>
  <c r="AC5259" i="1"/>
  <c r="AC5234" i="1"/>
  <c r="AC5128" i="1"/>
  <c r="AD5321" i="1"/>
  <c r="AD5289" i="1"/>
  <c r="AD5257" i="1"/>
  <c r="AD5230" i="1"/>
  <c r="AC5186" i="1"/>
  <c r="AC5321" i="1"/>
  <c r="AC5289" i="1"/>
  <c r="AC5257" i="1"/>
  <c r="AC5230" i="1"/>
  <c r="AC5184" i="1"/>
  <c r="AC5120" i="1"/>
  <c r="AC4634" i="1"/>
  <c r="AD3050" i="1"/>
  <c r="AD2990" i="1"/>
  <c r="AC2961" i="1"/>
  <c r="AC2817" i="1"/>
  <c r="AC2801" i="1"/>
  <c r="AD3896" i="1"/>
  <c r="AC3036" i="1"/>
  <c r="AD2988" i="1"/>
  <c r="AD2948" i="1"/>
  <c r="AC2800" i="1"/>
  <c r="AC2720" i="1"/>
  <c r="AC3727" i="1"/>
  <c r="AC3711" i="1"/>
  <c r="AC3695" i="1"/>
  <c r="AC3055" i="1"/>
  <c r="AC2823" i="1"/>
  <c r="AC2807" i="1"/>
  <c r="AC2711" i="1"/>
  <c r="AC2958" i="1"/>
  <c r="AC2810" i="1"/>
  <c r="AD2794" i="1"/>
  <c r="AC2766" i="1"/>
  <c r="AC2750" i="1"/>
  <c r="AC2686" i="1"/>
  <c r="AC2728" i="1"/>
  <c r="AD2774" i="1"/>
  <c r="AC5114" i="1"/>
  <c r="AD5259" i="1"/>
  <c r="AD5283" i="1"/>
  <c r="AD5323" i="1"/>
  <c r="AD5234" i="1"/>
  <c r="AC5311" i="1"/>
  <c r="AC5315" i="1"/>
  <c r="AC5146" i="1"/>
  <c r="AC4983" i="1"/>
  <c r="AC4991" i="1"/>
  <c r="AC4999" i="1"/>
  <c r="AC5007" i="1"/>
  <c r="AC5023" i="1"/>
  <c r="AC5031" i="1"/>
  <c r="AC5039" i="1"/>
  <c r="AD4994" i="1"/>
  <c r="AD5005" i="1"/>
  <c r="AC5016" i="1"/>
  <c r="AD5037" i="1"/>
  <c r="AD5055" i="1"/>
  <c r="AD5079" i="1"/>
  <c r="AD5087" i="1"/>
  <c r="AD5095" i="1"/>
  <c r="AD5103" i="1"/>
  <c r="AD4992" i="1"/>
  <c r="AD5003" i="1"/>
  <c r="AD5024" i="1"/>
  <c r="AD5035" i="1"/>
  <c r="AC5070" i="1"/>
  <c r="AC5086" i="1"/>
  <c r="AC5094" i="1"/>
  <c r="AC5102" i="1"/>
  <c r="AD4993" i="1"/>
  <c r="AD5025" i="1"/>
  <c r="AC5036" i="1"/>
  <c r="AD5070" i="1"/>
  <c r="AD5086" i="1"/>
  <c r="AD5094" i="1"/>
  <c r="AD5102" i="1"/>
  <c r="AD5012" i="1"/>
  <c r="AC5053" i="1"/>
  <c r="AC5085" i="1"/>
  <c r="AD5108" i="1"/>
  <c r="AD5188" i="1"/>
  <c r="AD5196" i="1"/>
  <c r="AD5204" i="1"/>
  <c r="AC4994" i="1"/>
  <c r="AD5036" i="1"/>
  <c r="AC5103" i="1"/>
  <c r="AC5121" i="1"/>
  <c r="AC5137" i="1"/>
  <c r="AC5145" i="1"/>
  <c r="AC5169" i="1"/>
  <c r="AC5177" i="1"/>
  <c r="AC5193" i="1"/>
  <c r="AC5201" i="1"/>
  <c r="AC5209" i="1"/>
  <c r="AC5225" i="1"/>
  <c r="AC5233" i="1"/>
  <c r="AC5249" i="1"/>
  <c r="AC5018" i="1"/>
  <c r="AC5057" i="1"/>
  <c r="AD5141" i="1"/>
  <c r="AD5149" i="1"/>
  <c r="AD5157" i="1"/>
  <c r="AD5173" i="1"/>
  <c r="AD5181" i="1"/>
  <c r="AD5189" i="1"/>
  <c r="AD5197" i="1"/>
  <c r="AD5213" i="1"/>
  <c r="AD5221" i="1"/>
  <c r="AD5229" i="1"/>
  <c r="AD5245" i="1"/>
  <c r="AD5253" i="1"/>
  <c r="AC5108" i="1"/>
  <c r="AC5204" i="1"/>
  <c r="AC5224" i="1"/>
  <c r="AC5262" i="1"/>
  <c r="AC5294" i="1"/>
  <c r="AC5302" i="1"/>
  <c r="AC5310" i="1"/>
  <c r="AC5318" i="1"/>
  <c r="AC5110" i="1"/>
  <c r="AC5174" i="1"/>
  <c r="AC5206" i="1"/>
  <c r="AD5224" i="1"/>
  <c r="AD5262" i="1"/>
  <c r="AD5294" i="1"/>
  <c r="AD5302" i="1"/>
  <c r="AD5310" i="1"/>
  <c r="AD5318" i="1"/>
  <c r="AC5226" i="1"/>
  <c r="AC5176" i="1"/>
  <c r="AC5112" i="1"/>
  <c r="AD5301" i="1"/>
  <c r="AD5285" i="1"/>
  <c r="AC5253" i="1"/>
  <c r="AD5222" i="1"/>
  <c r="AC5170" i="1"/>
  <c r="AC5106" i="1"/>
  <c r="AC5301" i="1"/>
  <c r="AC5285" i="1"/>
  <c r="AC5222" i="1"/>
  <c r="AC5099" i="1"/>
  <c r="AC4618" i="1"/>
  <c r="AC3070" i="1"/>
  <c r="AD2986" i="1"/>
  <c r="AC2813" i="1"/>
  <c r="AC2717" i="1"/>
  <c r="AC2701" i="1"/>
  <c r="AD3680" i="1"/>
  <c r="AD3000" i="1"/>
  <c r="AD2984" i="1"/>
  <c r="AD2968" i="1"/>
  <c r="AC2796" i="1"/>
  <c r="AC2764" i="1"/>
  <c r="AC2748" i="1"/>
  <c r="AC2716" i="1"/>
  <c r="AC2700" i="1"/>
  <c r="AD3099" i="1"/>
  <c r="AC3047" i="1"/>
  <c r="AC3015" i="1"/>
  <c r="AC2803" i="1"/>
  <c r="AC2723" i="1"/>
  <c r="AC2707" i="1"/>
  <c r="AC2691" i="1"/>
  <c r="AD2974" i="1"/>
  <c r="AC2806" i="1"/>
  <c r="AC2778" i="1"/>
  <c r="AC2762" i="1"/>
  <c r="AC2730" i="1"/>
  <c r="AC2698" i="1"/>
  <c r="AD2696" i="1"/>
  <c r="AD2766" i="1"/>
  <c r="AD2764" i="1"/>
  <c r="AD2813" i="1"/>
  <c r="AD4627" i="1"/>
  <c r="AD4619" i="1"/>
  <c r="AD4603" i="1"/>
  <c r="AC4559" i="1"/>
  <c r="AC4547" i="1"/>
  <c r="AC3947" i="1"/>
  <c r="AC3939" i="1"/>
  <c r="AC3931" i="1"/>
  <c r="AC3923" i="1"/>
  <c r="AC3915" i="1"/>
  <c r="AC3899" i="1"/>
  <c r="AD3687" i="1"/>
  <c r="AD3679" i="1"/>
  <c r="AD3083" i="1"/>
  <c r="AD3067" i="1"/>
  <c r="AD3051" i="1"/>
  <c r="AD3035" i="1"/>
  <c r="AD3019" i="1"/>
  <c r="AD2995" i="1"/>
  <c r="AD2987" i="1"/>
  <c r="AD2979" i="1"/>
  <c r="AD2694" i="1"/>
  <c r="AD2697" i="1"/>
  <c r="AD2729" i="1"/>
  <c r="AD3695" i="1"/>
  <c r="AD3070" i="1"/>
  <c r="AD3036" i="1"/>
  <c r="AD2961" i="1"/>
  <c r="AC2994" i="1"/>
  <c r="AD2707" i="1"/>
  <c r="AC2816" i="1"/>
  <c r="AC2960" i="1"/>
  <c r="AC3016" i="1"/>
  <c r="AC3032" i="1"/>
  <c r="AC3048" i="1"/>
  <c r="AC3072" i="1"/>
  <c r="AC3080" i="1"/>
  <c r="AD3100" i="1"/>
  <c r="AC3700" i="1"/>
  <c r="AC3708" i="1"/>
  <c r="AC3716" i="1"/>
  <c r="AC3724" i="1"/>
  <c r="AC3732" i="1"/>
  <c r="AD3908" i="1"/>
  <c r="AD3920" i="1"/>
  <c r="AD3932" i="1"/>
  <c r="AD4548" i="1"/>
  <c r="AC4608" i="1"/>
  <c r="AC4616" i="1"/>
  <c r="AC4624" i="1"/>
  <c r="AC4632" i="1"/>
  <c r="AC4955" i="1"/>
  <c r="AD3731" i="1"/>
  <c r="AC2980" i="1"/>
  <c r="AD2796" i="1"/>
  <c r="AD2767" i="1"/>
  <c r="AD2757" i="1"/>
  <c r="AD2700" i="1"/>
  <c r="AC2685" i="1"/>
  <c r="AC2957" i="1"/>
  <c r="AC2977" i="1"/>
  <c r="AC2985" i="1"/>
  <c r="AC2993" i="1"/>
  <c r="AC3017" i="1"/>
  <c r="AC3025" i="1"/>
  <c r="AC3033" i="1"/>
  <c r="AC3041" i="1"/>
  <c r="AC3049" i="1"/>
  <c r="AC3057" i="1"/>
  <c r="AC3065" i="1"/>
  <c r="AC3073" i="1"/>
  <c r="AD3081" i="1"/>
  <c r="AC3089" i="1"/>
  <c r="AD3097" i="1"/>
  <c r="AC3681" i="1"/>
  <c r="AC3693" i="1"/>
  <c r="AC3701" i="1"/>
  <c r="AC3709" i="1"/>
  <c r="AC3717" i="1"/>
  <c r="AD3893" i="1"/>
  <c r="AD3901" i="1"/>
  <c r="AD3925" i="1"/>
  <c r="AD3933" i="1"/>
  <c r="AD3941" i="1"/>
  <c r="AD4541" i="1"/>
  <c r="AD4549" i="1"/>
  <c r="AD4601" i="1"/>
  <c r="AC4609" i="1"/>
  <c r="AC4625" i="1"/>
  <c r="AC4948" i="1"/>
  <c r="AC3928" i="1"/>
  <c r="AC3099" i="1"/>
  <c r="AD3020" i="1"/>
  <c r="AC2982" i="1"/>
  <c r="AD2821" i="1"/>
  <c r="AD2711" i="1"/>
  <c r="AC2818" i="1"/>
  <c r="AC2954" i="1"/>
  <c r="AC3014" i="1"/>
  <c r="AC3046" i="1"/>
  <c r="AC3086" i="1"/>
  <c r="AD3094" i="1"/>
  <c r="AD3674" i="1"/>
  <c r="AC3682" i="1"/>
  <c r="AC3702" i="1"/>
  <c r="AC3710" i="1"/>
  <c r="AC3718" i="1"/>
  <c r="AC3726" i="1"/>
  <c r="AD3890" i="1"/>
  <c r="AD3898" i="1"/>
  <c r="AD3906" i="1"/>
  <c r="AD3914" i="1"/>
  <c r="AD3922" i="1"/>
  <c r="AD3930" i="1"/>
  <c r="AD3938" i="1"/>
  <c r="AD3946" i="1"/>
  <c r="AD4546" i="1"/>
  <c r="AD4554" i="1"/>
  <c r="AD4562" i="1"/>
  <c r="AC4606" i="1"/>
  <c r="AC4614" i="1"/>
  <c r="AC4626" i="1"/>
  <c r="AC4910" i="1"/>
  <c r="AC4949" i="1"/>
  <c r="AC3912" i="1"/>
  <c r="AC3095" i="1"/>
  <c r="AC2976" i="1"/>
  <c r="AD2807" i="1"/>
  <c r="AC2947" i="1"/>
  <c r="AC2955" i="1"/>
  <c r="AC2963" i="1"/>
  <c r="AC2991" i="1"/>
  <c r="AC3019" i="1"/>
  <c r="AD3043" i="1"/>
  <c r="AC3059" i="1"/>
  <c r="AC3083" i="1"/>
  <c r="AD3683" i="1"/>
  <c r="AC3691" i="1"/>
  <c r="AD3895" i="1"/>
  <c r="AD3915" i="1"/>
  <c r="AD3931" i="1"/>
  <c r="AD4547" i="1"/>
  <c r="AC4603" i="1"/>
  <c r="AC4615" i="1"/>
  <c r="AC4631" i="1"/>
  <c r="AD2754" i="1"/>
  <c r="AD2758" i="1"/>
  <c r="AC2710" i="1"/>
  <c r="AC2758" i="1"/>
  <c r="AD2822" i="1"/>
  <c r="AD3727" i="1"/>
  <c r="AD2691" i="1"/>
  <c r="AC2952" i="1"/>
  <c r="AD2690" i="1"/>
  <c r="AD2709" i="1"/>
  <c r="AC3026" i="1"/>
  <c r="AD2816" i="1"/>
  <c r="AD3032" i="1"/>
  <c r="AD3080" i="1"/>
  <c r="AD3700" i="1"/>
  <c r="AD3716" i="1"/>
  <c r="AC3908" i="1"/>
  <c r="AC4548" i="1"/>
  <c r="AD4616" i="1"/>
  <c r="AD4955" i="1"/>
  <c r="AD3715" i="1"/>
  <c r="AD2823" i="1"/>
  <c r="AD2773" i="1"/>
  <c r="AD2957" i="1"/>
  <c r="AD2993" i="1"/>
  <c r="AD3033" i="1"/>
  <c r="AD3049" i="1"/>
  <c r="AD3073" i="1"/>
  <c r="AC3097" i="1"/>
  <c r="AD3693" i="1"/>
  <c r="AD2710" i="1"/>
  <c r="AD2698" i="1"/>
  <c r="AD2730" i="1"/>
  <c r="AD2701" i="1"/>
  <c r="AD2717" i="1"/>
  <c r="AD3711" i="1"/>
  <c r="AD3047" i="1"/>
  <c r="AC2970" i="1"/>
  <c r="AD2715" i="1"/>
  <c r="AD2820" i="1"/>
  <c r="AD2952" i="1"/>
  <c r="AD3008" i="1"/>
  <c r="AD3024" i="1"/>
  <c r="AD3040" i="1"/>
  <c r="AD3056" i="1"/>
  <c r="AC3688" i="1"/>
  <c r="AD3696" i="1"/>
  <c r="AD3712" i="1"/>
  <c r="AD3720" i="1"/>
  <c r="AC3904" i="1"/>
  <c r="AC3916" i="1"/>
  <c r="AC3924" i="1"/>
  <c r="AC3936" i="1"/>
  <c r="AC3948" i="1"/>
  <c r="AC4560" i="1"/>
  <c r="AD4612" i="1"/>
  <c r="AD4628" i="1"/>
  <c r="AC3680" i="1"/>
  <c r="AC2988" i="1"/>
  <c r="AD2798" i="1"/>
  <c r="AD2806" i="1"/>
  <c r="AD2777" i="1"/>
  <c r="AD2751" i="1"/>
  <c r="AD2708" i="1"/>
  <c r="AD2949" i="1"/>
  <c r="AD2965" i="1"/>
  <c r="AD2973" i="1"/>
  <c r="AD2981" i="1"/>
  <c r="AD2989" i="1"/>
  <c r="AD2997" i="1"/>
  <c r="AD3005" i="1"/>
  <c r="AD3013" i="1"/>
  <c r="AD3021" i="1"/>
  <c r="AD3029" i="1"/>
  <c r="AD3045" i="1"/>
  <c r="AD3053" i="1"/>
  <c r="AC3061" i="1"/>
  <c r="AD3093" i="1"/>
  <c r="AD3677" i="1"/>
  <c r="AD3689" i="1"/>
  <c r="AD3697" i="1"/>
  <c r="AD3705" i="1"/>
  <c r="AD3713" i="1"/>
  <c r="AD3721" i="1"/>
  <c r="AC3897" i="1"/>
  <c r="AC3905" i="1"/>
  <c r="AC3913" i="1"/>
  <c r="AC3929" i="1"/>
  <c r="AC4545" i="1"/>
  <c r="AC4561" i="1"/>
  <c r="AD4605" i="1"/>
  <c r="AD4613" i="1"/>
  <c r="AD4621" i="1"/>
  <c r="AD3685" i="1"/>
  <c r="AC2956" i="1"/>
  <c r="AC2990" i="1"/>
  <c r="AD2946" i="1"/>
  <c r="AD2962" i="1"/>
  <c r="AD3006" i="1"/>
  <c r="AD3022" i="1"/>
  <c r="AD3038" i="1"/>
  <c r="AD3054" i="1"/>
  <c r="AD3090" i="1"/>
  <c r="AD3686" i="1"/>
  <c r="AD3698" i="1"/>
  <c r="AD3706" i="1"/>
  <c r="AD3714" i="1"/>
  <c r="AD3722" i="1"/>
  <c r="AC3902" i="1"/>
  <c r="AC3910" i="1"/>
  <c r="AC3926" i="1"/>
  <c r="AC3934" i="1"/>
  <c r="AC3942" i="1"/>
  <c r="AC4542" i="1"/>
  <c r="AC4550" i="1"/>
  <c r="AC4558" i="1"/>
  <c r="AD4610" i="1"/>
  <c r="AD4630" i="1"/>
  <c r="AD4914" i="1"/>
  <c r="AD3690" i="1"/>
  <c r="AD3066" i="1"/>
  <c r="AC3034" i="1"/>
  <c r="AC2984" i="1"/>
  <c r="AD2795" i="1"/>
  <c r="AD2811" i="1"/>
  <c r="AD2967" i="1"/>
  <c r="AD2975" i="1"/>
  <c r="AC2995" i="1"/>
  <c r="AD3027" i="1"/>
  <c r="AC3043" i="1"/>
  <c r="AC3067" i="1"/>
  <c r="AC3683" i="1"/>
  <c r="AD3899" i="1"/>
  <c r="AD3919" i="1"/>
  <c r="AD3935" i="1"/>
  <c r="AD3947" i="1"/>
  <c r="AD4555" i="1"/>
  <c r="AC4607" i="1"/>
  <c r="AC4619" i="1"/>
  <c r="AD2809" i="1"/>
  <c r="AC2774" i="1"/>
  <c r="AC2767" i="1"/>
  <c r="AC2815" i="1"/>
</calcChain>
</file>

<file path=xl/sharedStrings.xml><?xml version="1.0" encoding="utf-8"?>
<sst xmlns="http://schemas.openxmlformats.org/spreadsheetml/2006/main" count="22041" uniqueCount="387">
  <si>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</si>
  <si>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</si>
  <si>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</si>
  <si>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</si>
  <si>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</si>
  <si>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</si>
  <si>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</si>
  <si>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</si>
  <si>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</si>
  <si>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</si>
  <si>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</si>
  <si>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</si>
  <si>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</si>
  <si>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</si>
  <si>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</si>
  <si>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</si>
  <si>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</si>
  <si>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</si>
  <si>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</si>
  <si>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</si>
  <si>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</si>
  <si>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</si>
  <si>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</si>
  <si>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</si>
  <si>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</si>
  <si>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</si>
  <si>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</si>
  <si>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</si>
  <si>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</si>
  <si>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</si>
  <si>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</si>
  <si>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</si>
  <si>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</si>
  <si>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</si>
  <si>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</si>
  <si>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</si>
  <si>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</si>
  <si>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</si>
  <si>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</si>
  <si>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</si>
  <si>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</si>
  <si>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</si>
  <si>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</si>
  <si>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</si>
  <si>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</si>
  <si>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</si>
  <si>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</si>
  <si>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</si>
  <si>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</si>
  <si>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</si>
  <si>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</si>
  <si>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</si>
  <si>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</si>
  <si>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</si>
  <si>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</si>
  <si>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</si>
  <si>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</si>
  <si>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</si>
  <si>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</si>
  <si>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</si>
  <si>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</si>
  <si>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</si>
  <si>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</si>
  <si>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</si>
  <si>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</si>
  <si>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</si>
  <si>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</si>
  <si>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</si>
  <si>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</si>
  <si>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</si>
  <si>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</si>
  <si>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</si>
  <si>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</si>
  <si>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</si>
  <si>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</si>
  <si>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</si>
  <si>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</si>
  <si>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</si>
  <si>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</si>
  <si>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</si>
  <si>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</si>
  <si>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</si>
  <si>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</si>
  <si>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</si>
  <si>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</si>
  <si>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</si>
  <si>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</si>
  <si>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</si>
  <si>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</si>
  <si>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</si>
  <si>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</si>
  <si>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</si>
  <si>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</si>
  <si>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</si>
  <si>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</si>
  <si>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</si>
  <si>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</si>
  <si>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</si>
  <si>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</si>
  <si>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</si>
  <si>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</si>
  <si>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</si>
  <si>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</si>
  <si>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</si>
  <si>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</si>
  <si>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</si>
  <si>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</si>
  <si>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</si>
  <si>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</si>
  <si>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</si>
  <si>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</si>
  <si>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</si>
  <si>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</si>
  <si>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</si>
  <si>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</si>
  <si>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</si>
  <si>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</si>
  <si>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</si>
  <si>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</si>
  <si>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</si>
  <si>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</si>
  <si>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</si>
  <si>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</si>
  <si>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</si>
  <si>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</si>
  <si>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</si>
  <si>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</si>
  <si>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</si>
  <si>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</si>
  <si>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</si>
  <si>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</si>
  <si>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</si>
  <si>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</si>
  <si>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</si>
  <si>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</si>
  <si>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</si>
  <si>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</si>
  <si>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</si>
  <si>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</si>
  <si>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</si>
  <si>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</si>
  <si>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</si>
  <si>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</si>
  <si>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</si>
  <si>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</si>
  <si>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</si>
  <si>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</si>
  <si>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</si>
  <si>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</si>
  <si>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</si>
  <si>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</si>
  <si>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</si>
  <si>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</si>
  <si>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</si>
  <si>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</si>
  <si>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</si>
  <si>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</si>
  <si>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</si>
  <si>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</si>
  <si>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</si>
  <si>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</si>
  <si>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</si>
  <si>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</si>
  <si>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</si>
  <si>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</si>
  <si>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</si>
  <si>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</si>
  <si>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</si>
  <si>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</si>
  <si>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</si>
  <si>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</si>
  <si>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</si>
  <si>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</si>
  <si>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</si>
  <si>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</si>
  <si>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</si>
  <si>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</si>
  <si>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</si>
  <si>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</si>
  <si>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</si>
  <si>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</si>
  <si>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</si>
  <si>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</si>
  <si>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</si>
  <si>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</si>
  <si>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</si>
  <si>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</si>
  <si>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</si>
  <si>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</si>
  <si>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</si>
  <si>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</si>
  <si>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</si>
  <si>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</si>
  <si>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</si>
  <si>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</si>
  <si>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</si>
  <si>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</si>
  <si>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</si>
  <si>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</si>
  <si>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</si>
  <si>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</si>
  <si>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</si>
  <si>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</si>
  <si>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</si>
  <si>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</si>
  <si>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</si>
  <si>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</si>
  <si>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</si>
  <si>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</si>
  <si>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</si>
  <si>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</si>
  <si>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</si>
  <si>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</si>
  <si>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</si>
  <si>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</si>
  <si>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</si>
  <si>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</si>
  <si>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</si>
  <si>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</si>
  <si>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</si>
  <si>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</si>
  <si>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</si>
  <si>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</si>
  <si>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</si>
  <si>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</si>
  <si>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</si>
  <si>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</si>
  <si>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</si>
  <si>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</si>
  <si>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</si>
  <si>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</si>
  <si>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</si>
  <si>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</si>
  <si>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</si>
  <si>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</si>
  <si>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</si>
  <si>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</si>
  <si>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</si>
  <si>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</si>
  <si>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</si>
  <si>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</si>
  <si>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</si>
  <si>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</si>
  <si>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</si>
  <si>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</si>
  <si>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</si>
  <si>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</si>
  <si>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</si>
  <si>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</si>
  <si>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</si>
  <si>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</si>
  <si>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</si>
  <si>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</si>
  <si>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</si>
  <si>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</si>
  <si>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</si>
  <si>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</si>
  <si>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</si>
  <si>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</si>
  <si>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</si>
  <si>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</si>
  <si>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</si>
  <si>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</si>
  <si>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</si>
  <si>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</si>
  <si>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</si>
  <si>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</si>
  <si>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</si>
  <si>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</si>
  <si>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</si>
  <si>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</si>
  <si>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</si>
  <si>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</si>
  <si>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</si>
  <si>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</si>
  <si>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</si>
  <si>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</si>
  <si>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</si>
  <si>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</si>
  <si>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</si>
  <si>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</si>
  <si>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</si>
  <si>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</si>
  <si>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</si>
  <si>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</si>
  <si>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</si>
  <si>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</si>
  <si>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</si>
  <si>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</si>
  <si>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</si>
  <si>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</si>
  <si>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</si>
  <si>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</si>
  <si>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</si>
  <si>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</si>
  <si>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</si>
  <si>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</si>
  <si>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</si>
  <si>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</si>
  <si>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</si>
  <si>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</si>
  <si>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</si>
  <si>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</si>
  <si>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</si>
  <si>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</si>
  <si>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</si>
  <si>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</si>
  <si>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</si>
  <si>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</si>
  <si>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</si>
  <si>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</si>
  <si>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</si>
  <si>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</si>
  <si>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</si>
  <si>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</si>
  <si>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</si>
  <si>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</si>
  <si>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</si>
  <si>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</si>
  <si>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</si>
  <si>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</si>
  <si>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</si>
  <si>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</si>
  <si>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</si>
  <si>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</si>
  <si>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</si>
  <si>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</si>
  <si>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</si>
  <si>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</si>
  <si>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</si>
  <si>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</si>
  <si>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</si>
  <si>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</si>
  <si>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</si>
  <si>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</si>
  <si>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</si>
  <si>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</si>
  <si>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</si>
  <si>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</si>
  <si>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</si>
  <si>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</si>
  <si>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</si>
  <si>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</si>
  <si>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</si>
  <si>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</si>
  <si>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</si>
  <si>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</si>
  <si>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</si>
  <si>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</si>
  <si>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</si>
  <si>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</si>
  <si>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</si>
  <si>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</si>
  <si>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</si>
  <si>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</si>
  <si>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</si>
  <si>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</si>
  <si>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</si>
  <si>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</si>
  <si>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</si>
  <si>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</si>
  <si>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</si>
  <si>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</si>
  <si>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</si>
  <si>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</si>
  <si>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</si>
  <si>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</si>
  <si>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</si>
  <si>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</si>
  <si>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</si>
  <si>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</si>
  <si>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</si>
  <si>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</si>
  <si>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</si>
  <si>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</si>
  <si>
    <t>MATRI</t>
  </si>
  <si>
    <t>81/82</t>
  </si>
  <si>
    <t>SMPDA</t>
  </si>
  <si>
    <t>YY</t>
  </si>
  <si>
    <t>Yield</t>
  </si>
  <si>
    <t>GMLI</t>
  </si>
  <si>
    <t>CREST</t>
  </si>
  <si>
    <t>NMIC</t>
  </si>
  <si>
    <t>OMPL</t>
  </si>
  <si>
    <t>SANVI</t>
  </si>
  <si>
    <t>TTL</t>
  </si>
  <si>
    <t>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</si>
</sst>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Dash"/>
      <sheetName val="Raw"/>
      <sheetName val="Intra"/>
      <sheetName val="Sheet4"/>
      <sheetName val="Sheet2"/>
      <sheetName val="Sheet3"/>
      <sheetName val="Dstats"/>
      <sheetName val="Pro"/>
      <sheetName val="Los"/>
      <sheetName val="Side"/>
      <sheetName val="vol"/>
      <sheetName val="LP"/>
      <sheetName val="Liv"/>
      <sheetName val="indp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1035</v>
          </cell>
        </row>
        <row r="3">
          <cell r="B3" t="str">
            <v>ADBL</v>
          </cell>
          <cell r="C3">
            <v>324.70999999999998</v>
          </cell>
        </row>
        <row r="4">
          <cell r="B4" t="str">
            <v>ADBLD83</v>
          </cell>
          <cell r="C4">
            <v>1085</v>
          </cell>
        </row>
        <row r="5">
          <cell r="B5" t="str">
            <v>AHL</v>
          </cell>
          <cell r="C5">
            <v>622.89</v>
          </cell>
        </row>
        <row r="6">
          <cell r="B6" t="str">
            <v>AHPC</v>
          </cell>
          <cell r="C6">
            <v>283.38</v>
          </cell>
        </row>
        <row r="7">
          <cell r="B7" t="str">
            <v>AKJCL</v>
          </cell>
          <cell r="C7">
            <v>197.11</v>
          </cell>
        </row>
        <row r="8">
          <cell r="B8" t="str">
            <v>AKPL</v>
          </cell>
          <cell r="C8">
            <v>255.64</v>
          </cell>
        </row>
        <row r="9">
          <cell r="B9" t="str">
            <v>ALBSL</v>
          </cell>
          <cell r="C9">
            <v>1044.03</v>
          </cell>
        </row>
        <row r="10">
          <cell r="B10" t="str">
            <v>ALICL</v>
          </cell>
          <cell r="C10">
            <v>480.24</v>
          </cell>
        </row>
        <row r="11">
          <cell r="B11" t="str">
            <v>ANLB</v>
          </cell>
          <cell r="C11">
            <v>6032.24</v>
          </cell>
        </row>
        <row r="12">
          <cell r="B12" t="str">
            <v>API</v>
          </cell>
          <cell r="C12">
            <v>290.42</v>
          </cell>
        </row>
        <row r="13">
          <cell r="B13" t="str">
            <v>AVYAN</v>
          </cell>
          <cell r="C13">
            <v>987.11</v>
          </cell>
        </row>
        <row r="14">
          <cell r="B14" t="str">
            <v>BARUN</v>
          </cell>
          <cell r="C14">
            <v>330.66</v>
          </cell>
        </row>
        <row r="15">
          <cell r="B15" t="str">
            <v>BBC</v>
          </cell>
          <cell r="C15">
            <v>5245.36</v>
          </cell>
        </row>
        <row r="16">
          <cell r="B16" t="str">
            <v>BEDC</v>
          </cell>
          <cell r="C16">
            <v>647.58000000000004</v>
          </cell>
        </row>
        <row r="17">
          <cell r="B17" t="str">
            <v>BFC</v>
          </cell>
          <cell r="C17">
            <v>470.99</v>
          </cell>
        </row>
        <row r="18">
          <cell r="B18" t="str">
            <v>BGWT</v>
          </cell>
          <cell r="C18">
            <v>907.51</v>
          </cell>
        </row>
        <row r="19">
          <cell r="B19" t="str">
            <v>BHCL</v>
          </cell>
          <cell r="C19">
            <v>495.24</v>
          </cell>
        </row>
        <row r="20">
          <cell r="B20" t="str">
            <v>BHDC</v>
          </cell>
          <cell r="C20">
            <v>585.54999999999995</v>
          </cell>
        </row>
        <row r="21">
          <cell r="B21" t="str">
            <v>BHL</v>
          </cell>
          <cell r="C21">
            <v>188.92</v>
          </cell>
        </row>
        <row r="22">
          <cell r="B22" t="str">
            <v>BHPL</v>
          </cell>
          <cell r="C22">
            <v>720.02</v>
          </cell>
        </row>
        <row r="23">
          <cell r="B23" t="str">
            <v>BNHC</v>
          </cell>
          <cell r="C23">
            <v>499.67</v>
          </cell>
        </row>
        <row r="24">
          <cell r="B24" t="str">
            <v>BNT</v>
          </cell>
          <cell r="C24">
            <v>11545</v>
          </cell>
        </row>
        <row r="25">
          <cell r="B25" t="str">
            <v>BPCL</v>
          </cell>
          <cell r="C25">
            <v>830.73</v>
          </cell>
        </row>
        <row r="26">
          <cell r="B26" t="str">
            <v>C30MF</v>
          </cell>
          <cell r="C26">
            <v>9.14</v>
          </cell>
        </row>
        <row r="27">
          <cell r="B27" t="str">
            <v>CBBL</v>
          </cell>
          <cell r="C27">
            <v>1032.44</v>
          </cell>
        </row>
        <row r="28">
          <cell r="B28" t="str">
            <v>CBLD88</v>
          </cell>
          <cell r="C28">
            <v>1121</v>
          </cell>
        </row>
        <row r="29">
          <cell r="B29" t="str">
            <v>CCBD88</v>
          </cell>
          <cell r="C29">
            <v>1150</v>
          </cell>
        </row>
        <row r="30">
          <cell r="B30" t="str">
            <v>CFCL</v>
          </cell>
          <cell r="C30">
            <v>493.78</v>
          </cell>
        </row>
        <row r="31">
          <cell r="B31" t="str">
            <v>CGH</v>
          </cell>
          <cell r="C31">
            <v>1013.24</v>
          </cell>
        </row>
        <row r="32">
          <cell r="B32" t="str">
            <v>CHCL</v>
          </cell>
          <cell r="C32">
            <v>503.2</v>
          </cell>
        </row>
        <row r="33">
          <cell r="B33" t="str">
            <v>CHDC</v>
          </cell>
          <cell r="C33">
            <v>2527.9</v>
          </cell>
        </row>
        <row r="34">
          <cell r="B34" t="str">
            <v>CHL</v>
          </cell>
          <cell r="C34">
            <v>246.26</v>
          </cell>
        </row>
        <row r="35">
          <cell r="B35" t="str">
            <v>CIT</v>
          </cell>
          <cell r="C35">
            <v>1905.94</v>
          </cell>
        </row>
        <row r="36">
          <cell r="B36" t="str">
            <v>CITY</v>
          </cell>
          <cell r="C36">
            <v>601.94000000000005</v>
          </cell>
        </row>
        <row r="37">
          <cell r="B37" t="str">
            <v>CIZBD90</v>
          </cell>
          <cell r="C37">
            <v>1123.5</v>
          </cell>
        </row>
        <row r="38">
          <cell r="B38" t="str">
            <v>CKHL</v>
          </cell>
          <cell r="C38">
            <v>651.29999999999995</v>
          </cell>
        </row>
        <row r="39">
          <cell r="B39" t="str">
            <v>CLI</v>
          </cell>
          <cell r="C39">
            <v>462.95</v>
          </cell>
        </row>
        <row r="40">
          <cell r="B40" t="str">
            <v>CMF2</v>
          </cell>
          <cell r="C40">
            <v>9.92</v>
          </cell>
        </row>
        <row r="41">
          <cell r="B41" t="str">
            <v>CORBL</v>
          </cell>
          <cell r="C41">
            <v>1838.99</v>
          </cell>
        </row>
        <row r="42">
          <cell r="B42" t="str">
            <v>CREST</v>
          </cell>
          <cell r="C42">
            <v>1156.68</v>
          </cell>
        </row>
        <row r="43">
          <cell r="B43" t="str">
            <v>CYCL</v>
          </cell>
          <cell r="C43">
            <v>1622.64</v>
          </cell>
        </row>
        <row r="44">
          <cell r="B44" t="str">
            <v>CZBIL</v>
          </cell>
          <cell r="C44">
            <v>206.53</v>
          </cell>
        </row>
        <row r="45">
          <cell r="B45" t="str">
            <v>DDBL</v>
          </cell>
          <cell r="C45">
            <v>871.88</v>
          </cell>
        </row>
        <row r="46">
          <cell r="B46" t="str">
            <v>DHPL</v>
          </cell>
          <cell r="C46">
            <v>293.48</v>
          </cell>
        </row>
        <row r="47">
          <cell r="B47" t="str">
            <v>DLBS</v>
          </cell>
          <cell r="C47">
            <v>1415.41</v>
          </cell>
        </row>
        <row r="48">
          <cell r="B48" t="str">
            <v>DOLTI</v>
          </cell>
          <cell r="C48">
            <v>542.86</v>
          </cell>
        </row>
        <row r="49">
          <cell r="B49" t="str">
            <v>DORDI</v>
          </cell>
          <cell r="C49">
            <v>245.97</v>
          </cell>
        </row>
        <row r="50">
          <cell r="B50" t="str">
            <v>EBL</v>
          </cell>
          <cell r="C50">
            <v>741.06</v>
          </cell>
        </row>
        <row r="51">
          <cell r="B51" t="str">
            <v>EBLD85</v>
          </cell>
          <cell r="C51">
            <v>1164.5999999999999</v>
          </cell>
        </row>
        <row r="52">
          <cell r="B52" t="str">
            <v>EBLD86</v>
          </cell>
          <cell r="C52">
            <v>1090</v>
          </cell>
        </row>
        <row r="53">
          <cell r="B53" t="str">
            <v>EBLD91</v>
          </cell>
          <cell r="C53">
            <v>1010.18</v>
          </cell>
        </row>
        <row r="54">
          <cell r="B54" t="str">
            <v>EBLEB89</v>
          </cell>
          <cell r="C54">
            <v>1006.1</v>
          </cell>
        </row>
        <row r="55">
          <cell r="B55" t="str">
            <v>EDBL</v>
          </cell>
          <cell r="C55">
            <v>621.27</v>
          </cell>
        </row>
        <row r="56">
          <cell r="B56" t="str">
            <v>EHPL</v>
          </cell>
          <cell r="C56">
            <v>524.29</v>
          </cell>
        </row>
        <row r="57">
          <cell r="B57" t="str">
            <v>ENL</v>
          </cell>
          <cell r="C57">
            <v>966.66</v>
          </cell>
        </row>
        <row r="58">
          <cell r="B58" t="str">
            <v>FMDBL</v>
          </cell>
          <cell r="C58">
            <v>842.81</v>
          </cell>
        </row>
        <row r="59">
          <cell r="B59" t="str">
            <v>FOWAD</v>
          </cell>
          <cell r="C59">
            <v>1113.47</v>
          </cell>
        </row>
        <row r="60">
          <cell r="B60" t="str">
            <v>GBBD85</v>
          </cell>
          <cell r="C60">
            <v>1069.9000000000001</v>
          </cell>
        </row>
        <row r="61">
          <cell r="B61" t="str">
            <v>GBBL</v>
          </cell>
          <cell r="C61">
            <v>429.4</v>
          </cell>
        </row>
        <row r="62">
          <cell r="B62" t="str">
            <v>GBILD86/87</v>
          </cell>
          <cell r="C62">
            <v>1052</v>
          </cell>
        </row>
        <row r="63">
          <cell r="B63" t="str">
            <v>GBIME</v>
          </cell>
          <cell r="C63">
            <v>249.71</v>
          </cell>
        </row>
        <row r="64">
          <cell r="B64" t="str">
            <v>GBIMESY2</v>
          </cell>
          <cell r="C64">
            <v>8.82</v>
          </cell>
        </row>
        <row r="65">
          <cell r="B65" t="str">
            <v>GBLBS</v>
          </cell>
          <cell r="C65">
            <v>768.12</v>
          </cell>
        </row>
        <row r="66">
          <cell r="B66" t="str">
            <v>GCIL</v>
          </cell>
          <cell r="C66">
            <v>482.69</v>
          </cell>
        </row>
        <row r="67">
          <cell r="B67" t="str">
            <v>GFCL</v>
          </cell>
          <cell r="C67">
            <v>609.21</v>
          </cell>
        </row>
        <row r="68">
          <cell r="B68" t="str">
            <v>GHL</v>
          </cell>
          <cell r="C68">
            <v>223.02</v>
          </cell>
        </row>
        <row r="69">
          <cell r="B69" t="str">
            <v>GIBF1</v>
          </cell>
          <cell r="C69">
            <v>11.15</v>
          </cell>
        </row>
        <row r="70">
          <cell r="B70" t="str">
            <v>GILB</v>
          </cell>
          <cell r="C70">
            <v>1280.9000000000001</v>
          </cell>
        </row>
        <row r="71">
          <cell r="B71" t="str">
            <v>GLBSL</v>
          </cell>
          <cell r="C71">
            <v>2065.77</v>
          </cell>
        </row>
        <row r="72">
          <cell r="B72" t="str">
            <v>GLH</v>
          </cell>
          <cell r="C72">
            <v>258.76</v>
          </cell>
        </row>
        <row r="73">
          <cell r="B73" t="str">
            <v>GMFBS</v>
          </cell>
          <cell r="C73">
            <v>1588</v>
          </cell>
        </row>
        <row r="74">
          <cell r="B74" t="str">
            <v>GMFIL</v>
          </cell>
          <cell r="C74">
            <v>468.32</v>
          </cell>
        </row>
        <row r="75">
          <cell r="B75" t="str">
            <v>GMLI</v>
          </cell>
          <cell r="C75">
            <v>1998.49</v>
          </cell>
        </row>
        <row r="76">
          <cell r="B76" t="str">
            <v>GRDBL</v>
          </cell>
          <cell r="C76">
            <v>1079.03</v>
          </cell>
        </row>
        <row r="77">
          <cell r="B77" t="str">
            <v>GSY</v>
          </cell>
          <cell r="C77">
            <v>9.17</v>
          </cell>
        </row>
        <row r="78">
          <cell r="B78" t="str">
            <v>GUFL</v>
          </cell>
          <cell r="C78">
            <v>519.14</v>
          </cell>
        </row>
        <row r="79">
          <cell r="B79" t="str">
            <v>GVL</v>
          </cell>
          <cell r="C79">
            <v>539.30999999999995</v>
          </cell>
        </row>
        <row r="80">
          <cell r="B80" t="str">
            <v>H8020</v>
          </cell>
          <cell r="C80">
            <v>11.99</v>
          </cell>
        </row>
        <row r="81">
          <cell r="B81" t="str">
            <v>HATHY</v>
          </cell>
          <cell r="C81">
            <v>1059.4100000000001</v>
          </cell>
        </row>
        <row r="82">
          <cell r="B82" t="str">
            <v>HBL</v>
          </cell>
          <cell r="C82">
            <v>203.83</v>
          </cell>
        </row>
        <row r="83">
          <cell r="B83" t="str">
            <v>HDHPC</v>
          </cell>
          <cell r="C83">
            <v>187.33</v>
          </cell>
        </row>
        <row r="84">
          <cell r="B84" t="str">
            <v>HDL</v>
          </cell>
          <cell r="C84">
            <v>1387.6</v>
          </cell>
        </row>
        <row r="85">
          <cell r="B85" t="str">
            <v>HEI</v>
          </cell>
          <cell r="C85">
            <v>572.41</v>
          </cell>
        </row>
        <row r="86">
          <cell r="B86" t="str">
            <v>HEIP</v>
          </cell>
          <cell r="C86">
            <v>373.9</v>
          </cell>
        </row>
        <row r="87">
          <cell r="B87" t="str">
            <v>HHL</v>
          </cell>
          <cell r="C87">
            <v>355.33</v>
          </cell>
        </row>
        <row r="88">
          <cell r="B88" t="str">
            <v>HIDCL</v>
          </cell>
          <cell r="C88">
            <v>278.06</v>
          </cell>
        </row>
        <row r="89">
          <cell r="B89" t="str">
            <v>HIDCLP</v>
          </cell>
          <cell r="C89">
            <v>199.83</v>
          </cell>
        </row>
        <row r="90">
          <cell r="B90" t="str">
            <v>HIMSTAR</v>
          </cell>
          <cell r="C90">
            <v>355.9</v>
          </cell>
        </row>
        <row r="91">
          <cell r="B91" t="str">
            <v>HLBSL</v>
          </cell>
          <cell r="C91">
            <v>943.42</v>
          </cell>
        </row>
        <row r="92">
          <cell r="B92" t="str">
            <v>HLI</v>
          </cell>
          <cell r="C92">
            <v>397.99</v>
          </cell>
        </row>
        <row r="93">
          <cell r="B93" t="str">
            <v>HPPL</v>
          </cell>
          <cell r="C93">
            <v>483.71</v>
          </cell>
        </row>
        <row r="94">
          <cell r="B94" t="str">
            <v>HRL</v>
          </cell>
          <cell r="C94">
            <v>990.49</v>
          </cell>
        </row>
        <row r="95">
          <cell r="B95" t="str">
            <v>HURJA</v>
          </cell>
          <cell r="C95">
            <v>229.1</v>
          </cell>
        </row>
        <row r="96">
          <cell r="B96" t="str">
            <v>ICFC</v>
          </cell>
          <cell r="C96">
            <v>661.66</v>
          </cell>
        </row>
        <row r="97">
          <cell r="B97" t="str">
            <v>IGI</v>
          </cell>
          <cell r="C97">
            <v>522.32000000000005</v>
          </cell>
        </row>
        <row r="98">
          <cell r="B98" t="str">
            <v>IHL</v>
          </cell>
          <cell r="C98">
            <v>553.74</v>
          </cell>
        </row>
        <row r="99">
          <cell r="B99" t="str">
            <v>ILBS</v>
          </cell>
          <cell r="C99">
            <v>1250.78</v>
          </cell>
        </row>
        <row r="100">
          <cell r="B100" t="str">
            <v>ILI</v>
          </cell>
          <cell r="C100">
            <v>447.88</v>
          </cell>
        </row>
        <row r="101">
          <cell r="B101" t="str">
            <v>JBBD87</v>
          </cell>
          <cell r="C101">
            <v>1095</v>
          </cell>
        </row>
        <row r="102">
          <cell r="B102" t="str">
            <v>JBBL</v>
          </cell>
          <cell r="C102">
            <v>328.78</v>
          </cell>
        </row>
        <row r="103">
          <cell r="B103" t="str">
            <v>JBLB</v>
          </cell>
          <cell r="C103">
            <v>1429.35</v>
          </cell>
        </row>
        <row r="104">
          <cell r="B104" t="str">
            <v>JFL</v>
          </cell>
          <cell r="C104">
            <v>446.73</v>
          </cell>
        </row>
        <row r="105">
          <cell r="B105" t="str">
            <v>JOSHI</v>
          </cell>
          <cell r="C105">
            <v>285.48</v>
          </cell>
        </row>
        <row r="106">
          <cell r="B106" t="str">
            <v>JSLBB</v>
          </cell>
          <cell r="C106">
            <v>1195.76</v>
          </cell>
        </row>
        <row r="107">
          <cell r="B107" t="str">
            <v>KBL</v>
          </cell>
          <cell r="C107">
            <v>197.67</v>
          </cell>
        </row>
        <row r="108">
          <cell r="B108" t="str">
            <v>KBSH</v>
          </cell>
          <cell r="C108">
            <v>1889</v>
          </cell>
        </row>
        <row r="109">
          <cell r="B109" t="str">
            <v>KDBY</v>
          </cell>
          <cell r="C109">
            <v>9.1199999999999992</v>
          </cell>
        </row>
        <row r="110">
          <cell r="B110" t="str">
            <v>KDL</v>
          </cell>
          <cell r="C110">
            <v>1018.41</v>
          </cell>
        </row>
        <row r="111">
          <cell r="B111" t="str">
            <v>KEF</v>
          </cell>
          <cell r="C111">
            <v>9.08</v>
          </cell>
        </row>
        <row r="112">
          <cell r="B112" t="str">
            <v>KKHC</v>
          </cell>
          <cell r="C112">
            <v>238.75</v>
          </cell>
        </row>
        <row r="113">
          <cell r="B113" t="str">
            <v>KMCDB</v>
          </cell>
          <cell r="C113">
            <v>1059.3</v>
          </cell>
        </row>
        <row r="114">
          <cell r="B114" t="str">
            <v>KPCL</v>
          </cell>
          <cell r="C114">
            <v>562.02</v>
          </cell>
        </row>
        <row r="115">
          <cell r="B115" t="str">
            <v>KSBBL</v>
          </cell>
          <cell r="C115">
            <v>533.16999999999996</v>
          </cell>
        </row>
        <row r="116">
          <cell r="B116" t="str">
            <v>KSY</v>
          </cell>
          <cell r="C116">
            <v>8.85</v>
          </cell>
        </row>
        <row r="117">
          <cell r="B117" t="str">
            <v>LBBL</v>
          </cell>
          <cell r="C117">
            <v>528.5</v>
          </cell>
        </row>
        <row r="118">
          <cell r="B118" t="str">
            <v>LEC</v>
          </cell>
          <cell r="C118">
            <v>220</v>
          </cell>
        </row>
        <row r="119">
          <cell r="B119" t="str">
            <v>LICN</v>
          </cell>
          <cell r="C119">
            <v>845.71</v>
          </cell>
        </row>
        <row r="120">
          <cell r="B120" t="str">
            <v>LLBS</v>
          </cell>
          <cell r="C120">
            <v>991.61</v>
          </cell>
        </row>
        <row r="121">
          <cell r="B121" t="str">
            <v>LSL</v>
          </cell>
          <cell r="C121">
            <v>234.64</v>
          </cell>
        </row>
        <row r="122">
          <cell r="B122" t="str">
            <v>LUK</v>
          </cell>
          <cell r="C122">
            <v>9.58</v>
          </cell>
        </row>
        <row r="123">
          <cell r="B123" t="str">
            <v>LVF2</v>
          </cell>
          <cell r="C123">
            <v>9.18</v>
          </cell>
        </row>
        <row r="124">
          <cell r="B124" t="str">
            <v>MAKAR</v>
          </cell>
          <cell r="C124">
            <v>585.44000000000005</v>
          </cell>
        </row>
        <row r="125">
          <cell r="B125" t="str">
            <v>MANDU</v>
          </cell>
          <cell r="C125">
            <v>854.9</v>
          </cell>
        </row>
        <row r="126">
          <cell r="B126" t="str">
            <v>MATRI</v>
          </cell>
          <cell r="C126">
            <v>1001.7</v>
          </cell>
        </row>
        <row r="127">
          <cell r="B127" t="str">
            <v>MBJC</v>
          </cell>
          <cell r="C127">
            <v>306.26</v>
          </cell>
        </row>
        <row r="128">
          <cell r="B128" t="str">
            <v>MBL</v>
          </cell>
          <cell r="C128">
            <v>251.34</v>
          </cell>
        </row>
        <row r="129">
          <cell r="B129" t="str">
            <v>MBLEF</v>
          </cell>
          <cell r="C129">
            <v>9.08</v>
          </cell>
        </row>
        <row r="130">
          <cell r="B130" t="str">
            <v>MCHL</v>
          </cell>
          <cell r="C130">
            <v>482.22</v>
          </cell>
        </row>
        <row r="131">
          <cell r="B131" t="str">
            <v>MDB</v>
          </cell>
          <cell r="C131">
            <v>612.71</v>
          </cell>
        </row>
        <row r="132">
          <cell r="B132" t="str">
            <v>MEHL</v>
          </cell>
          <cell r="C132">
            <v>420.87</v>
          </cell>
        </row>
        <row r="133">
          <cell r="B133" t="str">
            <v>MEL</v>
          </cell>
          <cell r="C133">
            <v>288.69</v>
          </cell>
        </row>
        <row r="134">
          <cell r="B134" t="str">
            <v>MEN</v>
          </cell>
          <cell r="C134">
            <v>619.32000000000005</v>
          </cell>
        </row>
        <row r="135">
          <cell r="B135" t="str">
            <v>MERO</v>
          </cell>
          <cell r="C135">
            <v>835.65</v>
          </cell>
        </row>
        <row r="136">
          <cell r="B136" t="str">
            <v>MFIL</v>
          </cell>
          <cell r="C136">
            <v>670.01</v>
          </cell>
        </row>
        <row r="137">
          <cell r="B137" t="str">
            <v>MHCL</v>
          </cell>
          <cell r="C137">
            <v>423.76</v>
          </cell>
        </row>
        <row r="138">
          <cell r="B138" t="str">
            <v>MHL</v>
          </cell>
          <cell r="C138">
            <v>502.47</v>
          </cell>
        </row>
        <row r="139">
          <cell r="B139" t="str">
            <v>MHNL</v>
          </cell>
          <cell r="C139">
            <v>249.19</v>
          </cell>
        </row>
        <row r="140">
          <cell r="B140" t="str">
            <v>MKCL</v>
          </cell>
          <cell r="C140">
            <v>1567.19</v>
          </cell>
        </row>
        <row r="141">
          <cell r="B141" t="str">
            <v>MKHC</v>
          </cell>
          <cell r="C141">
            <v>406.26</v>
          </cell>
        </row>
        <row r="142">
          <cell r="B142" t="str">
            <v>MKHL</v>
          </cell>
          <cell r="C142">
            <v>778.06</v>
          </cell>
        </row>
        <row r="143">
          <cell r="B143" t="str">
            <v>MKJC</v>
          </cell>
          <cell r="C143">
            <v>584.79999999999995</v>
          </cell>
        </row>
        <row r="144">
          <cell r="B144" t="str">
            <v>MLBBL</v>
          </cell>
          <cell r="C144">
            <v>1481.13</v>
          </cell>
        </row>
        <row r="145">
          <cell r="B145" t="str">
            <v>MLBL</v>
          </cell>
          <cell r="C145">
            <v>389.7</v>
          </cell>
        </row>
        <row r="146">
          <cell r="B146" t="str">
            <v>MLBS</v>
          </cell>
          <cell r="C146">
            <v>1522.37</v>
          </cell>
        </row>
        <row r="147">
          <cell r="B147" t="str">
            <v>MLBSL</v>
          </cell>
          <cell r="C147">
            <v>2101</v>
          </cell>
        </row>
        <row r="148">
          <cell r="B148" t="str">
            <v>MMF1</v>
          </cell>
          <cell r="C148">
            <v>9.39</v>
          </cell>
        </row>
        <row r="149">
          <cell r="B149" t="str">
            <v>MMKJL</v>
          </cell>
          <cell r="C149">
            <v>595.35</v>
          </cell>
        </row>
        <row r="150">
          <cell r="B150" t="str">
            <v>MNBBL</v>
          </cell>
          <cell r="C150">
            <v>441.83</v>
          </cell>
        </row>
        <row r="151">
          <cell r="B151" t="str">
            <v>MNMF1</v>
          </cell>
          <cell r="C151">
            <v>9.0299999999999994</v>
          </cell>
        </row>
        <row r="152">
          <cell r="B152" t="str">
            <v>MPFL</v>
          </cell>
          <cell r="C152">
            <v>570.03</v>
          </cell>
        </row>
        <row r="153">
          <cell r="B153" t="str">
            <v>MSHL</v>
          </cell>
          <cell r="C153">
            <v>901.55</v>
          </cell>
        </row>
        <row r="154">
          <cell r="B154" t="str">
            <v>MSLB</v>
          </cell>
          <cell r="C154">
            <v>1448.53</v>
          </cell>
        </row>
        <row r="155">
          <cell r="B155" t="str">
            <v>NABBC</v>
          </cell>
          <cell r="C155">
            <v>713.3</v>
          </cell>
        </row>
        <row r="156">
          <cell r="B156" t="str">
            <v>NABIL</v>
          </cell>
          <cell r="C156">
            <v>517.58000000000004</v>
          </cell>
        </row>
        <row r="157">
          <cell r="B157" t="str">
            <v>NADEP</v>
          </cell>
          <cell r="C157">
            <v>785.38</v>
          </cell>
        </row>
        <row r="158">
          <cell r="B158" t="str">
            <v>NBF2</v>
          </cell>
          <cell r="C158">
            <v>10.81</v>
          </cell>
        </row>
        <row r="159">
          <cell r="B159" t="str">
            <v>NBF3</v>
          </cell>
          <cell r="C159">
            <v>10.61</v>
          </cell>
        </row>
        <row r="160">
          <cell r="B160" t="str">
            <v>NBL</v>
          </cell>
          <cell r="C160">
            <v>249.39</v>
          </cell>
        </row>
        <row r="161">
          <cell r="B161" t="str">
            <v>NBLD82</v>
          </cell>
          <cell r="C161">
            <v>1073</v>
          </cell>
        </row>
        <row r="162">
          <cell r="B162" t="str">
            <v>NBLD85</v>
          </cell>
          <cell r="C162">
            <v>1070</v>
          </cell>
        </row>
        <row r="163">
          <cell r="B163" t="str">
            <v>NESDO</v>
          </cell>
          <cell r="C163">
            <v>1505.1</v>
          </cell>
        </row>
        <row r="164">
          <cell r="B164" t="str">
            <v>NFS</v>
          </cell>
          <cell r="C164">
            <v>639.71</v>
          </cell>
        </row>
        <row r="165">
          <cell r="B165" t="str">
            <v>NGPL</v>
          </cell>
          <cell r="C165">
            <v>394.48</v>
          </cell>
        </row>
        <row r="166">
          <cell r="B166" t="str">
            <v>NHDL</v>
          </cell>
          <cell r="C166">
            <v>685.17</v>
          </cell>
        </row>
        <row r="167">
          <cell r="B167" t="str">
            <v>NHPC</v>
          </cell>
          <cell r="C167">
            <v>203.65</v>
          </cell>
        </row>
        <row r="168">
          <cell r="B168" t="str">
            <v>NIBD84</v>
          </cell>
          <cell r="C168">
            <v>1045.2</v>
          </cell>
        </row>
        <row r="169">
          <cell r="B169" t="str">
            <v>NIBLGF</v>
          </cell>
          <cell r="C169">
            <v>9.4</v>
          </cell>
        </row>
        <row r="170">
          <cell r="B170" t="str">
            <v>NIBLSTF</v>
          </cell>
          <cell r="C170">
            <v>8.77</v>
          </cell>
        </row>
        <row r="171">
          <cell r="B171" t="str">
            <v>NIBSF2</v>
          </cell>
          <cell r="C171">
            <v>8.75</v>
          </cell>
        </row>
        <row r="172">
          <cell r="B172" t="str">
            <v>NICA</v>
          </cell>
          <cell r="C172">
            <v>344.18</v>
          </cell>
        </row>
        <row r="173">
          <cell r="B173" t="str">
            <v>NICBF</v>
          </cell>
          <cell r="C173">
            <v>9.1</v>
          </cell>
        </row>
        <row r="174">
          <cell r="B174" t="str">
            <v>NICD88</v>
          </cell>
          <cell r="C174">
            <v>1043</v>
          </cell>
        </row>
        <row r="175">
          <cell r="B175" t="str">
            <v>NICFC</v>
          </cell>
          <cell r="C175">
            <v>9</v>
          </cell>
        </row>
        <row r="176">
          <cell r="B176" t="str">
            <v>NICGF2</v>
          </cell>
          <cell r="C176">
            <v>9</v>
          </cell>
        </row>
        <row r="177">
          <cell r="B177" t="str">
            <v>NICL</v>
          </cell>
          <cell r="C177">
            <v>600.29</v>
          </cell>
        </row>
        <row r="178">
          <cell r="B178" t="str">
            <v>NICLBSL</v>
          </cell>
          <cell r="C178">
            <v>580.29999999999995</v>
          </cell>
        </row>
        <row r="179">
          <cell r="B179" t="str">
            <v>NICSF</v>
          </cell>
          <cell r="C179">
            <v>9.0399999999999991</v>
          </cell>
        </row>
        <row r="180">
          <cell r="B180" t="str">
            <v>NIFRA</v>
          </cell>
          <cell r="C180">
            <v>273.77999999999997</v>
          </cell>
        </row>
        <row r="181">
          <cell r="B181" t="str">
            <v>NIFRAGED</v>
          </cell>
          <cell r="C181">
            <v>992.3</v>
          </cell>
        </row>
        <row r="182">
          <cell r="B182" t="str">
            <v>NIL</v>
          </cell>
          <cell r="C182">
            <v>681.71</v>
          </cell>
        </row>
        <row r="183">
          <cell r="B183" t="str">
            <v>NIMB</v>
          </cell>
          <cell r="C183">
            <v>209.32</v>
          </cell>
        </row>
        <row r="184">
          <cell r="B184" t="str">
            <v>NIMBPO</v>
          </cell>
          <cell r="C184">
            <v>164.8</v>
          </cell>
        </row>
        <row r="185">
          <cell r="B185" t="str">
            <v>NLG</v>
          </cell>
          <cell r="C185">
            <v>818.38</v>
          </cell>
        </row>
        <row r="186">
          <cell r="B186" t="str">
            <v>NLIC</v>
          </cell>
          <cell r="C186">
            <v>772.99</v>
          </cell>
        </row>
        <row r="187">
          <cell r="B187" t="str">
            <v>NLICL</v>
          </cell>
          <cell r="C187">
            <v>588.07000000000005</v>
          </cell>
        </row>
        <row r="188">
          <cell r="B188" t="str">
            <v>NMB</v>
          </cell>
          <cell r="C188">
            <v>249.85</v>
          </cell>
        </row>
        <row r="189">
          <cell r="B189" t="str">
            <v>NMB50</v>
          </cell>
          <cell r="C189">
            <v>10.18</v>
          </cell>
        </row>
        <row r="190">
          <cell r="B190" t="str">
            <v>NMBHF2</v>
          </cell>
          <cell r="C190">
            <v>8.91</v>
          </cell>
        </row>
        <row r="191">
          <cell r="B191" t="str">
            <v>NMBMF</v>
          </cell>
          <cell r="C191">
            <v>675.6</v>
          </cell>
        </row>
        <row r="192">
          <cell r="B192" t="str">
            <v>NMFBS</v>
          </cell>
          <cell r="C192">
            <v>1263</v>
          </cell>
        </row>
        <row r="193">
          <cell r="B193" t="str">
            <v>NMIC</v>
          </cell>
          <cell r="C193">
            <v>1286.27</v>
          </cell>
        </row>
        <row r="194">
          <cell r="B194" t="str">
            <v>NMLBBL</v>
          </cell>
          <cell r="C194">
            <v>655.69</v>
          </cell>
        </row>
        <row r="195">
          <cell r="B195" t="str">
            <v>NRIC</v>
          </cell>
          <cell r="C195">
            <v>1658.08</v>
          </cell>
        </row>
        <row r="196">
          <cell r="B196" t="str">
            <v>NRM</v>
          </cell>
          <cell r="C196">
            <v>458.68</v>
          </cell>
        </row>
        <row r="197">
          <cell r="B197" t="str">
            <v>NRN</v>
          </cell>
          <cell r="C197">
            <v>2095.83</v>
          </cell>
        </row>
        <row r="198">
          <cell r="B198" t="str">
            <v>NSIF2</v>
          </cell>
          <cell r="C198">
            <v>10.1</v>
          </cell>
        </row>
        <row r="199">
          <cell r="B199" t="str">
            <v>NTC</v>
          </cell>
          <cell r="C199">
            <v>839.51</v>
          </cell>
        </row>
        <row r="200">
          <cell r="B200" t="str">
            <v>NUBL</v>
          </cell>
          <cell r="C200">
            <v>773.93</v>
          </cell>
        </row>
        <row r="201">
          <cell r="B201" t="str">
            <v>NWCL</v>
          </cell>
          <cell r="C201">
            <v>848.54</v>
          </cell>
        </row>
        <row r="202">
          <cell r="B202" t="str">
            <v>NYADI</v>
          </cell>
          <cell r="C202">
            <v>408.41</v>
          </cell>
        </row>
        <row r="203">
          <cell r="B203" t="str">
            <v>OHL</v>
          </cell>
          <cell r="C203">
            <v>807.76</v>
          </cell>
        </row>
        <row r="204">
          <cell r="B204" t="str">
            <v>OMPL</v>
          </cell>
          <cell r="C204">
            <v>1233.22</v>
          </cell>
        </row>
        <row r="205">
          <cell r="B205" t="str">
            <v>PBD85</v>
          </cell>
          <cell r="C205">
            <v>1070</v>
          </cell>
        </row>
        <row r="206">
          <cell r="B206" t="str">
            <v>PBD88</v>
          </cell>
          <cell r="C206">
            <v>1126</v>
          </cell>
        </row>
        <row r="207">
          <cell r="B207" t="str">
            <v>PCBL</v>
          </cell>
          <cell r="C207">
            <v>251.76</v>
          </cell>
        </row>
        <row r="208">
          <cell r="B208" t="str">
            <v>PFL</v>
          </cell>
          <cell r="C208">
            <v>387.39</v>
          </cell>
        </row>
        <row r="209">
          <cell r="B209" t="str">
            <v>PHCL</v>
          </cell>
          <cell r="C209">
            <v>400.68</v>
          </cell>
        </row>
        <row r="210">
          <cell r="B210" t="str">
            <v>PMHPL</v>
          </cell>
          <cell r="C210">
            <v>374.11</v>
          </cell>
        </row>
        <row r="211">
          <cell r="B211" t="str">
            <v>PMLI</v>
          </cell>
          <cell r="C211">
            <v>494.47</v>
          </cell>
        </row>
        <row r="212">
          <cell r="B212" t="str">
            <v>PPCL</v>
          </cell>
          <cell r="C212">
            <v>324.07</v>
          </cell>
        </row>
        <row r="213">
          <cell r="B213" t="str">
            <v>PPL</v>
          </cell>
          <cell r="C213">
            <v>296.04000000000002</v>
          </cell>
        </row>
        <row r="214">
          <cell r="B214" t="str">
            <v>PRIN</v>
          </cell>
          <cell r="C214">
            <v>758.97</v>
          </cell>
        </row>
        <row r="215">
          <cell r="B215" t="str">
            <v>PROFL</v>
          </cell>
          <cell r="C215">
            <v>479.02</v>
          </cell>
        </row>
        <row r="216">
          <cell r="B216" t="str">
            <v>PRSF</v>
          </cell>
          <cell r="C216">
            <v>10.39</v>
          </cell>
        </row>
        <row r="217">
          <cell r="B217" t="str">
            <v>PRVU</v>
          </cell>
          <cell r="C217">
            <v>208.47</v>
          </cell>
        </row>
        <row r="218">
          <cell r="B218" t="str">
            <v>PSF</v>
          </cell>
          <cell r="C218">
            <v>10.63</v>
          </cell>
        </row>
        <row r="219">
          <cell r="B219" t="str">
            <v>PURE</v>
          </cell>
          <cell r="C219">
            <v>806.98</v>
          </cell>
        </row>
        <row r="220">
          <cell r="B220" t="str">
            <v>RADHI</v>
          </cell>
          <cell r="C220">
            <v>762.11</v>
          </cell>
        </row>
        <row r="221">
          <cell r="B221" t="str">
            <v>RAWA</v>
          </cell>
          <cell r="C221">
            <v>734.45</v>
          </cell>
        </row>
        <row r="222">
          <cell r="B222" t="str">
            <v>RBBD2088</v>
          </cell>
          <cell r="C222">
            <v>1040</v>
          </cell>
        </row>
        <row r="223">
          <cell r="B223" t="str">
            <v>RBCL</v>
          </cell>
          <cell r="C223">
            <v>16002.31</v>
          </cell>
        </row>
        <row r="224">
          <cell r="B224" t="str">
            <v>RBCLPO</v>
          </cell>
          <cell r="C224">
            <v>12878.66</v>
          </cell>
        </row>
        <row r="225">
          <cell r="B225" t="str">
            <v>RFPL</v>
          </cell>
          <cell r="C225">
            <v>354.1</v>
          </cell>
        </row>
        <row r="226">
          <cell r="B226" t="str">
            <v>RHGCL</v>
          </cell>
          <cell r="C226">
            <v>262.86</v>
          </cell>
        </row>
        <row r="227">
          <cell r="B227" t="str">
            <v>RHPL</v>
          </cell>
          <cell r="C227">
            <v>288.04000000000002</v>
          </cell>
        </row>
        <row r="228">
          <cell r="B228" t="str">
            <v>RIDI</v>
          </cell>
          <cell r="C228">
            <v>230.21</v>
          </cell>
        </row>
        <row r="229">
          <cell r="B229" t="str">
            <v>RLFL</v>
          </cell>
          <cell r="C229">
            <v>452.23</v>
          </cell>
        </row>
        <row r="230">
          <cell r="B230" t="str">
            <v>RMF1</v>
          </cell>
          <cell r="C230">
            <v>9.2899999999999991</v>
          </cell>
        </row>
        <row r="231">
          <cell r="B231" t="str">
            <v>RMF2</v>
          </cell>
          <cell r="C231">
            <v>9.1</v>
          </cell>
        </row>
        <row r="232">
          <cell r="B232" t="str">
            <v>RNLI</v>
          </cell>
          <cell r="C232">
            <v>461.1</v>
          </cell>
        </row>
        <row r="233">
          <cell r="B233" t="str">
            <v>RSDC</v>
          </cell>
          <cell r="C233">
            <v>681.18</v>
          </cell>
        </row>
        <row r="234">
          <cell r="B234" t="str">
            <v>RSY</v>
          </cell>
          <cell r="C234">
            <v>8.9700000000000006</v>
          </cell>
        </row>
        <row r="235">
          <cell r="B235" t="str">
            <v>RURU</v>
          </cell>
          <cell r="C235">
            <v>724.65</v>
          </cell>
        </row>
        <row r="236">
          <cell r="B236" t="str">
            <v>SADBL</v>
          </cell>
          <cell r="C236">
            <v>421.33</v>
          </cell>
        </row>
        <row r="237">
          <cell r="B237" t="str">
            <v>SAGF</v>
          </cell>
          <cell r="C237">
            <v>9.3800000000000008</v>
          </cell>
        </row>
        <row r="238">
          <cell r="B238" t="str">
            <v>SAHAS</v>
          </cell>
          <cell r="C238">
            <v>637.9</v>
          </cell>
        </row>
        <row r="239">
          <cell r="B239" t="str">
            <v>SALICO</v>
          </cell>
          <cell r="C239">
            <v>674.95</v>
          </cell>
        </row>
        <row r="240">
          <cell r="B240" t="str">
            <v>SAMAJ</v>
          </cell>
          <cell r="C240">
            <v>2746.13</v>
          </cell>
        </row>
        <row r="241">
          <cell r="B241" t="str">
            <v>SANIMA</v>
          </cell>
          <cell r="C241">
            <v>371.92</v>
          </cell>
        </row>
        <row r="242">
          <cell r="B242" t="str">
            <v>SANVI</v>
          </cell>
          <cell r="C242">
            <v>634.25</v>
          </cell>
        </row>
        <row r="243">
          <cell r="B243" t="str">
            <v>SAPDBL</v>
          </cell>
          <cell r="C243">
            <v>787.35</v>
          </cell>
        </row>
        <row r="244">
          <cell r="B244" t="str">
            <v>SARBTM</v>
          </cell>
          <cell r="C244">
            <v>901.47</v>
          </cell>
        </row>
        <row r="245">
          <cell r="B245" t="str">
            <v>SBCF</v>
          </cell>
          <cell r="C245">
            <v>9.2899999999999991</v>
          </cell>
        </row>
        <row r="246">
          <cell r="B246" t="str">
            <v>SBI</v>
          </cell>
          <cell r="C246">
            <v>386.05</v>
          </cell>
        </row>
        <row r="247">
          <cell r="B247" t="str">
            <v>SBIBD86</v>
          </cell>
          <cell r="C247">
            <v>1136</v>
          </cell>
        </row>
        <row r="248">
          <cell r="B248" t="str">
            <v>SBL</v>
          </cell>
          <cell r="C248">
            <v>377.82</v>
          </cell>
        </row>
        <row r="249">
          <cell r="B249" t="str">
            <v>SCB</v>
          </cell>
          <cell r="C249">
            <v>651.75</v>
          </cell>
        </row>
        <row r="250">
          <cell r="B250" t="str">
            <v>SCBD</v>
          </cell>
          <cell r="C250">
            <v>1150</v>
          </cell>
        </row>
        <row r="251">
          <cell r="B251" t="str">
            <v>SDBD87</v>
          </cell>
          <cell r="C251">
            <v>1070</v>
          </cell>
        </row>
        <row r="252">
          <cell r="B252" t="str">
            <v>SEF</v>
          </cell>
          <cell r="C252">
            <v>9.2200000000000006</v>
          </cell>
        </row>
        <row r="253">
          <cell r="B253" t="str">
            <v>SFCL</v>
          </cell>
          <cell r="C253">
            <v>419.19</v>
          </cell>
        </row>
        <row r="254">
          <cell r="B254" t="str">
            <v>SFEF</v>
          </cell>
          <cell r="C254">
            <v>9.24</v>
          </cell>
        </row>
        <row r="255">
          <cell r="B255" t="str">
            <v>SFMF</v>
          </cell>
          <cell r="C255">
            <v>9.6199999999999992</v>
          </cell>
        </row>
        <row r="256">
          <cell r="B256" t="str">
            <v>SGHC</v>
          </cell>
          <cell r="C256">
            <v>348.14</v>
          </cell>
        </row>
        <row r="257">
          <cell r="B257" t="str">
            <v>SGIC</v>
          </cell>
          <cell r="C257">
            <v>552.51</v>
          </cell>
        </row>
        <row r="258">
          <cell r="B258" t="str">
            <v>SHEL</v>
          </cell>
          <cell r="C258">
            <v>307.20999999999998</v>
          </cell>
        </row>
        <row r="259">
          <cell r="B259" t="str">
            <v>SHINE</v>
          </cell>
          <cell r="C259">
            <v>420.38</v>
          </cell>
        </row>
        <row r="260">
          <cell r="B260" t="str">
            <v>SHIVM</v>
          </cell>
          <cell r="C260">
            <v>592.48</v>
          </cell>
        </row>
        <row r="261">
          <cell r="B261" t="str">
            <v>SHL</v>
          </cell>
          <cell r="C261">
            <v>551.78</v>
          </cell>
        </row>
        <row r="262">
          <cell r="B262" t="str">
            <v>SHLB</v>
          </cell>
          <cell r="C262">
            <v>1796.79</v>
          </cell>
        </row>
        <row r="263">
          <cell r="B263" t="str">
            <v>SHPC</v>
          </cell>
          <cell r="C263">
            <v>546.67999999999995</v>
          </cell>
        </row>
        <row r="264">
          <cell r="B264" t="str">
            <v>SICL</v>
          </cell>
          <cell r="C264">
            <v>734.83</v>
          </cell>
        </row>
        <row r="265">
          <cell r="B265" t="str">
            <v>SIFC</v>
          </cell>
          <cell r="C265">
            <v>501.6</v>
          </cell>
        </row>
        <row r="266">
          <cell r="B266" t="str">
            <v>SIGS2</v>
          </cell>
          <cell r="C266">
            <v>9.5</v>
          </cell>
        </row>
        <row r="267">
          <cell r="B267" t="str">
            <v>SIGS3</v>
          </cell>
          <cell r="C267">
            <v>9.3699999999999992</v>
          </cell>
        </row>
        <row r="268">
          <cell r="B268" t="str">
            <v>SIKLES</v>
          </cell>
          <cell r="C268">
            <v>738.86</v>
          </cell>
        </row>
        <row r="269">
          <cell r="B269" t="str">
            <v>SINDU</v>
          </cell>
          <cell r="C269">
            <v>700.01</v>
          </cell>
        </row>
        <row r="270">
          <cell r="B270" t="str">
            <v>SJCL</v>
          </cell>
          <cell r="C270">
            <v>298.17</v>
          </cell>
        </row>
        <row r="271">
          <cell r="B271" t="str">
            <v>SJLIC</v>
          </cell>
          <cell r="C271">
            <v>430.95</v>
          </cell>
        </row>
        <row r="272">
          <cell r="B272" t="str">
            <v>SKBBL</v>
          </cell>
          <cell r="C272">
            <v>899.34</v>
          </cell>
        </row>
        <row r="273">
          <cell r="B273" t="str">
            <v>SLBBL</v>
          </cell>
          <cell r="C273">
            <v>934.1</v>
          </cell>
        </row>
        <row r="274">
          <cell r="B274" t="str">
            <v>SLBSL</v>
          </cell>
          <cell r="C274">
            <v>1474.06</v>
          </cell>
        </row>
        <row r="275">
          <cell r="B275" t="str">
            <v>SLCF</v>
          </cell>
          <cell r="C275">
            <v>9.32</v>
          </cell>
        </row>
        <row r="276">
          <cell r="B276" t="str">
            <v>SMATA</v>
          </cell>
          <cell r="C276">
            <v>971.04</v>
          </cell>
        </row>
        <row r="277">
          <cell r="B277" t="str">
            <v>SMB</v>
          </cell>
          <cell r="C277">
            <v>2193.34</v>
          </cell>
        </row>
        <row r="278">
          <cell r="B278" t="str">
            <v>SMFBS</v>
          </cell>
          <cell r="C278">
            <v>1689.08</v>
          </cell>
        </row>
        <row r="279">
          <cell r="B279" t="str">
            <v>SMH</v>
          </cell>
          <cell r="C279">
            <v>847.3</v>
          </cell>
        </row>
        <row r="280">
          <cell r="B280" t="str">
            <v>SMHL</v>
          </cell>
          <cell r="C280">
            <v>888.56</v>
          </cell>
        </row>
        <row r="281">
          <cell r="B281" t="str">
            <v>SMJC</v>
          </cell>
          <cell r="C281">
            <v>543.77</v>
          </cell>
        </row>
        <row r="282">
          <cell r="B282" t="str">
            <v>SMPDA</v>
          </cell>
          <cell r="C282">
            <v>921.68</v>
          </cell>
        </row>
        <row r="283">
          <cell r="B283" t="str">
            <v>SNLI</v>
          </cell>
          <cell r="C283">
            <v>460.86</v>
          </cell>
        </row>
        <row r="284">
          <cell r="B284" t="str">
            <v>SONA</v>
          </cell>
          <cell r="C284">
            <v>446.77</v>
          </cell>
        </row>
        <row r="285">
          <cell r="B285" t="str">
            <v>SPC</v>
          </cell>
          <cell r="C285">
            <v>503.62</v>
          </cell>
        </row>
        <row r="286">
          <cell r="B286" t="str">
            <v>SPDL</v>
          </cell>
          <cell r="C286">
            <v>396.67</v>
          </cell>
        </row>
        <row r="287">
          <cell r="B287" t="str">
            <v>SPHL</v>
          </cell>
          <cell r="C287">
            <v>544.19000000000005</v>
          </cell>
        </row>
        <row r="288">
          <cell r="B288" t="str">
            <v>SPIL</v>
          </cell>
          <cell r="C288">
            <v>807.86</v>
          </cell>
        </row>
        <row r="289">
          <cell r="B289" t="str">
            <v>SPL</v>
          </cell>
          <cell r="C289">
            <v>927.09</v>
          </cell>
        </row>
        <row r="290">
          <cell r="B290" t="str">
            <v>SRBLD83</v>
          </cell>
          <cell r="C290">
            <v>1080</v>
          </cell>
        </row>
        <row r="291">
          <cell r="B291" t="str">
            <v>SRLI</v>
          </cell>
          <cell r="C291">
            <v>396.63</v>
          </cell>
        </row>
        <row r="292">
          <cell r="B292" t="str">
            <v>SSHL</v>
          </cell>
          <cell r="C292">
            <v>179.33</v>
          </cell>
        </row>
        <row r="293">
          <cell r="B293" t="str">
            <v>STC</v>
          </cell>
          <cell r="C293">
            <v>5252.33</v>
          </cell>
        </row>
        <row r="294">
          <cell r="B294" t="str">
            <v>SWBBL</v>
          </cell>
          <cell r="C294">
            <v>827.71</v>
          </cell>
        </row>
        <row r="295">
          <cell r="B295" t="str">
            <v>SWMF</v>
          </cell>
          <cell r="C295">
            <v>702.6</v>
          </cell>
        </row>
        <row r="296">
          <cell r="B296" t="str">
            <v>TAMOR</v>
          </cell>
          <cell r="C296">
            <v>500.99</v>
          </cell>
        </row>
        <row r="297">
          <cell r="B297" t="str">
            <v>TPC</v>
          </cell>
          <cell r="C297">
            <v>329.53</v>
          </cell>
        </row>
        <row r="298">
          <cell r="B298" t="str">
            <v>TRH</v>
          </cell>
          <cell r="C298">
            <v>919.37</v>
          </cell>
        </row>
        <row r="299">
          <cell r="B299" t="str">
            <v>TSHL</v>
          </cell>
          <cell r="C299">
            <v>788.94</v>
          </cell>
        </row>
        <row r="300">
          <cell r="B300" t="str">
            <v>TTL</v>
          </cell>
          <cell r="C300">
            <v>796.88</v>
          </cell>
        </row>
        <row r="301">
          <cell r="B301" t="str">
            <v>TVCL</v>
          </cell>
          <cell r="C301">
            <v>450.15</v>
          </cell>
        </row>
        <row r="302">
          <cell r="B302" t="str">
            <v>UAIL</v>
          </cell>
          <cell r="C302">
            <v>515.21</v>
          </cell>
        </row>
        <row r="303">
          <cell r="B303" t="str">
            <v>UHEWA</v>
          </cell>
          <cell r="C303">
            <v>566.51</v>
          </cell>
        </row>
        <row r="304">
          <cell r="B304" t="str">
            <v>ULBSL</v>
          </cell>
          <cell r="C304">
            <v>3760.53</v>
          </cell>
        </row>
        <row r="305">
          <cell r="B305" t="str">
            <v>ULHC</v>
          </cell>
          <cell r="C305">
            <v>467.58</v>
          </cell>
        </row>
        <row r="306">
          <cell r="B306" t="str">
            <v>UMHL</v>
          </cell>
          <cell r="C306">
            <v>577.67999999999995</v>
          </cell>
        </row>
        <row r="307">
          <cell r="B307" t="str">
            <v>UMRH</v>
          </cell>
          <cell r="C307">
            <v>578.97</v>
          </cell>
        </row>
        <row r="308">
          <cell r="B308" t="str">
            <v>UNHPL</v>
          </cell>
          <cell r="C308">
            <v>433.11</v>
          </cell>
        </row>
        <row r="309">
          <cell r="B309" t="str">
            <v>UNL</v>
          </cell>
          <cell r="C309">
            <v>47801</v>
          </cell>
        </row>
        <row r="310">
          <cell r="B310" t="str">
            <v>UNLB</v>
          </cell>
          <cell r="C310">
            <v>2030.69</v>
          </cell>
        </row>
        <row r="311">
          <cell r="B311" t="str">
            <v>UPCL</v>
          </cell>
          <cell r="C311">
            <v>381.13</v>
          </cell>
        </row>
        <row r="312">
          <cell r="B312" t="str">
            <v>UPPER</v>
          </cell>
          <cell r="C312">
            <v>187.78</v>
          </cell>
        </row>
        <row r="313">
          <cell r="B313" t="str">
            <v>USHEC</v>
          </cell>
          <cell r="C313">
            <v>466.7</v>
          </cell>
        </row>
        <row r="314">
          <cell r="B314" t="str">
            <v>USHL</v>
          </cell>
          <cell r="C314">
            <v>733.94</v>
          </cell>
        </row>
        <row r="315">
          <cell r="B315" t="str">
            <v>USLB</v>
          </cell>
          <cell r="C315">
            <v>1997.63</v>
          </cell>
        </row>
        <row r="316">
          <cell r="B316" t="str">
            <v>VLBS</v>
          </cell>
          <cell r="C316">
            <v>806</v>
          </cell>
        </row>
        <row r="317">
          <cell r="B317" t="str">
            <v>VLUCL</v>
          </cell>
          <cell r="C317">
            <v>555.44000000000005</v>
          </cell>
        </row>
        <row r="318">
          <cell r="B318" t="str">
            <v>WNLB</v>
          </cell>
          <cell r="C318">
            <v>2034.72</v>
          </cell>
        </row>
      </sheetData>
      <sheetData sheetId="13"/>
      <sheetData sheetId="14"/>
      <sheetData sheetId="15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Power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Power</v>
          </cell>
        </row>
        <row r="245">
          <cell r="D245" t="str">
            <v>NYADI</v>
          </cell>
          <cell r="E245" t="str">
            <v>Active </v>
          </cell>
          <cell r="F245" t="str">
            <v>Hydro Power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Power</v>
          </cell>
        </row>
        <row r="250">
          <cell r="D250" t="str">
            <v>BNHC</v>
          </cell>
          <cell r="E250" t="str">
            <v>Active </v>
          </cell>
          <cell r="F250" t="str">
            <v>Hydro Power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Power</v>
          </cell>
        </row>
        <row r="258">
          <cell r="D258" t="str">
            <v>BHL</v>
          </cell>
          <cell r="E258" t="str">
            <v>Active </v>
          </cell>
          <cell r="F258" t="str">
            <v>Hydro Power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Power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Power</v>
          </cell>
        </row>
        <row r="267">
          <cell r="D267" t="str">
            <v>HHL</v>
          </cell>
          <cell r="E267" t="str">
            <v>Active </v>
          </cell>
          <cell r="F267" t="str">
            <v>Hydro Power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Power</v>
          </cell>
        </row>
        <row r="271">
          <cell r="D271" t="str">
            <v>SGHC</v>
          </cell>
          <cell r="E271" t="str">
            <v>Active </v>
          </cell>
          <cell r="F271" t="str">
            <v>Hydro Power</v>
          </cell>
        </row>
        <row r="272">
          <cell r="D272" t="str">
            <v>MHL</v>
          </cell>
          <cell r="E272" t="str">
            <v>Active </v>
          </cell>
          <cell r="F272" t="str">
            <v>Hydro Power</v>
          </cell>
        </row>
        <row r="273">
          <cell r="D273" t="str">
            <v>USHEC</v>
          </cell>
          <cell r="E273" t="str">
            <v>Active </v>
          </cell>
          <cell r="F273" t="str">
            <v>Hydro Power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Power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Power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  <row r="881">
          <cell r="D881" t="str">
            <v>SMPDA</v>
          </cell>
          <cell r="F881" t="str">
            <v>Microfinance</v>
          </cell>
        </row>
        <row r="882">
          <cell r="D882" t="str">
            <v>MATRI</v>
          </cell>
          <cell r="F882" t="str">
            <v>Microfinance</v>
          </cell>
        </row>
        <row r="883">
          <cell r="D883" t="str">
            <v>KBLD90</v>
          </cell>
          <cell r="F883" t="str">
            <v>Non-Convertible Debentures</v>
          </cell>
        </row>
        <row r="884">
          <cell r="D884" t="str">
            <v>NFCF</v>
          </cell>
          <cell r="F884" t="str">
            <v>Mutual Fund</v>
          </cell>
        </row>
        <row r="885">
          <cell r="D885" t="str">
            <v>NIBLSF</v>
          </cell>
          <cell r="F885" t="str">
            <v>Mutual Fund</v>
          </cell>
        </row>
        <row r="886">
          <cell r="D886" t="str">
            <v>KSLY</v>
          </cell>
          <cell r="F886" t="str">
            <v>Mutual Fund</v>
          </cell>
        </row>
        <row r="887">
          <cell r="D887" t="str">
            <v>MATRIP</v>
          </cell>
          <cell r="F887" t="str">
            <v>Promotor</v>
          </cell>
        </row>
        <row r="888">
          <cell r="D888" t="str">
            <v>NMLBBLP</v>
          </cell>
          <cell r="F888" t="str">
            <v>Promotor</v>
          </cell>
        </row>
        <row r="889">
          <cell r="D889" t="str">
            <v>MNMF1</v>
          </cell>
          <cell r="F889" t="str">
            <v>Mutual Fund</v>
          </cell>
        </row>
        <row r="890">
          <cell r="D890" t="str">
            <v>GMLI</v>
          </cell>
          <cell r="F890" t="str">
            <v>Life Insurance</v>
          </cell>
        </row>
        <row r="891">
          <cell r="D891" t="str">
            <v>SMPDAP</v>
          </cell>
          <cell r="F891" t="str">
            <v>Promotor</v>
          </cell>
        </row>
        <row r="892">
          <cell r="D892" t="str">
            <v>GSY</v>
          </cell>
          <cell r="F892" t="str">
            <v>Mutual Fund</v>
          </cell>
        </row>
        <row r="893">
          <cell r="D893" t="str">
            <v>NMIC</v>
          </cell>
          <cell r="F893" t="str">
            <v>Non Life Insurance</v>
          </cell>
        </row>
        <row r="894">
          <cell r="D894" t="str">
            <v>CREST</v>
          </cell>
          <cell r="F894" t="str">
            <v>Life Insurance</v>
          </cell>
        </row>
        <row r="895">
          <cell r="D895" t="str">
            <v>ICFCD88</v>
          </cell>
          <cell r="F895" t="str">
            <v>Non-Convertible Debentures</v>
          </cell>
        </row>
        <row r="896">
          <cell r="D896" t="str">
            <v>OMPL</v>
          </cell>
          <cell r="F896" t="str">
            <v>Manufacturing And Processing</v>
          </cell>
        </row>
        <row r="897">
          <cell r="D897" t="str">
            <v>NMBHF2</v>
          </cell>
          <cell r="F897" t="str">
            <v>Mutual Fund</v>
          </cell>
        </row>
        <row r="898">
          <cell r="D898" t="str">
            <v>MBLEF</v>
          </cell>
          <cell r="F898" t="str">
            <v>Mutual Fund</v>
          </cell>
        </row>
        <row r="899">
          <cell r="D899" t="str">
            <v>PURE</v>
          </cell>
          <cell r="F899" t="str">
            <v>Others</v>
          </cell>
        </row>
        <row r="900">
          <cell r="D900" t="str">
            <v>EBLD91</v>
          </cell>
          <cell r="F900" t="str">
            <v>Non-Convertible Debentures</v>
          </cell>
        </row>
        <row r="901">
          <cell r="D901" t="str">
            <v>RSY</v>
          </cell>
          <cell r="F901" t="str">
            <v>Mutual Fund</v>
          </cell>
        </row>
        <row r="902">
          <cell r="D902" t="str">
            <v>NIFRAGED</v>
          </cell>
          <cell r="F902" t="str">
            <v>Non-Convertible Debentures</v>
          </cell>
        </row>
        <row r="903">
          <cell r="D903" t="str">
            <v>TTL</v>
          </cell>
          <cell r="F903" t="str">
            <v>Others</v>
          </cell>
        </row>
        <row r="904">
          <cell r="D904" t="str">
            <v>SANVI</v>
          </cell>
          <cell r="F904" t="str">
            <v>Hydro Non Converted</v>
          </cell>
        </row>
        <row r="905">
          <cell r="D905" t="str">
            <v>BHCL</v>
          </cell>
          <cell r="F905" t="str">
            <v>Hydro Non Converted</v>
          </cell>
        </row>
        <row r="906">
          <cell r="D906" t="str">
            <v>RBBD2088</v>
          </cell>
          <cell r="F906" t="str">
            <v>Non-Convertible Debentures</v>
          </cell>
        </row>
        <row r="907">
          <cell r="D907" t="str">
            <v>GBIMESY2</v>
          </cell>
          <cell r="F907" t="str">
            <v>Mutual Fund</v>
          </cell>
        </row>
        <row r="908">
          <cell r="D908" t="str">
            <v>HIMSTAR</v>
          </cell>
          <cell r="F908" t="str">
            <v>Hydro Non Converted</v>
          </cell>
        </row>
      </sheetData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ACLBSL</v>
          </cell>
          <cell r="D2">
            <v>1094.5</v>
          </cell>
          <cell r="E2">
            <v>3671434</v>
          </cell>
          <cell r="F2">
            <v>1468573.6</v>
          </cell>
        </row>
        <row r="3">
          <cell r="B3" t="str">
            <v>ADBL</v>
          </cell>
          <cell r="D3">
            <v>326.49</v>
          </cell>
          <cell r="E3">
            <v>138552244</v>
          </cell>
          <cell r="F3">
            <v>67890599.560000002</v>
          </cell>
        </row>
        <row r="4">
          <cell r="B4" t="str">
            <v>AHL</v>
          </cell>
          <cell r="D4">
            <v>632.79</v>
          </cell>
          <cell r="E4">
            <v>3400000</v>
          </cell>
          <cell r="F4">
            <v>816000</v>
          </cell>
        </row>
        <row r="5">
          <cell r="B5" t="str">
            <v>AHPC</v>
          </cell>
          <cell r="D5">
            <v>290.77</v>
          </cell>
          <cell r="E5">
            <v>38480027</v>
          </cell>
          <cell r="F5">
            <v>38480027</v>
          </cell>
        </row>
        <row r="6">
          <cell r="B6" t="str">
            <v>AKJCL</v>
          </cell>
          <cell r="D6">
            <v>204.01</v>
          </cell>
          <cell r="E6">
            <v>20000000</v>
          </cell>
          <cell r="F6">
            <v>20000000</v>
          </cell>
        </row>
        <row r="7">
          <cell r="B7" t="str">
            <v>AKPL</v>
          </cell>
          <cell r="D7">
            <v>259.02999999999997</v>
          </cell>
          <cell r="E7">
            <v>38959421</v>
          </cell>
          <cell r="F7">
            <v>38959421</v>
          </cell>
        </row>
        <row r="8">
          <cell r="B8" t="str">
            <v>ALBSL</v>
          </cell>
          <cell r="D8">
            <v>992.27</v>
          </cell>
          <cell r="E8">
            <v>7330463</v>
          </cell>
          <cell r="F8">
            <v>2419052.79</v>
          </cell>
        </row>
        <row r="9">
          <cell r="B9" t="str">
            <v>ALICL</v>
          </cell>
          <cell r="D9">
            <v>491.27</v>
          </cell>
          <cell r="E9">
            <v>50011591</v>
          </cell>
          <cell r="F9">
            <v>24505679.59</v>
          </cell>
        </row>
        <row r="10">
          <cell r="B10" t="str">
            <v>ANLB</v>
          </cell>
          <cell r="D10">
            <v>5845.54</v>
          </cell>
          <cell r="E10">
            <v>783433</v>
          </cell>
          <cell r="F10">
            <v>258532.89</v>
          </cell>
        </row>
        <row r="11">
          <cell r="B11" t="str">
            <v>API</v>
          </cell>
          <cell r="D11">
            <v>291.62</v>
          </cell>
          <cell r="E11">
            <v>60759278</v>
          </cell>
          <cell r="F11">
            <v>60759278</v>
          </cell>
        </row>
        <row r="12">
          <cell r="B12" t="str">
            <v>AVYAN</v>
          </cell>
          <cell r="D12">
            <v>1032.67</v>
          </cell>
          <cell r="E12">
            <v>2500000</v>
          </cell>
          <cell r="F12">
            <v>975000</v>
          </cell>
        </row>
        <row r="13">
          <cell r="B13" t="str">
            <v>BARUN</v>
          </cell>
          <cell r="D13">
            <v>357.64</v>
          </cell>
          <cell r="E13">
            <v>10716300</v>
          </cell>
          <cell r="F13">
            <v>10716300</v>
          </cell>
        </row>
        <row r="14">
          <cell r="B14" t="str">
            <v>BBC</v>
          </cell>
          <cell r="D14">
            <v>5310.66</v>
          </cell>
          <cell r="E14">
            <v>491400</v>
          </cell>
          <cell r="F14">
            <v>73710</v>
          </cell>
        </row>
        <row r="15">
          <cell r="B15" t="str">
            <v>BEDC</v>
          </cell>
          <cell r="D15">
            <v>722.69</v>
          </cell>
          <cell r="E15">
            <v>5440534</v>
          </cell>
          <cell r="F15">
            <v>1523349.5200000003</v>
          </cell>
        </row>
        <row r="16">
          <cell r="B16" t="str">
            <v>BFC</v>
          </cell>
          <cell r="D16">
            <v>495.2</v>
          </cell>
          <cell r="E16">
            <v>8904242</v>
          </cell>
          <cell r="F16">
            <v>3561696.8000000003</v>
          </cell>
        </row>
        <row r="17">
          <cell r="B17" t="str">
            <v>BGWT</v>
          </cell>
          <cell r="D17">
            <v>905.63</v>
          </cell>
          <cell r="E17">
            <v>5949473</v>
          </cell>
          <cell r="F17">
            <v>892420.95</v>
          </cell>
        </row>
        <row r="18">
          <cell r="B18" t="str">
            <v>BHCL</v>
          </cell>
          <cell r="D18">
            <v>427.5</v>
          </cell>
          <cell r="E18">
            <v>9091013</v>
          </cell>
          <cell r="F18">
            <v>2909124.16</v>
          </cell>
        </row>
        <row r="19">
          <cell r="B19" t="str">
            <v>BHDC</v>
          </cell>
          <cell r="D19">
            <v>583.91</v>
          </cell>
          <cell r="E19">
            <v>11298000</v>
          </cell>
          <cell r="F19">
            <v>11298000</v>
          </cell>
        </row>
        <row r="20">
          <cell r="B20" t="str">
            <v>BHL</v>
          </cell>
          <cell r="D20">
            <v>198.93</v>
          </cell>
          <cell r="E20">
            <v>36559400</v>
          </cell>
          <cell r="F20">
            <v>36559400</v>
          </cell>
        </row>
        <row r="21">
          <cell r="B21" t="str">
            <v>BHPL</v>
          </cell>
          <cell r="D21">
            <v>771.53</v>
          </cell>
          <cell r="E21">
            <v>2500000</v>
          </cell>
          <cell r="F21">
            <v>575000</v>
          </cell>
        </row>
        <row r="22">
          <cell r="B22" t="str">
            <v>BNHC</v>
          </cell>
          <cell r="D22">
            <v>515.97</v>
          </cell>
          <cell r="E22">
            <v>4000000</v>
          </cell>
          <cell r="F22">
            <v>4000000</v>
          </cell>
        </row>
        <row r="23">
          <cell r="B23" t="str">
            <v>BNL</v>
          </cell>
          <cell r="D23">
            <v>16500</v>
          </cell>
          <cell r="E23">
            <v>1948887</v>
          </cell>
          <cell r="F23">
            <v>175399.83</v>
          </cell>
        </row>
        <row r="24">
          <cell r="B24" t="str">
            <v>BNT</v>
          </cell>
          <cell r="D24">
            <v>11900</v>
          </cell>
          <cell r="E24">
            <v>1210000</v>
          </cell>
          <cell r="F24">
            <v>108900</v>
          </cell>
        </row>
        <row r="25">
          <cell r="B25" t="str">
            <v>BPCL</v>
          </cell>
          <cell r="D25">
            <v>815.85</v>
          </cell>
          <cell r="E25">
            <v>34090650</v>
          </cell>
          <cell r="F25">
            <v>34090650</v>
          </cell>
        </row>
        <row r="26">
          <cell r="B26" t="str">
            <v>CBBL</v>
          </cell>
          <cell r="D26">
            <v>1072.05</v>
          </cell>
          <cell r="E26">
            <v>32153459</v>
          </cell>
          <cell r="F26">
            <v>15755194.91</v>
          </cell>
        </row>
        <row r="27">
          <cell r="B27" t="str">
            <v>CFCL</v>
          </cell>
          <cell r="D27">
            <v>506.73</v>
          </cell>
          <cell r="E27">
            <v>9488755</v>
          </cell>
          <cell r="F27">
            <v>4649489.95</v>
          </cell>
        </row>
        <row r="28">
          <cell r="B28" t="str">
            <v>CGH</v>
          </cell>
          <cell r="D28">
            <v>1040.04</v>
          </cell>
          <cell r="E28">
            <v>15340910</v>
          </cell>
          <cell r="F28">
            <v>15340910</v>
          </cell>
        </row>
        <row r="29">
          <cell r="B29" t="str">
            <v>CHCL</v>
          </cell>
          <cell r="D29">
            <v>506.26</v>
          </cell>
          <cell r="E29">
            <v>87823969</v>
          </cell>
          <cell r="F29">
            <v>87823969</v>
          </cell>
        </row>
        <row r="30">
          <cell r="B30" t="str">
            <v>CHDC</v>
          </cell>
          <cell r="D30">
            <v>2543.36</v>
          </cell>
          <cell r="E30">
            <v>10342371</v>
          </cell>
          <cell r="F30">
            <v>10342371</v>
          </cell>
        </row>
        <row r="31">
          <cell r="B31" t="str">
            <v>CHL</v>
          </cell>
          <cell r="D31">
            <v>295.13</v>
          </cell>
          <cell r="E31">
            <v>7739550</v>
          </cell>
          <cell r="F31">
            <v>7739550</v>
          </cell>
        </row>
        <row r="32">
          <cell r="B32" t="str">
            <v>CIT</v>
          </cell>
          <cell r="D32">
            <v>1925.5</v>
          </cell>
          <cell r="E32">
            <v>64817123</v>
          </cell>
          <cell r="F32">
            <v>12963424.600000001</v>
          </cell>
        </row>
        <row r="33">
          <cell r="B33" t="str">
            <v>CITY</v>
          </cell>
          <cell r="D33">
            <v>600.21</v>
          </cell>
          <cell r="E33">
            <v>30132000</v>
          </cell>
          <cell r="F33">
            <v>3013200</v>
          </cell>
        </row>
        <row r="34">
          <cell r="B34" t="str">
            <v>CKHL</v>
          </cell>
          <cell r="D34">
            <v>668</v>
          </cell>
          <cell r="E34">
            <v>4000000</v>
          </cell>
          <cell r="F34">
            <v>960000</v>
          </cell>
        </row>
        <row r="35">
          <cell r="B35" t="str">
            <v>CLI</v>
          </cell>
          <cell r="D35">
            <v>475.74</v>
          </cell>
          <cell r="E35">
            <v>50000000</v>
          </cell>
          <cell r="F35">
            <v>15000000</v>
          </cell>
        </row>
        <row r="36">
          <cell r="B36" t="str">
            <v>CORBL</v>
          </cell>
          <cell r="D36">
            <v>1903.43</v>
          </cell>
          <cell r="E36">
            <v>5250000</v>
          </cell>
          <cell r="F36">
            <v>1575000</v>
          </cell>
        </row>
        <row r="37">
          <cell r="B37" t="str">
            <v>CREST</v>
          </cell>
          <cell r="D37">
            <v>1185.26</v>
          </cell>
          <cell r="E37">
            <v>7500000</v>
          </cell>
          <cell r="F37">
            <v>2250000</v>
          </cell>
        </row>
        <row r="38">
          <cell r="B38" t="str">
            <v>CYCL</v>
          </cell>
          <cell r="C38"/>
          <cell r="D38">
            <v>1757.56</v>
          </cell>
          <cell r="E38">
            <v>2664244</v>
          </cell>
          <cell r="F38">
            <v>879200.52</v>
          </cell>
        </row>
        <row r="39">
          <cell r="B39" t="str">
            <v>CZBIL</v>
          </cell>
          <cell r="C39"/>
          <cell r="D39">
            <v>209.55</v>
          </cell>
          <cell r="E39">
            <v>147712441</v>
          </cell>
          <cell r="F39">
            <v>72379096.090000004</v>
          </cell>
        </row>
        <row r="40">
          <cell r="B40" t="str">
            <v>DDBL</v>
          </cell>
          <cell r="D40">
            <v>909.95</v>
          </cell>
          <cell r="E40">
            <v>18682857</v>
          </cell>
          <cell r="F40">
            <v>9154599.9299999997</v>
          </cell>
        </row>
        <row r="41">
          <cell r="B41" t="str">
            <v>DHPL</v>
          </cell>
          <cell r="D41">
            <v>311.2</v>
          </cell>
          <cell r="E41">
            <v>2640000</v>
          </cell>
          <cell r="F41">
            <v>2640000</v>
          </cell>
        </row>
        <row r="42">
          <cell r="B42" t="str">
            <v>DLBS</v>
          </cell>
          <cell r="D42">
            <v>1470.01</v>
          </cell>
          <cell r="E42">
            <v>1331000</v>
          </cell>
          <cell r="F42">
            <v>425920</v>
          </cell>
        </row>
        <row r="43">
          <cell r="B43" t="str">
            <v>DOLTI</v>
          </cell>
          <cell r="D43">
            <v>577.20000000000005</v>
          </cell>
          <cell r="E43">
            <v>5364860</v>
          </cell>
          <cell r="F43">
            <v>1609458</v>
          </cell>
        </row>
        <row r="44">
          <cell r="B44" t="str">
            <v>DORDI</v>
          </cell>
          <cell r="D44">
            <v>281.22000000000003</v>
          </cell>
          <cell r="E44">
            <v>20991579</v>
          </cell>
          <cell r="F44">
            <v>20991579</v>
          </cell>
        </row>
        <row r="45">
          <cell r="B45" t="str">
            <v>EBL</v>
          </cell>
          <cell r="D45">
            <v>742.98</v>
          </cell>
          <cell r="E45">
            <v>129446940</v>
          </cell>
          <cell r="F45">
            <v>53073245.399999999</v>
          </cell>
        </row>
        <row r="46">
          <cell r="B46" t="str">
            <v>EDBL</v>
          </cell>
          <cell r="D46">
            <v>615.95000000000005</v>
          </cell>
          <cell r="E46">
            <v>12496945</v>
          </cell>
          <cell r="F46">
            <v>6123503.0499999998</v>
          </cell>
        </row>
        <row r="47">
          <cell r="B47" t="str">
            <v>EHPL</v>
          </cell>
          <cell r="D47">
            <v>582.08000000000004</v>
          </cell>
          <cell r="E47">
            <v>6200000</v>
          </cell>
          <cell r="F47">
            <v>682000</v>
          </cell>
        </row>
        <row r="48">
          <cell r="B48" t="str">
            <v>ENL</v>
          </cell>
          <cell r="D48">
            <v>1078.52</v>
          </cell>
          <cell r="E48">
            <v>5556001</v>
          </cell>
          <cell r="F48">
            <v>5556001</v>
          </cell>
        </row>
        <row r="49">
          <cell r="B49" t="str">
            <v>FMDBL</v>
          </cell>
          <cell r="D49">
            <v>866.09</v>
          </cell>
          <cell r="E49">
            <v>13448713</v>
          </cell>
          <cell r="F49">
            <v>6589869.3700000001</v>
          </cell>
        </row>
        <row r="50">
          <cell r="B50" t="str">
            <v>FOWAD</v>
          </cell>
          <cell r="D50">
            <v>1151.21</v>
          </cell>
          <cell r="E50">
            <v>11959537</v>
          </cell>
          <cell r="F50">
            <v>3587861.1</v>
          </cell>
        </row>
        <row r="51">
          <cell r="B51" t="str">
            <v>GBBL</v>
          </cell>
          <cell r="D51">
            <v>425.33</v>
          </cell>
          <cell r="E51">
            <v>56805173</v>
          </cell>
          <cell r="F51">
            <v>27834534.77</v>
          </cell>
        </row>
        <row r="52">
          <cell r="B52" t="str">
            <v>GBIME</v>
          </cell>
          <cell r="D52">
            <v>251.52</v>
          </cell>
          <cell r="E52">
            <v>381158530</v>
          </cell>
          <cell r="F52">
            <v>186767679.69999999</v>
          </cell>
        </row>
        <row r="53">
          <cell r="B53" t="str">
            <v>GBLBS</v>
          </cell>
          <cell r="D53">
            <v>789.91</v>
          </cell>
          <cell r="E53">
            <v>9825000</v>
          </cell>
          <cell r="F53">
            <v>2947500</v>
          </cell>
        </row>
        <row r="54">
          <cell r="B54" t="str">
            <v>GCIL</v>
          </cell>
          <cell r="D54">
            <v>493.19</v>
          </cell>
          <cell r="E54">
            <v>45676857</v>
          </cell>
          <cell r="F54">
            <v>9135371.4000000004</v>
          </cell>
        </row>
        <row r="55">
          <cell r="B55" t="str">
            <v>GFCL</v>
          </cell>
          <cell r="D55">
            <v>632.41999999999996</v>
          </cell>
          <cell r="E55">
            <v>9461152</v>
          </cell>
          <cell r="F55">
            <v>4635964.4799999995</v>
          </cell>
        </row>
        <row r="56">
          <cell r="B56" t="str">
            <v>GHL</v>
          </cell>
          <cell r="D56">
            <v>236.66</v>
          </cell>
          <cell r="E56">
            <v>16500000</v>
          </cell>
          <cell r="F56">
            <v>16500000</v>
          </cell>
        </row>
        <row r="57">
          <cell r="B57" t="str">
            <v>GILB</v>
          </cell>
          <cell r="D57">
            <v>1328.47</v>
          </cell>
          <cell r="E57">
            <v>6189000</v>
          </cell>
          <cell r="F57">
            <v>1856700</v>
          </cell>
        </row>
        <row r="58">
          <cell r="B58" t="str">
            <v>GLBSL</v>
          </cell>
          <cell r="D58">
            <v>2237.6799999999998</v>
          </cell>
          <cell r="E58">
            <v>1158530</v>
          </cell>
          <cell r="F58">
            <v>370729.60000000003</v>
          </cell>
        </row>
        <row r="59">
          <cell r="B59" t="str">
            <v>GLH</v>
          </cell>
          <cell r="D59">
            <v>265.89</v>
          </cell>
          <cell r="E59">
            <v>18000000</v>
          </cell>
          <cell r="F59">
            <v>18000000</v>
          </cell>
        </row>
        <row r="60">
          <cell r="B60" t="str">
            <v>GMFBS</v>
          </cell>
          <cell r="D60">
            <v>1600</v>
          </cell>
          <cell r="E60">
            <v>1515545</v>
          </cell>
          <cell r="F60">
            <v>484974.4</v>
          </cell>
        </row>
        <row r="61">
          <cell r="B61" t="str">
            <v>GMFIL</v>
          </cell>
          <cell r="D61">
            <v>477.91</v>
          </cell>
          <cell r="E61">
            <v>10121760</v>
          </cell>
          <cell r="F61">
            <v>4858444.8</v>
          </cell>
        </row>
        <row r="62">
          <cell r="B62" t="str">
            <v>GMLI</v>
          </cell>
          <cell r="D62">
            <v>1943.8</v>
          </cell>
          <cell r="E62">
            <v>7500000</v>
          </cell>
          <cell r="F62">
            <v>2250000</v>
          </cell>
        </row>
        <row r="63">
          <cell r="B63" t="str">
            <v>GRDBL</v>
          </cell>
          <cell r="D63">
            <v>1135.58</v>
          </cell>
          <cell r="E63">
            <v>5696985</v>
          </cell>
          <cell r="F63">
            <v>2791522.65</v>
          </cell>
        </row>
        <row r="64">
          <cell r="B64" t="str">
            <v>GUFL</v>
          </cell>
          <cell r="D64">
            <v>533.45000000000005</v>
          </cell>
          <cell r="E64">
            <v>8679938</v>
          </cell>
          <cell r="F64">
            <v>4253169.62</v>
          </cell>
        </row>
        <row r="65">
          <cell r="B65" t="str">
            <v>GVL</v>
          </cell>
          <cell r="D65">
            <v>542.22</v>
          </cell>
          <cell r="E65">
            <v>34375000</v>
          </cell>
          <cell r="F65">
            <v>34375000</v>
          </cell>
        </row>
        <row r="66">
          <cell r="B66" t="str">
            <v>HATHY</v>
          </cell>
          <cell r="D66">
            <v>1246.3699999999999</v>
          </cell>
          <cell r="E66">
            <v>28314000</v>
          </cell>
          <cell r="F66">
            <v>3397680</v>
          </cell>
        </row>
        <row r="67">
          <cell r="B67" t="str">
            <v>HBL</v>
          </cell>
          <cell r="D67">
            <v>210.16</v>
          </cell>
          <cell r="E67">
            <v>216566156</v>
          </cell>
          <cell r="F67">
            <v>58472862.120000005</v>
          </cell>
        </row>
        <row r="68">
          <cell r="B68" t="str">
            <v>HDHPC</v>
          </cell>
          <cell r="D68">
            <v>197.32</v>
          </cell>
          <cell r="E68">
            <v>28000000</v>
          </cell>
          <cell r="F68">
            <v>28000000</v>
          </cell>
        </row>
        <row r="69">
          <cell r="B69" t="str">
            <v>HDL</v>
          </cell>
          <cell r="D69">
            <v>1405.87</v>
          </cell>
          <cell r="E69">
            <v>30734018</v>
          </cell>
          <cell r="F69">
            <v>12908287.559999999</v>
          </cell>
        </row>
        <row r="70">
          <cell r="B70" t="str">
            <v>HEI</v>
          </cell>
          <cell r="D70">
            <v>578.36</v>
          </cell>
          <cell r="E70">
            <v>25001578</v>
          </cell>
          <cell r="F70">
            <v>12250773.220000001</v>
          </cell>
        </row>
        <row r="71">
          <cell r="B71" t="str">
            <v>HEIP</v>
          </cell>
          <cell r="D71">
            <v>373</v>
          </cell>
          <cell r="E71">
            <v>2675044</v>
          </cell>
          <cell r="F71" t="e">
            <v>#VALUE!</v>
          </cell>
        </row>
        <row r="72">
          <cell r="B72" t="str">
            <v>HHL</v>
          </cell>
          <cell r="D72">
            <v>372.71</v>
          </cell>
          <cell r="E72">
            <v>10950000</v>
          </cell>
          <cell r="F72">
            <v>10950000</v>
          </cell>
        </row>
        <row r="73">
          <cell r="B73" t="str">
            <v>HIDCL</v>
          </cell>
          <cell r="D73">
            <v>286.07</v>
          </cell>
          <cell r="E73">
            <v>245598130</v>
          </cell>
          <cell r="F73">
            <v>49119626</v>
          </cell>
        </row>
        <row r="74">
          <cell r="B74" t="str">
            <v>HIDCLP</v>
          </cell>
          <cell r="D74">
            <v>204.03</v>
          </cell>
          <cell r="E74">
            <v>33000000</v>
          </cell>
          <cell r="F74" t="e">
            <v>#VALUE!</v>
          </cell>
        </row>
        <row r="75">
          <cell r="B75" t="str">
            <v>HLBSL</v>
          </cell>
          <cell r="D75">
            <v>988.77</v>
          </cell>
          <cell r="E75">
            <v>3198182</v>
          </cell>
          <cell r="F75">
            <v>1567109.18</v>
          </cell>
        </row>
        <row r="76">
          <cell r="B76" t="str">
            <v>HLI</v>
          </cell>
          <cell r="D76">
            <v>404.83</v>
          </cell>
          <cell r="E76">
            <v>91432373</v>
          </cell>
          <cell r="F76">
            <v>44801862.769999996</v>
          </cell>
        </row>
        <row r="77">
          <cell r="B77" t="str">
            <v>HPPL</v>
          </cell>
          <cell r="D77">
            <v>489.54</v>
          </cell>
          <cell r="E77">
            <v>10654170</v>
          </cell>
          <cell r="F77">
            <v>10654170</v>
          </cell>
        </row>
        <row r="78">
          <cell r="B78" t="str">
            <v>HRL</v>
          </cell>
          <cell r="D78">
            <v>997.02</v>
          </cell>
          <cell r="E78">
            <v>108680000</v>
          </cell>
          <cell r="F78">
            <v>31517199.999999996</v>
          </cell>
        </row>
        <row r="79">
          <cell r="B79" t="str">
            <v>HURJA</v>
          </cell>
          <cell r="D79">
            <v>235.51</v>
          </cell>
          <cell r="E79">
            <v>19800000</v>
          </cell>
          <cell r="F79">
            <v>19800000</v>
          </cell>
        </row>
        <row r="80">
          <cell r="B80" t="str">
            <v>ICFC</v>
          </cell>
          <cell r="D80">
            <v>669.97</v>
          </cell>
          <cell r="E80">
            <v>11834710</v>
          </cell>
          <cell r="F80">
            <v>5799007.8999999994</v>
          </cell>
        </row>
        <row r="81">
          <cell r="B81" t="str">
            <v>IGI</v>
          </cell>
          <cell r="D81">
            <v>530.48</v>
          </cell>
          <cell r="E81">
            <v>30293350</v>
          </cell>
          <cell r="F81">
            <v>14843741.5</v>
          </cell>
        </row>
        <row r="82">
          <cell r="B82" t="str">
            <v>IHL</v>
          </cell>
          <cell r="D82">
            <v>575</v>
          </cell>
          <cell r="E82">
            <v>6000000</v>
          </cell>
          <cell r="F82">
            <v>1440000</v>
          </cell>
        </row>
        <row r="83">
          <cell r="B83" t="str">
            <v>ILBS</v>
          </cell>
          <cell r="D83">
            <v>1239.3900000000001</v>
          </cell>
          <cell r="E83">
            <v>4974224</v>
          </cell>
          <cell r="F83">
            <v>1641493.9200000002</v>
          </cell>
        </row>
        <row r="84">
          <cell r="B84" t="str">
            <v>ILI</v>
          </cell>
          <cell r="D84">
            <v>453.02</v>
          </cell>
          <cell r="E84">
            <v>50000000</v>
          </cell>
          <cell r="F84">
            <v>15000000</v>
          </cell>
        </row>
        <row r="85">
          <cell r="B85" t="str">
            <v>JBBL</v>
          </cell>
          <cell r="D85">
            <v>332.6</v>
          </cell>
          <cell r="E85">
            <v>43957859</v>
          </cell>
          <cell r="F85">
            <v>21539350.91</v>
          </cell>
        </row>
        <row r="86">
          <cell r="B86" t="str">
            <v>JBLB</v>
          </cell>
          <cell r="D86">
            <v>1505.7</v>
          </cell>
          <cell r="E86">
            <v>15361622</v>
          </cell>
          <cell r="F86">
            <v>5069335.26</v>
          </cell>
        </row>
        <row r="87">
          <cell r="B87" t="str">
            <v>JFL</v>
          </cell>
          <cell r="D87">
            <v>465.06</v>
          </cell>
          <cell r="E87">
            <v>6904728</v>
          </cell>
          <cell r="F87">
            <v>3383316.7199999997</v>
          </cell>
        </row>
        <row r="88">
          <cell r="B88" t="str">
            <v>JOSHI</v>
          </cell>
          <cell r="D88">
            <v>307.02</v>
          </cell>
          <cell r="E88">
            <v>6128100</v>
          </cell>
          <cell r="F88">
            <v>6128100</v>
          </cell>
        </row>
        <row r="89">
          <cell r="B89" t="str">
            <v>JSLBB</v>
          </cell>
          <cell r="D89">
            <v>1279.94</v>
          </cell>
          <cell r="E89">
            <v>1700919</v>
          </cell>
          <cell r="F89">
            <v>765413.55</v>
          </cell>
        </row>
        <row r="90">
          <cell r="B90" t="str">
            <v>KBL</v>
          </cell>
          <cell r="D90">
            <v>201.39</v>
          </cell>
          <cell r="E90">
            <v>262258634</v>
          </cell>
          <cell r="F90">
            <v>128506730.66</v>
          </cell>
        </row>
        <row r="91">
          <cell r="B91" t="str">
            <v>KBSH</v>
          </cell>
          <cell r="D91">
            <v>1890</v>
          </cell>
          <cell r="E91">
            <v>1340543</v>
          </cell>
          <cell r="F91">
            <v>134054.30000000002</v>
          </cell>
        </row>
        <row r="92">
          <cell r="B92" t="str">
            <v>KDL</v>
          </cell>
          <cell r="D92">
            <v>1080.3</v>
          </cell>
          <cell r="E92">
            <v>6000000</v>
          </cell>
          <cell r="F92">
            <v>1080000</v>
          </cell>
        </row>
        <row r="93">
          <cell r="B93" t="str">
            <v>KKHC</v>
          </cell>
          <cell r="D93">
            <v>254.49</v>
          </cell>
          <cell r="E93">
            <v>9314286</v>
          </cell>
          <cell r="F93">
            <v>9314286</v>
          </cell>
        </row>
        <row r="94">
          <cell r="B94" t="str">
            <v>KMCDB</v>
          </cell>
          <cell r="D94">
            <v>1079.29</v>
          </cell>
          <cell r="E94">
            <v>4076923</v>
          </cell>
          <cell r="F94">
            <v>1426923.0499999998</v>
          </cell>
        </row>
        <row r="95">
          <cell r="B95" t="str">
            <v>KPCL</v>
          </cell>
          <cell r="D95">
            <v>583.49</v>
          </cell>
          <cell r="E95">
            <v>9339495</v>
          </cell>
          <cell r="F95">
            <v>9339495</v>
          </cell>
        </row>
        <row r="96">
          <cell r="B96" t="str">
            <v>KSBBL</v>
          </cell>
          <cell r="D96">
            <v>514.46</v>
          </cell>
          <cell r="E96">
            <v>35108463</v>
          </cell>
          <cell r="F96">
            <v>17203146.870000001</v>
          </cell>
        </row>
        <row r="97">
          <cell r="B97" t="str">
            <v>LBBL</v>
          </cell>
          <cell r="D97">
            <v>536.14</v>
          </cell>
          <cell r="E97">
            <v>36236922</v>
          </cell>
          <cell r="F97">
            <v>17756091.780000001</v>
          </cell>
        </row>
        <row r="98">
          <cell r="B98" t="str">
            <v>LEC</v>
          </cell>
          <cell r="D98">
            <v>240.77</v>
          </cell>
          <cell r="E98">
            <v>22500000</v>
          </cell>
          <cell r="F98">
            <v>22500000</v>
          </cell>
        </row>
        <row r="99">
          <cell r="B99" t="str">
            <v>LICN</v>
          </cell>
          <cell r="D99">
            <v>863.27</v>
          </cell>
          <cell r="E99">
            <v>55000000</v>
          </cell>
          <cell r="F99">
            <v>18150000</v>
          </cell>
        </row>
        <row r="100">
          <cell r="B100" t="str">
            <v>LLBS</v>
          </cell>
          <cell r="D100">
            <v>1050.8800000000001</v>
          </cell>
          <cell r="E100">
            <v>4416621</v>
          </cell>
          <cell r="F100">
            <v>1324986.3</v>
          </cell>
        </row>
        <row r="101">
          <cell r="B101" t="str">
            <v>LSL</v>
          </cell>
          <cell r="D101">
            <v>235.44</v>
          </cell>
          <cell r="E101">
            <v>243465124</v>
          </cell>
          <cell r="F101">
            <v>119297910.75999999</v>
          </cell>
        </row>
        <row r="102">
          <cell r="B102" t="str">
            <v>MAKAR</v>
          </cell>
          <cell r="D102">
            <v>595.84</v>
          </cell>
          <cell r="E102">
            <v>7600000</v>
          </cell>
          <cell r="F102">
            <v>1596000</v>
          </cell>
        </row>
        <row r="103">
          <cell r="B103" t="str">
            <v>MANDU</v>
          </cell>
          <cell r="C103"/>
          <cell r="D103">
            <v>850.55</v>
          </cell>
          <cell r="E103">
            <v>13636370</v>
          </cell>
          <cell r="F103">
            <v>1363637</v>
          </cell>
        </row>
        <row r="104">
          <cell r="B104" t="str">
            <v>MATRI</v>
          </cell>
          <cell r="D104">
            <v>1102.74</v>
          </cell>
          <cell r="E104">
            <v>6283574</v>
          </cell>
          <cell r="F104">
            <v>1885072.2</v>
          </cell>
        </row>
        <row r="105">
          <cell r="B105" t="str">
            <v>MBJC</v>
          </cell>
          <cell r="C105"/>
          <cell r="D105">
            <v>312.20999999999998</v>
          </cell>
          <cell r="E105">
            <v>60000000</v>
          </cell>
          <cell r="F105">
            <v>60000000</v>
          </cell>
        </row>
        <row r="106">
          <cell r="B106" t="str">
            <v>MBL</v>
          </cell>
          <cell r="D106">
            <v>247.02</v>
          </cell>
          <cell r="E106">
            <v>116213573</v>
          </cell>
          <cell r="F106">
            <v>56944650.769999996</v>
          </cell>
        </row>
        <row r="107">
          <cell r="B107" t="str">
            <v>MCHL</v>
          </cell>
          <cell r="D107">
            <v>520.97</v>
          </cell>
          <cell r="E107">
            <v>5425833</v>
          </cell>
          <cell r="F107">
            <v>1085166.6000000001</v>
          </cell>
        </row>
        <row r="108">
          <cell r="B108" t="str">
            <v>MDB</v>
          </cell>
          <cell r="C108"/>
          <cell r="D108">
            <v>620.4</v>
          </cell>
          <cell r="E108">
            <v>12170999</v>
          </cell>
          <cell r="F108">
            <v>5963789.5099999998</v>
          </cell>
        </row>
        <row r="109">
          <cell r="B109" t="str">
            <v>MEHL</v>
          </cell>
          <cell r="D109">
            <v>446</v>
          </cell>
          <cell r="E109">
            <v>8000000</v>
          </cell>
          <cell r="F109">
            <v>2560000</v>
          </cell>
        </row>
        <row r="110">
          <cell r="B110" t="str">
            <v>MEL</v>
          </cell>
          <cell r="D110">
            <v>299.99</v>
          </cell>
          <cell r="E110">
            <v>29000000</v>
          </cell>
          <cell r="F110">
            <v>6380000</v>
          </cell>
        </row>
        <row r="111">
          <cell r="B111" t="str">
            <v>MEN</v>
          </cell>
          <cell r="C111"/>
          <cell r="D111">
            <v>630.32000000000005</v>
          </cell>
          <cell r="E111">
            <v>26027157</v>
          </cell>
          <cell r="F111">
            <v>26027157</v>
          </cell>
        </row>
        <row r="112">
          <cell r="B112" t="str">
            <v>MERO</v>
          </cell>
          <cell r="D112">
            <v>836.84</v>
          </cell>
          <cell r="E112">
            <v>14190000</v>
          </cell>
          <cell r="F112">
            <v>5817900</v>
          </cell>
        </row>
        <row r="113">
          <cell r="B113" t="str">
            <v>MFIL</v>
          </cell>
          <cell r="D113">
            <v>672.51</v>
          </cell>
          <cell r="E113">
            <v>13515524</v>
          </cell>
          <cell r="F113">
            <v>6622606.7599999998</v>
          </cell>
        </row>
        <row r="114">
          <cell r="B114" t="str">
            <v>MHCL</v>
          </cell>
          <cell r="D114">
            <v>440.67</v>
          </cell>
          <cell r="E114">
            <v>8025000</v>
          </cell>
          <cell r="F114">
            <v>2648250</v>
          </cell>
        </row>
        <row r="115">
          <cell r="B115" t="str">
            <v>MHL</v>
          </cell>
          <cell r="D115">
            <v>525.88</v>
          </cell>
          <cell r="E115">
            <v>6467671</v>
          </cell>
          <cell r="F115">
            <v>6467671</v>
          </cell>
        </row>
        <row r="116">
          <cell r="B116" t="str">
            <v>MHNL</v>
          </cell>
          <cell r="D116">
            <v>271.87</v>
          </cell>
          <cell r="E116">
            <v>12500000</v>
          </cell>
          <cell r="F116">
            <v>12500000</v>
          </cell>
        </row>
        <row r="117">
          <cell r="B117" t="str">
            <v>MKCL</v>
          </cell>
          <cell r="C117"/>
          <cell r="D117">
            <v>1622.5</v>
          </cell>
          <cell r="E117">
            <v>7000000</v>
          </cell>
          <cell r="F117">
            <v>1330000</v>
          </cell>
        </row>
        <row r="118">
          <cell r="B118" t="str">
            <v>MKHC</v>
          </cell>
          <cell r="D118">
            <v>444.3</v>
          </cell>
          <cell r="E118">
            <v>10000000</v>
          </cell>
          <cell r="F118">
            <v>2400000</v>
          </cell>
        </row>
        <row r="119">
          <cell r="B119" t="str">
            <v>MKHL</v>
          </cell>
          <cell r="D119">
            <v>789.09</v>
          </cell>
          <cell r="E119">
            <v>3921568</v>
          </cell>
          <cell r="F119">
            <v>1490195.84</v>
          </cell>
        </row>
        <row r="120">
          <cell r="B120" t="str">
            <v>MKJC</v>
          </cell>
          <cell r="D120">
            <v>565.79999999999995</v>
          </cell>
          <cell r="E120">
            <v>3763198</v>
          </cell>
          <cell r="F120">
            <v>3763198</v>
          </cell>
        </row>
        <row r="121">
          <cell r="B121" t="str">
            <v>MLBBL</v>
          </cell>
          <cell r="D121">
            <v>1577.01</v>
          </cell>
          <cell r="E121">
            <v>2239331</v>
          </cell>
          <cell r="F121">
            <v>895732.4</v>
          </cell>
        </row>
        <row r="122">
          <cell r="B122" t="str">
            <v>MLBL</v>
          </cell>
          <cell r="D122">
            <v>393.38</v>
          </cell>
          <cell r="E122">
            <v>42964581</v>
          </cell>
          <cell r="F122">
            <v>21052644.690000001</v>
          </cell>
        </row>
        <row r="123">
          <cell r="B123" t="str">
            <v>MLBS</v>
          </cell>
          <cell r="D123">
            <v>1601.88</v>
          </cell>
          <cell r="E123">
            <v>1093750</v>
          </cell>
          <cell r="F123">
            <v>393750</v>
          </cell>
        </row>
        <row r="124">
          <cell r="B124" t="str">
            <v>MLBSL</v>
          </cell>
          <cell r="D124">
            <v>2165.27</v>
          </cell>
          <cell r="E124">
            <v>2175625</v>
          </cell>
          <cell r="F124">
            <v>870250</v>
          </cell>
        </row>
        <row r="125">
          <cell r="B125" t="str">
            <v>MMKJL</v>
          </cell>
          <cell r="D125">
            <v>578.82000000000005</v>
          </cell>
          <cell r="E125">
            <v>10000000</v>
          </cell>
          <cell r="F125">
            <v>1500000</v>
          </cell>
        </row>
        <row r="126">
          <cell r="B126" t="str">
            <v>MNBBL</v>
          </cell>
          <cell r="D126">
            <v>438.27</v>
          </cell>
          <cell r="E126">
            <v>70472374</v>
          </cell>
          <cell r="F126">
            <v>34531463.259999998</v>
          </cell>
        </row>
        <row r="127">
          <cell r="B127" t="str">
            <v>MPFL</v>
          </cell>
          <cell r="D127">
            <v>590.5</v>
          </cell>
          <cell r="E127">
            <v>6102000</v>
          </cell>
          <cell r="F127">
            <v>2989980</v>
          </cell>
        </row>
        <row r="128">
          <cell r="B128" t="str">
            <v>MSHL</v>
          </cell>
          <cell r="D128">
            <v>899.09</v>
          </cell>
          <cell r="E128">
            <v>7484000</v>
          </cell>
          <cell r="F128">
            <v>748400</v>
          </cell>
        </row>
        <row r="129">
          <cell r="B129" t="str">
            <v>MSLB</v>
          </cell>
          <cell r="D129">
            <v>1559.07</v>
          </cell>
          <cell r="E129">
            <v>3699235</v>
          </cell>
          <cell r="F129">
            <v>1109770.5</v>
          </cell>
        </row>
        <row r="130">
          <cell r="B130" t="str">
            <v>NABBC</v>
          </cell>
          <cell r="C130"/>
          <cell r="D130">
            <v>790.1</v>
          </cell>
          <cell r="E130">
            <v>2624676</v>
          </cell>
          <cell r="F130">
            <v>761156.03999999992</v>
          </cell>
        </row>
        <row r="131">
          <cell r="B131" t="str">
            <v>NABIL</v>
          </cell>
          <cell r="C131"/>
          <cell r="D131">
            <v>522.58000000000004</v>
          </cell>
          <cell r="E131">
            <v>270569972</v>
          </cell>
          <cell r="F131">
            <v>108227988.80000001</v>
          </cell>
        </row>
        <row r="132">
          <cell r="B132" t="str">
            <v>NADEP</v>
          </cell>
          <cell r="D132">
            <v>841.29</v>
          </cell>
          <cell r="E132">
            <v>4857600</v>
          </cell>
          <cell r="F132">
            <v>1457280</v>
          </cell>
        </row>
        <row r="133">
          <cell r="B133" t="str">
            <v>NBL</v>
          </cell>
          <cell r="D133">
            <v>253.97</v>
          </cell>
          <cell r="E133">
            <v>146940229</v>
          </cell>
          <cell r="F133">
            <v>72000712.209999993</v>
          </cell>
        </row>
        <row r="134">
          <cell r="B134" t="str">
            <v>NESDO</v>
          </cell>
          <cell r="D134">
            <v>1596.99</v>
          </cell>
          <cell r="E134">
            <v>2913375</v>
          </cell>
          <cell r="F134">
            <v>961413.75</v>
          </cell>
        </row>
        <row r="135">
          <cell r="B135" t="str">
            <v>NFS</v>
          </cell>
          <cell r="D135">
            <v>680.53</v>
          </cell>
          <cell r="E135">
            <v>7594468</v>
          </cell>
          <cell r="F135">
            <v>3037787.2</v>
          </cell>
        </row>
        <row r="136">
          <cell r="B136" t="str">
            <v>NGPL</v>
          </cell>
          <cell r="D136">
            <v>400.85</v>
          </cell>
          <cell r="E136">
            <v>37025584</v>
          </cell>
          <cell r="F136">
            <v>37025584</v>
          </cell>
        </row>
        <row r="137">
          <cell r="B137" t="str">
            <v>NHDL</v>
          </cell>
          <cell r="D137">
            <v>707.99</v>
          </cell>
          <cell r="E137">
            <v>3881967</v>
          </cell>
          <cell r="F137">
            <v>3881967</v>
          </cell>
        </row>
        <row r="138">
          <cell r="B138" t="str">
            <v>NHPC</v>
          </cell>
          <cell r="C138"/>
          <cell r="D138">
            <v>208.09</v>
          </cell>
          <cell r="E138">
            <v>24671629</v>
          </cell>
          <cell r="F138">
            <v>24671629</v>
          </cell>
        </row>
        <row r="139">
          <cell r="B139" t="str">
            <v>NICA</v>
          </cell>
          <cell r="D139">
            <v>344.34</v>
          </cell>
          <cell r="E139">
            <v>149175669</v>
          </cell>
          <cell r="F139">
            <v>73096077.810000002</v>
          </cell>
        </row>
        <row r="140">
          <cell r="B140" t="str">
            <v>NICL</v>
          </cell>
          <cell r="C140"/>
          <cell r="D140">
            <v>611.25</v>
          </cell>
          <cell r="E140">
            <v>25485750</v>
          </cell>
          <cell r="F140">
            <v>12488017.5</v>
          </cell>
        </row>
        <row r="141">
          <cell r="B141" t="str">
            <v>NICLBSL</v>
          </cell>
          <cell r="D141">
            <v>616.16999999999996</v>
          </cell>
          <cell r="E141">
            <v>17394400</v>
          </cell>
          <cell r="F141">
            <v>5566208</v>
          </cell>
        </row>
        <row r="142">
          <cell r="B142" t="str">
            <v>NIFRA</v>
          </cell>
          <cell r="C142"/>
          <cell r="D142">
            <v>278.02999999999997</v>
          </cell>
          <cell r="E142">
            <v>216000000</v>
          </cell>
          <cell r="F142">
            <v>86400000</v>
          </cell>
        </row>
        <row r="143">
          <cell r="B143" t="str">
            <v>NIL</v>
          </cell>
          <cell r="C143"/>
          <cell r="D143">
            <v>699.69</v>
          </cell>
          <cell r="E143">
            <v>26915323</v>
          </cell>
          <cell r="F143">
            <v>10766129.200000001</v>
          </cell>
        </row>
        <row r="144">
          <cell r="B144" t="str">
            <v>NIMB</v>
          </cell>
          <cell r="C144"/>
          <cell r="D144">
            <v>210.2</v>
          </cell>
          <cell r="E144">
            <v>341285950</v>
          </cell>
          <cell r="F144">
            <v>71670049.5</v>
          </cell>
        </row>
        <row r="145">
          <cell r="B145" t="str">
            <v>NLG</v>
          </cell>
          <cell r="D145">
            <v>808.09</v>
          </cell>
          <cell r="E145">
            <v>25652243</v>
          </cell>
          <cell r="F145">
            <v>12569599.07</v>
          </cell>
        </row>
        <row r="146">
          <cell r="B146" t="str">
            <v>NLIC</v>
          </cell>
          <cell r="D146">
            <v>774.37</v>
          </cell>
          <cell r="E146">
            <v>90287632</v>
          </cell>
          <cell r="F146">
            <v>44240939.68</v>
          </cell>
        </row>
        <row r="147">
          <cell r="B147" t="str">
            <v>NLICL</v>
          </cell>
          <cell r="C147"/>
          <cell r="D147">
            <v>603.83000000000004</v>
          </cell>
          <cell r="E147">
            <v>54727397</v>
          </cell>
          <cell r="F147">
            <v>19154588.949999999</v>
          </cell>
        </row>
        <row r="148">
          <cell r="B148" t="str">
            <v>NLO</v>
          </cell>
          <cell r="C148"/>
          <cell r="D148">
            <v>0</v>
          </cell>
          <cell r="E148">
            <v>728627</v>
          </cell>
          <cell r="F148">
            <v>240446.91</v>
          </cell>
        </row>
        <row r="149">
          <cell r="B149" t="str">
            <v>NMB</v>
          </cell>
          <cell r="C149"/>
          <cell r="D149">
            <v>249.79</v>
          </cell>
          <cell r="E149">
            <v>183667060</v>
          </cell>
          <cell r="F149">
            <v>89996859.399999991</v>
          </cell>
        </row>
        <row r="150">
          <cell r="B150" t="str">
            <v>NMBMF</v>
          </cell>
          <cell r="C150"/>
          <cell r="D150">
            <v>717.61</v>
          </cell>
          <cell r="E150">
            <v>7214492</v>
          </cell>
          <cell r="F150">
            <v>2885796.8000000003</v>
          </cell>
        </row>
        <row r="151">
          <cell r="B151" t="str">
            <v>NMFBS</v>
          </cell>
          <cell r="D151">
            <v>1320.92</v>
          </cell>
          <cell r="E151">
            <v>13316083</v>
          </cell>
          <cell r="F151">
            <v>3462181.58</v>
          </cell>
        </row>
        <row r="152">
          <cell r="B152" t="str">
            <v>NMIC</v>
          </cell>
          <cell r="D152">
            <v>1380.89</v>
          </cell>
          <cell r="E152">
            <v>7500000</v>
          </cell>
          <cell r="F152">
            <v>2250000</v>
          </cell>
        </row>
        <row r="153">
          <cell r="B153" t="str">
            <v>NMLBBL</v>
          </cell>
          <cell r="D153">
            <v>697.29</v>
          </cell>
          <cell r="E153">
            <v>13977643</v>
          </cell>
          <cell r="F153">
            <v>6849045.0700000003</v>
          </cell>
        </row>
        <row r="154">
          <cell r="B154" t="str">
            <v>NRIC</v>
          </cell>
          <cell r="C154"/>
          <cell r="D154">
            <v>1647.5</v>
          </cell>
          <cell r="E154">
            <v>134221873</v>
          </cell>
          <cell r="F154">
            <v>21475499.68</v>
          </cell>
        </row>
        <row r="155">
          <cell r="B155" t="str">
            <v>NRM</v>
          </cell>
          <cell r="D155">
            <v>514.49</v>
          </cell>
          <cell r="E155">
            <v>9675000</v>
          </cell>
          <cell r="F155">
            <v>4160250</v>
          </cell>
        </row>
        <row r="156">
          <cell r="B156" t="str">
            <v>NRN</v>
          </cell>
          <cell r="D156">
            <v>2125.9499999999998</v>
          </cell>
          <cell r="E156">
            <v>12843723</v>
          </cell>
          <cell r="F156">
            <v>12843723</v>
          </cell>
        </row>
        <row r="157">
          <cell r="B157" t="str">
            <v>NTC</v>
          </cell>
          <cell r="D157">
            <v>850.91</v>
          </cell>
          <cell r="E157">
            <v>180000000</v>
          </cell>
          <cell r="F157">
            <v>14400000</v>
          </cell>
        </row>
        <row r="158">
          <cell r="B158" t="str">
            <v>NUBL</v>
          </cell>
          <cell r="D158">
            <v>797.72</v>
          </cell>
          <cell r="E158">
            <v>26120798</v>
          </cell>
          <cell r="F158">
            <v>12799191.02</v>
          </cell>
        </row>
        <row r="159">
          <cell r="B159" t="str">
            <v>NWCL</v>
          </cell>
          <cell r="D159">
            <v>891.75</v>
          </cell>
          <cell r="E159">
            <v>6875000</v>
          </cell>
          <cell r="F159">
            <v>1375000</v>
          </cell>
        </row>
        <row r="160">
          <cell r="B160" t="str">
            <v>NYADI</v>
          </cell>
          <cell r="D160">
            <v>428.72</v>
          </cell>
          <cell r="E160">
            <v>15000000</v>
          </cell>
          <cell r="F160">
            <v>15000000</v>
          </cell>
        </row>
        <row r="161">
          <cell r="B161" t="str">
            <v>OHL</v>
          </cell>
          <cell r="D161">
            <v>856.27</v>
          </cell>
          <cell r="E161">
            <v>11844949</v>
          </cell>
          <cell r="F161">
            <v>3553484.6999999997</v>
          </cell>
        </row>
        <row r="162">
          <cell r="B162" t="str">
            <v>OMPL</v>
          </cell>
          <cell r="D162">
            <v>1336.66</v>
          </cell>
          <cell r="E162">
            <v>6000000</v>
          </cell>
          <cell r="F162">
            <v>1800000</v>
          </cell>
        </row>
        <row r="163">
          <cell r="B163" t="str">
            <v>PCBL</v>
          </cell>
          <cell r="D163">
            <v>257.76</v>
          </cell>
          <cell r="E163">
            <v>194025757</v>
          </cell>
          <cell r="F163">
            <v>95072620.929999992</v>
          </cell>
        </row>
        <row r="164">
          <cell r="B164" t="str">
            <v>PFL</v>
          </cell>
          <cell r="C164"/>
          <cell r="D164">
            <v>406.25</v>
          </cell>
          <cell r="E164">
            <v>10825566</v>
          </cell>
          <cell r="F164">
            <v>4330226.4000000004</v>
          </cell>
        </row>
        <row r="165">
          <cell r="B165" t="str">
            <v>PHCL</v>
          </cell>
          <cell r="D165">
            <v>462.68</v>
          </cell>
          <cell r="E165">
            <v>32000000</v>
          </cell>
          <cell r="F165">
            <v>5440000</v>
          </cell>
        </row>
        <row r="166">
          <cell r="B166" t="str">
            <v>PMHPL</v>
          </cell>
          <cell r="D166">
            <v>400.56</v>
          </cell>
          <cell r="E166">
            <v>11000000</v>
          </cell>
          <cell r="F166">
            <v>11000000</v>
          </cell>
        </row>
        <row r="167">
          <cell r="B167" t="str">
            <v>PMLI</v>
          </cell>
          <cell r="D167">
            <v>509.88</v>
          </cell>
          <cell r="E167">
            <v>51036480</v>
          </cell>
          <cell r="F167">
            <v>7655472</v>
          </cell>
        </row>
        <row r="168">
          <cell r="B168" t="str">
            <v>PPCL</v>
          </cell>
          <cell r="D168">
            <v>336.63</v>
          </cell>
          <cell r="E168">
            <v>9625000</v>
          </cell>
          <cell r="F168">
            <v>9625000</v>
          </cell>
        </row>
        <row r="169">
          <cell r="B169" t="str">
            <v>PPL</v>
          </cell>
          <cell r="D169">
            <v>357.81</v>
          </cell>
          <cell r="E169">
            <v>9489000</v>
          </cell>
          <cell r="F169">
            <v>3605820</v>
          </cell>
        </row>
        <row r="170">
          <cell r="B170" t="str">
            <v>PRIN</v>
          </cell>
          <cell r="C170"/>
          <cell r="D170">
            <v>768.87</v>
          </cell>
          <cell r="E170">
            <v>17009562</v>
          </cell>
          <cell r="F170">
            <v>8334685.3799999999</v>
          </cell>
        </row>
        <row r="171">
          <cell r="B171" t="str">
            <v>PROFL</v>
          </cell>
          <cell r="D171">
            <v>493.66</v>
          </cell>
          <cell r="E171">
            <v>8481060</v>
          </cell>
          <cell r="F171">
            <v>4155719.4</v>
          </cell>
        </row>
        <row r="172">
          <cell r="B172" t="str">
            <v>PRVU</v>
          </cell>
          <cell r="D172">
            <v>210.71</v>
          </cell>
          <cell r="E172">
            <v>235424900</v>
          </cell>
          <cell r="F172">
            <v>115358201</v>
          </cell>
        </row>
        <row r="173">
          <cell r="B173" t="str">
            <v>PURE</v>
          </cell>
          <cell r="D173">
            <v>939.96</v>
          </cell>
          <cell r="E173">
            <v>8000000</v>
          </cell>
          <cell r="F173">
            <v>1600000</v>
          </cell>
        </row>
        <row r="174">
          <cell r="B174" t="str">
            <v>RADHI</v>
          </cell>
          <cell r="D174">
            <v>756.85</v>
          </cell>
          <cell r="E174">
            <v>18389793</v>
          </cell>
          <cell r="F174">
            <v>18389793</v>
          </cell>
        </row>
        <row r="175">
          <cell r="B175" t="str">
            <v>RAWA</v>
          </cell>
          <cell r="D175">
            <v>745</v>
          </cell>
          <cell r="E175">
            <v>2800000</v>
          </cell>
          <cell r="F175">
            <v>728000</v>
          </cell>
        </row>
        <row r="176">
          <cell r="B176" t="str">
            <v>RBCL</v>
          </cell>
          <cell r="D176">
            <v>15494.77</v>
          </cell>
          <cell r="E176">
            <v>2666391</v>
          </cell>
          <cell r="F176">
            <v>319966.92</v>
          </cell>
        </row>
        <row r="177">
          <cell r="B177" t="str">
            <v>RFPL</v>
          </cell>
          <cell r="C177"/>
          <cell r="D177">
            <v>378.13</v>
          </cell>
          <cell r="E177">
            <v>14000000</v>
          </cell>
          <cell r="F177">
            <v>14000000</v>
          </cell>
        </row>
        <row r="178">
          <cell r="B178" t="str">
            <v>RHGCL</v>
          </cell>
          <cell r="D178">
            <v>300.86</v>
          </cell>
          <cell r="E178">
            <v>11551765</v>
          </cell>
          <cell r="F178">
            <v>11551765</v>
          </cell>
        </row>
        <row r="179">
          <cell r="B179" t="str">
            <v>RHPL</v>
          </cell>
          <cell r="D179">
            <v>304.85000000000002</v>
          </cell>
          <cell r="E179">
            <v>68421000</v>
          </cell>
          <cell r="F179">
            <v>68421000</v>
          </cell>
        </row>
        <row r="180">
          <cell r="B180" t="str">
            <v>RIDI</v>
          </cell>
          <cell r="D180">
            <v>247.32</v>
          </cell>
          <cell r="E180">
            <v>23233518</v>
          </cell>
          <cell r="F180">
            <v>23233518</v>
          </cell>
        </row>
        <row r="181">
          <cell r="B181" t="str">
            <v>RLFL</v>
          </cell>
          <cell r="D181">
            <v>470.11</v>
          </cell>
          <cell r="E181">
            <v>11214518</v>
          </cell>
          <cell r="F181">
            <v>5495113.8200000003</v>
          </cell>
        </row>
        <row r="182">
          <cell r="B182" t="str">
            <v>RNLI</v>
          </cell>
          <cell r="D182">
            <v>475.65</v>
          </cell>
          <cell r="E182">
            <v>51968000</v>
          </cell>
          <cell r="F182">
            <v>15590400</v>
          </cell>
        </row>
        <row r="183">
          <cell r="B183" t="str">
            <v>RSDC</v>
          </cell>
          <cell r="D183">
            <v>696.13</v>
          </cell>
          <cell r="E183">
            <v>10340644</v>
          </cell>
          <cell r="F183">
            <v>5066915.5599999996</v>
          </cell>
        </row>
        <row r="184">
          <cell r="B184" t="str">
            <v>RURU</v>
          </cell>
          <cell r="D184">
            <v>743.58</v>
          </cell>
          <cell r="E184">
            <v>5673222</v>
          </cell>
          <cell r="F184">
            <v>5673222</v>
          </cell>
        </row>
        <row r="185">
          <cell r="B185" t="str">
            <v>SADBL</v>
          </cell>
          <cell r="D185">
            <v>430.57</v>
          </cell>
          <cell r="E185">
            <v>35561348</v>
          </cell>
          <cell r="F185">
            <v>17425060.52</v>
          </cell>
        </row>
        <row r="186">
          <cell r="B186" t="str">
            <v>SAHAS</v>
          </cell>
          <cell r="D186">
            <v>640.34</v>
          </cell>
          <cell r="E186">
            <v>37800000</v>
          </cell>
          <cell r="F186">
            <v>37800000</v>
          </cell>
        </row>
        <row r="187">
          <cell r="B187" t="str">
            <v>SALICO</v>
          </cell>
          <cell r="D187">
            <v>671</v>
          </cell>
          <cell r="E187">
            <v>26226382</v>
          </cell>
          <cell r="F187">
            <v>12850927.18</v>
          </cell>
        </row>
        <row r="188">
          <cell r="B188" t="str">
            <v>SAMAJ</v>
          </cell>
          <cell r="D188">
            <v>2867.71</v>
          </cell>
          <cell r="E188">
            <v>228500</v>
          </cell>
          <cell r="F188">
            <v>98255</v>
          </cell>
        </row>
        <row r="189">
          <cell r="B189" t="str">
            <v>SANIMA</v>
          </cell>
          <cell r="D189">
            <v>364.75</v>
          </cell>
          <cell r="E189">
            <v>135815254</v>
          </cell>
          <cell r="F189">
            <v>66549474.460000001</v>
          </cell>
        </row>
        <row r="190">
          <cell r="B190" t="str">
            <v>SANVI</v>
          </cell>
          <cell r="C190"/>
          <cell r="D190">
            <v>704.65</v>
          </cell>
          <cell r="E190">
            <v>8800000</v>
          </cell>
          <cell r="F190">
            <v>3784000</v>
          </cell>
        </row>
        <row r="191">
          <cell r="B191" t="str">
            <v>SAPDBL</v>
          </cell>
          <cell r="D191">
            <v>831.69</v>
          </cell>
          <cell r="E191">
            <v>8343384</v>
          </cell>
          <cell r="F191">
            <v>3587655.12</v>
          </cell>
        </row>
        <row r="192">
          <cell r="B192" t="str">
            <v>SARBTM</v>
          </cell>
          <cell r="D192">
            <v>911.33</v>
          </cell>
          <cell r="E192">
            <v>49755000</v>
          </cell>
          <cell r="F192">
            <v>5970600</v>
          </cell>
        </row>
        <row r="193">
          <cell r="B193" t="str">
            <v>SBI</v>
          </cell>
          <cell r="D193">
            <v>385.37</v>
          </cell>
          <cell r="E193">
            <v>108991581</v>
          </cell>
          <cell r="F193">
            <v>32697474.299999997</v>
          </cell>
        </row>
        <row r="194">
          <cell r="B194" t="str">
            <v>SBL</v>
          </cell>
          <cell r="D194">
            <v>361.19</v>
          </cell>
          <cell r="E194">
            <v>140899802</v>
          </cell>
          <cell r="F194">
            <v>69040902.980000004</v>
          </cell>
        </row>
        <row r="195">
          <cell r="B195" t="str">
            <v>SCB</v>
          </cell>
          <cell r="D195">
            <v>622.83000000000004</v>
          </cell>
          <cell r="E195">
            <v>100423683</v>
          </cell>
          <cell r="F195">
            <v>27114394.41</v>
          </cell>
        </row>
        <row r="196">
          <cell r="B196" t="str">
            <v>SFCL</v>
          </cell>
          <cell r="D196">
            <v>456.81</v>
          </cell>
          <cell r="E196">
            <v>8189115</v>
          </cell>
          <cell r="F196">
            <v>3357537.15</v>
          </cell>
        </row>
        <row r="197">
          <cell r="B197" t="str">
            <v>SGHC</v>
          </cell>
          <cell r="D197">
            <v>370.69</v>
          </cell>
          <cell r="E197">
            <v>15930000</v>
          </cell>
          <cell r="F197">
            <v>15930000</v>
          </cell>
        </row>
        <row r="198">
          <cell r="B198" t="str">
            <v>SGIC</v>
          </cell>
          <cell r="C198"/>
          <cell r="D198">
            <v>565.64</v>
          </cell>
          <cell r="E198">
            <v>21500000</v>
          </cell>
          <cell r="F198">
            <v>10535000</v>
          </cell>
        </row>
        <row r="199">
          <cell r="B199" t="str">
            <v>SHEL</v>
          </cell>
          <cell r="C199"/>
          <cell r="D199">
            <v>306.13</v>
          </cell>
          <cell r="E199">
            <v>29000000</v>
          </cell>
          <cell r="F199">
            <v>29000000</v>
          </cell>
        </row>
        <row r="200">
          <cell r="B200" t="str">
            <v>SHINE</v>
          </cell>
          <cell r="D200">
            <v>424.24</v>
          </cell>
          <cell r="E200">
            <v>48757017</v>
          </cell>
          <cell r="F200">
            <v>23890938.329999998</v>
          </cell>
        </row>
        <row r="201">
          <cell r="B201" t="str">
            <v>SHIVM</v>
          </cell>
          <cell r="D201">
            <v>614.35</v>
          </cell>
          <cell r="E201">
            <v>54568085</v>
          </cell>
          <cell r="F201">
            <v>54568085</v>
          </cell>
        </row>
        <row r="202">
          <cell r="B202" t="str">
            <v>SHL</v>
          </cell>
          <cell r="D202">
            <v>561.12</v>
          </cell>
          <cell r="E202">
            <v>102183487</v>
          </cell>
          <cell r="F202">
            <v>31676880.969999999</v>
          </cell>
        </row>
        <row r="203">
          <cell r="B203" t="str">
            <v>SHLB</v>
          </cell>
          <cell r="D203">
            <v>1948.54</v>
          </cell>
          <cell r="E203">
            <v>1093750</v>
          </cell>
          <cell r="F203">
            <v>393750</v>
          </cell>
        </row>
        <row r="204">
          <cell r="B204" t="str">
            <v>SHPC</v>
          </cell>
          <cell r="C204"/>
          <cell r="D204">
            <v>559.16999999999996</v>
          </cell>
          <cell r="E204">
            <v>37379937</v>
          </cell>
          <cell r="F204">
            <v>37379937</v>
          </cell>
        </row>
        <row r="205">
          <cell r="B205" t="str">
            <v>SICL</v>
          </cell>
          <cell r="D205">
            <v>735.01</v>
          </cell>
          <cell r="E205">
            <v>29230990</v>
          </cell>
          <cell r="F205">
            <v>14323185.1</v>
          </cell>
        </row>
        <row r="206">
          <cell r="B206" t="str">
            <v>SIFC</v>
          </cell>
          <cell r="D206">
            <v>509.47</v>
          </cell>
          <cell r="E206">
            <v>10000007</v>
          </cell>
          <cell r="F206">
            <v>4900003.43</v>
          </cell>
        </row>
        <row r="207">
          <cell r="B207" t="str">
            <v>SIKLES</v>
          </cell>
          <cell r="D207">
            <v>866.8</v>
          </cell>
          <cell r="E207">
            <v>8500000</v>
          </cell>
          <cell r="F207">
            <v>1105000</v>
          </cell>
        </row>
        <row r="208">
          <cell r="B208" t="str">
            <v>SINDU</v>
          </cell>
          <cell r="D208">
            <v>752.34</v>
          </cell>
          <cell r="E208">
            <v>5574561</v>
          </cell>
          <cell r="F208">
            <v>2731534.89</v>
          </cell>
        </row>
        <row r="209">
          <cell r="B209" t="str">
            <v>SJCL</v>
          </cell>
          <cell r="D209">
            <v>300.89999999999998</v>
          </cell>
          <cell r="E209">
            <v>36500000</v>
          </cell>
          <cell r="F209">
            <v>36500000</v>
          </cell>
        </row>
        <row r="210">
          <cell r="B210" t="str">
            <v>SJLIC</v>
          </cell>
          <cell r="D210">
            <v>437.33</v>
          </cell>
          <cell r="E210">
            <v>50119478</v>
          </cell>
          <cell r="F210">
            <v>24558544.219999999</v>
          </cell>
        </row>
        <row r="211">
          <cell r="B211" t="str">
            <v>SKBBL</v>
          </cell>
          <cell r="D211">
            <v>932.44</v>
          </cell>
          <cell r="E211">
            <v>43126215</v>
          </cell>
          <cell r="F211">
            <v>12937864.5</v>
          </cell>
        </row>
        <row r="212">
          <cell r="B212" t="str">
            <v>SLBBL</v>
          </cell>
          <cell r="D212">
            <v>982.43</v>
          </cell>
          <cell r="E212">
            <v>7839244</v>
          </cell>
          <cell r="F212">
            <v>3841229.56</v>
          </cell>
        </row>
        <row r="213">
          <cell r="B213" t="str">
            <v>SLBSL</v>
          </cell>
          <cell r="D213">
            <v>1533.3</v>
          </cell>
          <cell r="E213">
            <v>1708050</v>
          </cell>
          <cell r="F213">
            <v>512415</v>
          </cell>
        </row>
        <row r="214">
          <cell r="B214" t="str">
            <v>SMATA</v>
          </cell>
          <cell r="D214">
            <v>888.67</v>
          </cell>
          <cell r="E214">
            <v>6290516</v>
          </cell>
          <cell r="F214">
            <v>1887154.8</v>
          </cell>
        </row>
        <row r="215">
          <cell r="B215" t="str">
            <v>SMB</v>
          </cell>
          <cell r="D215">
            <v>2295.84</v>
          </cell>
          <cell r="E215">
            <v>1224434</v>
          </cell>
          <cell r="F215">
            <v>367330.2</v>
          </cell>
        </row>
        <row r="216">
          <cell r="B216" t="str">
            <v>SMFBS</v>
          </cell>
          <cell r="D216">
            <v>1794.18</v>
          </cell>
          <cell r="E216">
            <v>1534441</v>
          </cell>
          <cell r="F216">
            <v>491021.12</v>
          </cell>
        </row>
        <row r="217">
          <cell r="B217" t="str">
            <v>SMH</v>
          </cell>
          <cell r="D217">
            <v>885.25</v>
          </cell>
          <cell r="E217">
            <v>5350000</v>
          </cell>
          <cell r="F217">
            <v>535000</v>
          </cell>
        </row>
        <row r="218">
          <cell r="B218" t="str">
            <v>SMHL</v>
          </cell>
          <cell r="C218"/>
          <cell r="D218">
            <v>931.82</v>
          </cell>
          <cell r="E218">
            <v>22050000</v>
          </cell>
          <cell r="F218">
            <v>2205000</v>
          </cell>
        </row>
        <row r="219">
          <cell r="B219" t="str">
            <v>SMJC</v>
          </cell>
          <cell r="D219">
            <v>573.4</v>
          </cell>
          <cell r="E219">
            <v>11732000</v>
          </cell>
          <cell r="F219">
            <v>4458160</v>
          </cell>
        </row>
        <row r="220">
          <cell r="B220" t="str">
            <v>SMPDA</v>
          </cell>
          <cell r="D220">
            <v>917.27</v>
          </cell>
          <cell r="E220">
            <v>7008584</v>
          </cell>
          <cell r="F220">
            <v>2242746.88</v>
          </cell>
        </row>
        <row r="221">
          <cell r="B221" t="str">
            <v>SNLI</v>
          </cell>
          <cell r="D221">
            <v>474.22</v>
          </cell>
          <cell r="E221">
            <v>50086916</v>
          </cell>
          <cell r="F221">
            <v>15026074.799999999</v>
          </cell>
        </row>
        <row r="222">
          <cell r="B222" t="str">
            <v>SONA</v>
          </cell>
          <cell r="D222">
            <v>456.39</v>
          </cell>
          <cell r="E222">
            <v>30750500</v>
          </cell>
          <cell r="F222">
            <v>11685190</v>
          </cell>
        </row>
        <row r="223">
          <cell r="B223" t="str">
            <v>SPC</v>
          </cell>
          <cell r="D223">
            <v>526.41999999999996</v>
          </cell>
          <cell r="E223">
            <v>5000000</v>
          </cell>
          <cell r="F223">
            <v>5000000</v>
          </cell>
        </row>
        <row r="224">
          <cell r="B224" t="str">
            <v>SPDL</v>
          </cell>
          <cell r="C224"/>
          <cell r="D224">
            <v>395.49</v>
          </cell>
          <cell r="E224">
            <v>12098625</v>
          </cell>
          <cell r="F224">
            <v>12098625</v>
          </cell>
        </row>
        <row r="225">
          <cell r="B225" t="str">
            <v>SPHL</v>
          </cell>
          <cell r="D225">
            <v>575.66999999999996</v>
          </cell>
          <cell r="E225">
            <v>3000000</v>
          </cell>
          <cell r="F225">
            <v>3000000</v>
          </cell>
        </row>
        <row r="226">
          <cell r="B226" t="str">
            <v>SPIL</v>
          </cell>
          <cell r="D226">
            <v>818.29</v>
          </cell>
          <cell r="E226">
            <v>28065499</v>
          </cell>
          <cell r="F226">
            <v>13752094.51</v>
          </cell>
        </row>
        <row r="227">
          <cell r="B227" t="str">
            <v>SPL</v>
          </cell>
          <cell r="D227">
            <v>944.87</v>
          </cell>
          <cell r="E227">
            <v>2000000</v>
          </cell>
          <cell r="F227">
            <v>560000</v>
          </cell>
        </row>
        <row r="228">
          <cell r="B228" t="str">
            <v>SRLI</v>
          </cell>
          <cell r="D228">
            <v>402.31</v>
          </cell>
          <cell r="E228">
            <v>50149241</v>
          </cell>
          <cell r="F228">
            <v>24573128.09</v>
          </cell>
        </row>
        <row r="229">
          <cell r="B229" t="str">
            <v>SSHL</v>
          </cell>
          <cell r="D229">
            <v>189.38</v>
          </cell>
          <cell r="E229">
            <v>29528000</v>
          </cell>
          <cell r="F229">
            <v>29528000</v>
          </cell>
        </row>
        <row r="230">
          <cell r="B230" t="str">
            <v>STC</v>
          </cell>
          <cell r="D230">
            <v>5208.1000000000004</v>
          </cell>
          <cell r="E230">
            <v>3207170</v>
          </cell>
          <cell r="F230">
            <v>2533664.3000000003</v>
          </cell>
        </row>
        <row r="231">
          <cell r="B231" t="str">
            <v>SWBBL</v>
          </cell>
          <cell r="D231">
            <v>886.89</v>
          </cell>
          <cell r="E231">
            <v>16566244</v>
          </cell>
          <cell r="F231">
            <v>4969873.2</v>
          </cell>
        </row>
        <row r="232">
          <cell r="B232" t="str">
            <v>SWMF</v>
          </cell>
          <cell r="D232">
            <v>733.66</v>
          </cell>
          <cell r="E232">
            <v>11062863</v>
          </cell>
          <cell r="F232">
            <v>5420802.8700000001</v>
          </cell>
        </row>
        <row r="233">
          <cell r="B233" t="str">
            <v>TAMOR</v>
          </cell>
          <cell r="D233">
            <v>508.93</v>
          </cell>
          <cell r="E233">
            <v>33325000</v>
          </cell>
          <cell r="F233">
            <v>4998750</v>
          </cell>
        </row>
        <row r="234">
          <cell r="B234" t="str">
            <v>TPC</v>
          </cell>
          <cell r="D234">
            <v>360.37</v>
          </cell>
          <cell r="E234">
            <v>8000000</v>
          </cell>
          <cell r="F234">
            <v>8000000</v>
          </cell>
        </row>
        <row r="235">
          <cell r="B235" t="str">
            <v>TRH</v>
          </cell>
          <cell r="D235">
            <v>969.18</v>
          </cell>
          <cell r="E235">
            <v>19621202</v>
          </cell>
          <cell r="F235">
            <v>13538629.379999999</v>
          </cell>
        </row>
        <row r="236">
          <cell r="B236" t="str">
            <v>TSHL</v>
          </cell>
          <cell r="D236">
            <v>813.38</v>
          </cell>
          <cell r="E236">
            <v>4925000</v>
          </cell>
          <cell r="F236">
            <v>738750</v>
          </cell>
        </row>
        <row r="237">
          <cell r="B237" t="str">
            <v>TTL</v>
          </cell>
          <cell r="D237">
            <v>853.32</v>
          </cell>
          <cell r="E237">
            <v>8156097</v>
          </cell>
          <cell r="F237">
            <v>3996487.53</v>
          </cell>
        </row>
        <row r="238">
          <cell r="B238" t="str">
            <v>TVCL</v>
          </cell>
          <cell r="C238"/>
          <cell r="D238">
            <v>476.25</v>
          </cell>
          <cell r="E238">
            <v>17891628</v>
          </cell>
          <cell r="F238">
            <v>2504827.9200000004</v>
          </cell>
        </row>
        <row r="239">
          <cell r="B239" t="str">
            <v>UAIL</v>
          </cell>
          <cell r="D239">
            <v>525.21</v>
          </cell>
          <cell r="E239">
            <v>23099995</v>
          </cell>
          <cell r="F239">
            <v>11318997.549999999</v>
          </cell>
        </row>
        <row r="240">
          <cell r="B240" t="str">
            <v>UHEWA</v>
          </cell>
          <cell r="D240">
            <v>598.26</v>
          </cell>
          <cell r="E240">
            <v>5000000</v>
          </cell>
          <cell r="F240">
            <v>5000000</v>
          </cell>
        </row>
        <row r="241">
          <cell r="B241" t="str">
            <v>ULBSL</v>
          </cell>
          <cell r="C241"/>
          <cell r="D241">
            <v>3581.66</v>
          </cell>
          <cell r="E241">
            <v>1061480</v>
          </cell>
          <cell r="F241">
            <v>382132.8</v>
          </cell>
        </row>
        <row r="242">
          <cell r="B242" t="str">
            <v>ULHC</v>
          </cell>
          <cell r="D242">
            <v>490.79</v>
          </cell>
          <cell r="E242">
            <v>5098040</v>
          </cell>
          <cell r="F242">
            <v>2243137.6</v>
          </cell>
        </row>
        <row r="243">
          <cell r="B243" t="str">
            <v>UMHL</v>
          </cell>
          <cell r="D243">
            <v>573.65</v>
          </cell>
          <cell r="E243">
            <v>12305000</v>
          </cell>
          <cell r="F243">
            <v>12305000</v>
          </cell>
        </row>
        <row r="244">
          <cell r="B244" t="str">
            <v>UMRH</v>
          </cell>
          <cell r="C244"/>
          <cell r="D244">
            <v>604.80999999999995</v>
          </cell>
          <cell r="E244">
            <v>4608240</v>
          </cell>
          <cell r="F244">
            <v>4608240</v>
          </cell>
        </row>
        <row r="245">
          <cell r="B245" t="str">
            <v>UNHPL</v>
          </cell>
          <cell r="C245"/>
          <cell r="D245">
            <v>388.82</v>
          </cell>
          <cell r="E245">
            <v>7500000</v>
          </cell>
          <cell r="F245">
            <v>7500000</v>
          </cell>
        </row>
        <row r="246">
          <cell r="B246" t="str">
            <v>UNL</v>
          </cell>
          <cell r="D246">
            <v>47500</v>
          </cell>
          <cell r="E246">
            <v>921000</v>
          </cell>
          <cell r="F246">
            <v>138150</v>
          </cell>
        </row>
        <row r="247">
          <cell r="B247" t="str">
            <v>UNLB</v>
          </cell>
          <cell r="D247">
            <v>2170</v>
          </cell>
          <cell r="E247">
            <v>1485750</v>
          </cell>
          <cell r="F247">
            <v>713160</v>
          </cell>
        </row>
        <row r="248">
          <cell r="B248" t="str">
            <v>UPCL</v>
          </cell>
          <cell r="D248">
            <v>388.79</v>
          </cell>
          <cell r="E248">
            <v>22799299</v>
          </cell>
          <cell r="F248">
            <v>22799299</v>
          </cell>
        </row>
        <row r="249">
          <cell r="B249" t="str">
            <v>UPPER</v>
          </cell>
          <cell r="D249">
            <v>193.38</v>
          </cell>
          <cell r="E249">
            <v>211800000</v>
          </cell>
          <cell r="F249">
            <v>211800000</v>
          </cell>
        </row>
        <row r="250">
          <cell r="B250" t="str">
            <v>USHEC</v>
          </cell>
          <cell r="D250">
            <v>464.98</v>
          </cell>
          <cell r="E250">
            <v>13500000</v>
          </cell>
          <cell r="F250">
            <v>13500000</v>
          </cell>
        </row>
        <row r="251">
          <cell r="B251" t="str">
            <v>USHL</v>
          </cell>
          <cell r="D251">
            <v>746.98</v>
          </cell>
          <cell r="E251">
            <v>2200000</v>
          </cell>
          <cell r="F251">
            <v>638000</v>
          </cell>
        </row>
        <row r="252">
          <cell r="B252" t="str">
            <v>USLB</v>
          </cell>
          <cell r="D252">
            <v>2200.0100000000002</v>
          </cell>
          <cell r="E252">
            <v>2468657</v>
          </cell>
          <cell r="F252">
            <v>740597.1</v>
          </cell>
        </row>
        <row r="253">
          <cell r="B253" t="str">
            <v>VLBS</v>
          </cell>
          <cell r="D253">
            <v>837.23</v>
          </cell>
          <cell r="E253">
            <v>7450404</v>
          </cell>
          <cell r="F253">
            <v>1937105.04</v>
          </cell>
        </row>
        <row r="254">
          <cell r="B254" t="str">
            <v>VLUCL</v>
          </cell>
          <cell r="D254">
            <v>597.42999999999995</v>
          </cell>
          <cell r="E254">
            <v>19125000</v>
          </cell>
          <cell r="F254">
            <v>1912500</v>
          </cell>
        </row>
        <row r="255">
          <cell r="B255" t="str">
            <v>WNLB</v>
          </cell>
          <cell r="D255">
            <v>2189.19</v>
          </cell>
          <cell r="E255">
            <v>843406</v>
          </cell>
          <cell r="F255">
            <v>253021.8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79/80PMLI</v>
          </cell>
          <cell r="N2">
            <v>0.52600000000000002</v>
          </cell>
          <cell r="O2">
            <v>10</v>
          </cell>
        </row>
        <row r="3">
          <cell r="M3" t="str">
            <v>79/80SWMF</v>
          </cell>
          <cell r="N3">
            <v>0</v>
          </cell>
          <cell r="O3">
            <v>14.005100000000001</v>
          </cell>
        </row>
        <row r="4">
          <cell r="M4" t="str">
            <v>79/80NLICL</v>
          </cell>
          <cell r="N4">
            <v>10</v>
          </cell>
          <cell r="O4">
            <v>4</v>
          </cell>
        </row>
        <row r="5">
          <cell r="M5" t="str">
            <v>79/80NHAEL</v>
          </cell>
          <cell r="N5">
            <v>10.53</v>
          </cell>
          <cell r="O5">
            <v>10</v>
          </cell>
        </row>
        <row r="6">
          <cell r="M6" t="str">
            <v>79/80CIT</v>
          </cell>
          <cell r="N6">
            <v>0.73680000000000001</v>
          </cell>
          <cell r="O6">
            <v>14</v>
          </cell>
        </row>
        <row r="7">
          <cell r="M7" t="str">
            <v>79/80NLIC</v>
          </cell>
          <cell r="N7">
            <v>21.05</v>
          </cell>
          <cell r="O7">
            <v>0</v>
          </cell>
        </row>
        <row r="8">
          <cell r="M8" t="str">
            <v>79/80AICL</v>
          </cell>
          <cell r="N8">
            <v>10</v>
          </cell>
          <cell r="O8">
            <v>0</v>
          </cell>
        </row>
        <row r="9">
          <cell r="M9" t="str">
            <v>79/80ILI</v>
          </cell>
          <cell r="N9">
            <v>1.3158000000000001</v>
          </cell>
          <cell r="O9">
            <v>25</v>
          </cell>
        </row>
        <row r="10">
          <cell r="M10" t="str">
            <v>79/80NRIC</v>
          </cell>
          <cell r="N10">
            <v>0.25</v>
          </cell>
          <cell r="O10">
            <v>4.75</v>
          </cell>
        </row>
        <row r="11">
          <cell r="M11" t="str">
            <v>79/80SJLIC</v>
          </cell>
          <cell r="N11">
            <v>24.74</v>
          </cell>
          <cell r="O11">
            <v>10.26</v>
          </cell>
        </row>
        <row r="12">
          <cell r="M12" t="str">
            <v>79/80SARBTM</v>
          </cell>
          <cell r="N12">
            <v>15</v>
          </cell>
          <cell r="O12">
            <v>0</v>
          </cell>
        </row>
        <row r="13">
          <cell r="M13" t="str">
            <v>79/80MKJC</v>
          </cell>
          <cell r="N13">
            <v>0.1169</v>
          </cell>
          <cell r="O13">
            <v>2.2210999999999999</v>
          </cell>
        </row>
        <row r="14">
          <cell r="M14" t="str">
            <v>79/80PRIN</v>
          </cell>
          <cell r="N14">
            <v>0.25</v>
          </cell>
          <cell r="O14">
            <v>4.75</v>
          </cell>
        </row>
        <row r="15">
          <cell r="M15" t="str">
            <v>79/80SALICO</v>
          </cell>
          <cell r="N15">
            <v>5</v>
          </cell>
          <cell r="O15">
            <v>0</v>
          </cell>
        </row>
        <row r="16">
          <cell r="M16" t="str">
            <v>79/80SNLI</v>
          </cell>
          <cell r="N16">
            <v>1.2525999999999999</v>
          </cell>
          <cell r="O16">
            <v>23.8</v>
          </cell>
        </row>
        <row r="17">
          <cell r="M17" t="str">
            <v>79/80DDBL</v>
          </cell>
          <cell r="N17">
            <v>0.52629999999999999</v>
          </cell>
          <cell r="O17">
            <v>10</v>
          </cell>
        </row>
        <row r="18">
          <cell r="M18" t="str">
            <v>79/80HRL</v>
          </cell>
          <cell r="N18">
            <v>0.21</v>
          </cell>
          <cell r="O18">
            <v>4</v>
          </cell>
        </row>
        <row r="19">
          <cell r="M19" t="str">
            <v>79/80NMFBS</v>
          </cell>
          <cell r="N19">
            <v>7.5</v>
          </cell>
          <cell r="O19">
            <v>7.5</v>
          </cell>
        </row>
        <row r="20">
          <cell r="M20" t="str">
            <v>79/80UMRH</v>
          </cell>
          <cell r="N20">
            <v>0.28899999999999998</v>
          </cell>
          <cell r="O20">
            <v>5.5</v>
          </cell>
        </row>
        <row r="21">
          <cell r="M21" t="str">
            <v>79/80SPIL</v>
          </cell>
          <cell r="N21">
            <v>11</v>
          </cell>
          <cell r="O21">
            <v>0</v>
          </cell>
        </row>
        <row r="22">
          <cell r="M22" t="str">
            <v>79/80SLBBL</v>
          </cell>
          <cell r="N22">
            <v>0.36840000000000001</v>
          </cell>
          <cell r="O22">
            <v>7</v>
          </cell>
        </row>
        <row r="23">
          <cell r="M23" t="str">
            <v>79/80ALICL</v>
          </cell>
          <cell r="N23">
            <v>0.4078</v>
          </cell>
          <cell r="O23">
            <v>7.75</v>
          </cell>
        </row>
        <row r="24">
          <cell r="M24" t="str">
            <v>79/80UAIL</v>
          </cell>
          <cell r="N24">
            <v>0.54010000000000002</v>
          </cell>
          <cell r="O24">
            <v>10.261200000000001</v>
          </cell>
        </row>
        <row r="25">
          <cell r="M25" t="str">
            <v>79/80NLG</v>
          </cell>
          <cell r="N25">
            <v>0.28949999999999998</v>
          </cell>
          <cell r="O25">
            <v>5.5</v>
          </cell>
        </row>
        <row r="26">
          <cell r="M26" t="str">
            <v>79/80YETIBL</v>
          </cell>
          <cell r="N26">
            <v>100</v>
          </cell>
          <cell r="O26">
            <v>100</v>
          </cell>
        </row>
        <row r="27">
          <cell r="M27" t="str">
            <v>79/80STC</v>
          </cell>
          <cell r="N27">
            <v>0.79</v>
          </cell>
          <cell r="O27">
            <v>15</v>
          </cell>
        </row>
        <row r="28">
          <cell r="M28" t="str">
            <v>79/80RNLI</v>
          </cell>
          <cell r="N28">
            <v>0.84</v>
          </cell>
          <cell r="O28">
            <v>16</v>
          </cell>
        </row>
        <row r="29">
          <cell r="M29" t="str">
            <v>79/80HEI</v>
          </cell>
          <cell r="N29">
            <v>6.37</v>
          </cell>
          <cell r="O29">
            <v>8.6300000000000008</v>
          </cell>
        </row>
        <row r="30">
          <cell r="M30" t="str">
            <v>79/80MEN</v>
          </cell>
          <cell r="N30">
            <v>0.78949999999999998</v>
          </cell>
          <cell r="O30">
            <v>15</v>
          </cell>
        </row>
        <row r="31">
          <cell r="M31" t="str">
            <v>79/80CLI</v>
          </cell>
          <cell r="N31">
            <v>0.26319999999999999</v>
          </cell>
          <cell r="O31">
            <v>5</v>
          </cell>
        </row>
        <row r="32">
          <cell r="M32" t="str">
            <v>79/80NMBCAP</v>
          </cell>
          <cell r="N32">
            <v>17</v>
          </cell>
          <cell r="O32">
            <v>0</v>
          </cell>
        </row>
        <row r="33">
          <cell r="M33" t="str">
            <v>79/80LAXMI</v>
          </cell>
          <cell r="N33">
            <v>5.26</v>
          </cell>
          <cell r="O33">
            <v>14.25</v>
          </cell>
        </row>
        <row r="34">
          <cell r="M34" t="str">
            <v>79/80UPCL</v>
          </cell>
          <cell r="N34">
            <v>0.45</v>
          </cell>
          <cell r="O34">
            <v>8.5500000000000007</v>
          </cell>
        </row>
        <row r="35">
          <cell r="M35" t="str">
            <v>79/80KPCL</v>
          </cell>
          <cell r="N35">
            <v>0.52629999999999999</v>
          </cell>
          <cell r="O35">
            <v>10</v>
          </cell>
        </row>
        <row r="36">
          <cell r="M36" t="str">
            <v>79/80RADHI</v>
          </cell>
          <cell r="N36">
            <v>0.25</v>
          </cell>
          <cell r="O36">
            <v>4.75</v>
          </cell>
        </row>
        <row r="37">
          <cell r="M37" t="str">
            <v>79/80SMHL</v>
          </cell>
          <cell r="N37">
            <v>2</v>
          </cell>
          <cell r="O37">
            <v>0</v>
          </cell>
        </row>
        <row r="38">
          <cell r="M38" t="str">
            <v>79/80RBBL</v>
          </cell>
          <cell r="N38">
            <v>5.5</v>
          </cell>
          <cell r="O38">
            <v>0</v>
          </cell>
        </row>
        <row r="39">
          <cell r="M39" t="str">
            <v>79/80NEPSE</v>
          </cell>
          <cell r="N39">
            <v>64</v>
          </cell>
          <cell r="O39">
            <v>0</v>
          </cell>
        </row>
        <row r="40">
          <cell r="M40" t="str">
            <v>79/80NTC</v>
          </cell>
          <cell r="N40">
            <v>40</v>
          </cell>
          <cell r="O40">
            <v>0</v>
          </cell>
        </row>
        <row r="41">
          <cell r="M41" t="str">
            <v>79/80MNBBL</v>
          </cell>
          <cell r="N41">
            <v>0.51319999999999999</v>
          </cell>
          <cell r="O41">
            <v>9.75</v>
          </cell>
        </row>
        <row r="42">
          <cell r="M42" t="str">
            <v>79/80GCIL</v>
          </cell>
          <cell r="N42">
            <v>0</v>
          </cell>
          <cell r="O42">
            <v>15</v>
          </cell>
        </row>
        <row r="43">
          <cell r="M43" t="str">
            <v>79/80CDS</v>
          </cell>
          <cell r="N43">
            <v>100</v>
          </cell>
          <cell r="O43">
            <v>0</v>
          </cell>
        </row>
        <row r="44">
          <cell r="M44" t="str">
            <v>79/80MEDICARE</v>
          </cell>
          <cell r="N44">
            <v>14.3483</v>
          </cell>
          <cell r="O44">
            <v>48.8095</v>
          </cell>
        </row>
        <row r="45">
          <cell r="M45" t="str">
            <v>79/80NPEL</v>
          </cell>
          <cell r="N45">
            <v>5.2629999999999999</v>
          </cell>
          <cell r="O45">
            <v>0</v>
          </cell>
        </row>
        <row r="46">
          <cell r="M46" t="str">
            <v>79/80JSML</v>
          </cell>
          <cell r="N46">
            <v>0.91879999999999995</v>
          </cell>
          <cell r="O46">
            <v>17.457799999999999</v>
          </cell>
        </row>
        <row r="47">
          <cell r="M47" t="str">
            <v>79/80SIKLES</v>
          </cell>
          <cell r="N47">
            <v>6</v>
          </cell>
          <cell r="O47">
            <v>0</v>
          </cell>
        </row>
        <row r="48">
          <cell r="M48" t="str">
            <v>79/80GBBL</v>
          </cell>
          <cell r="N48">
            <v>0.5</v>
          </cell>
          <cell r="O48">
            <v>9.5</v>
          </cell>
        </row>
        <row r="49">
          <cell r="M49" t="str">
            <v>79/80HIDCL</v>
          </cell>
          <cell r="N49">
            <v>5.2629999999999999</v>
          </cell>
          <cell r="O49">
            <v>0</v>
          </cell>
        </row>
        <row r="50">
          <cell r="M50" t="str">
            <v>79/80MLBL</v>
          </cell>
          <cell r="N50">
            <v>6.4</v>
          </cell>
          <cell r="O50">
            <v>0</v>
          </cell>
        </row>
        <row r="51">
          <cell r="M51" t="str">
            <v>79/80BHDC</v>
          </cell>
          <cell r="N51">
            <v>5.2632000000000003</v>
          </cell>
          <cell r="O51">
            <v>0</v>
          </cell>
        </row>
        <row r="52">
          <cell r="M52" t="str">
            <v>79/80HATHY</v>
          </cell>
          <cell r="N52">
            <v>0.52600000000000002</v>
          </cell>
          <cell r="O52">
            <v>10</v>
          </cell>
        </row>
        <row r="53">
          <cell r="M53" t="str">
            <v>79/80SHIVM</v>
          </cell>
          <cell r="N53">
            <v>0.75</v>
          </cell>
          <cell r="O53">
            <v>14.25</v>
          </cell>
        </row>
        <row r="54">
          <cell r="M54" t="str">
            <v>79/80NIMBAC</v>
          </cell>
          <cell r="N54">
            <v>25</v>
          </cell>
          <cell r="O54">
            <v>0</v>
          </cell>
        </row>
        <row r="55">
          <cell r="M55" t="str">
            <v>79/80JBLB</v>
          </cell>
          <cell r="N55">
            <v>0.7369</v>
          </cell>
          <cell r="O55">
            <v>14</v>
          </cell>
        </row>
        <row r="56">
          <cell r="M56" t="str">
            <v>79/80RURU</v>
          </cell>
          <cell r="N56">
            <v>10.526300000000001</v>
          </cell>
          <cell r="O56">
            <v>0</v>
          </cell>
        </row>
        <row r="57">
          <cell r="M57" t="str">
            <v>79/80NLO</v>
          </cell>
          <cell r="N57">
            <v>5</v>
          </cell>
          <cell r="O57">
            <v>25</v>
          </cell>
        </row>
        <row r="58">
          <cell r="M58" t="str">
            <v>79/80KSKL</v>
          </cell>
          <cell r="N58">
            <v>20</v>
          </cell>
          <cell r="O58">
            <v>0</v>
          </cell>
        </row>
        <row r="59">
          <cell r="M59" t="str">
            <v>79/80BPCL</v>
          </cell>
          <cell r="N59">
            <v>5</v>
          </cell>
          <cell r="O59">
            <v>0</v>
          </cell>
        </row>
        <row r="60">
          <cell r="M60" t="str">
            <v>79/80NRNDFL</v>
          </cell>
          <cell r="N60">
            <v>5</v>
          </cell>
          <cell r="O60">
            <v>0</v>
          </cell>
        </row>
        <row r="61">
          <cell r="M61" t="str">
            <v>79/80MHL</v>
          </cell>
          <cell r="N61">
            <v>0.25</v>
          </cell>
          <cell r="O61">
            <v>4.75</v>
          </cell>
        </row>
        <row r="62">
          <cell r="M62" t="str">
            <v>79/80SSL</v>
          </cell>
          <cell r="N62">
            <v>5.2632000000000003</v>
          </cell>
          <cell r="O62">
            <v>100</v>
          </cell>
        </row>
        <row r="63">
          <cell r="M63" t="str">
            <v>79/80LSL</v>
          </cell>
          <cell r="N63">
            <v>0.37</v>
          </cell>
          <cell r="O63">
            <v>7</v>
          </cell>
        </row>
        <row r="64">
          <cell r="M64" t="str">
            <v>79/80SIFC</v>
          </cell>
          <cell r="N64">
            <v>5.05</v>
          </cell>
          <cell r="O64">
            <v>0</v>
          </cell>
        </row>
        <row r="65">
          <cell r="M65" t="str">
            <v>79/80CBBL</v>
          </cell>
          <cell r="N65">
            <v>10</v>
          </cell>
          <cell r="O65">
            <v>5</v>
          </cell>
        </row>
        <row r="66">
          <cell r="M66" t="str">
            <v>79/80LBBL</v>
          </cell>
          <cell r="N66">
            <v>4.5</v>
          </cell>
          <cell r="O66">
            <v>4</v>
          </cell>
        </row>
        <row r="67">
          <cell r="M67" t="str">
            <v>79/80BGWT</v>
          </cell>
          <cell r="N67">
            <v>10.526300000000001</v>
          </cell>
          <cell r="O67">
            <v>0</v>
          </cell>
        </row>
        <row r="68">
          <cell r="M68" t="str">
            <v>79/80SMATA</v>
          </cell>
          <cell r="N68">
            <v>0.28539999999999999</v>
          </cell>
          <cell r="O68">
            <v>5.4222000000000001</v>
          </cell>
        </row>
        <row r="69">
          <cell r="M69" t="str">
            <v>79/80ANLB</v>
          </cell>
          <cell r="N69">
            <v>5</v>
          </cell>
          <cell r="O69">
            <v>10</v>
          </cell>
        </row>
        <row r="70">
          <cell r="M70" t="str">
            <v>79/80GILB</v>
          </cell>
          <cell r="N70">
            <v>10</v>
          </cell>
          <cell r="O70">
            <v>0</v>
          </cell>
        </row>
        <row r="71">
          <cell r="M71" t="str">
            <v>79/80CHCL</v>
          </cell>
          <cell r="N71">
            <v>5</v>
          </cell>
          <cell r="O71">
            <v>10</v>
          </cell>
        </row>
        <row r="72">
          <cell r="M72" t="str">
            <v>79/80ICFC</v>
          </cell>
          <cell r="N72">
            <v>6.5</v>
          </cell>
          <cell r="O72">
            <v>0</v>
          </cell>
        </row>
        <row r="73">
          <cell r="M73" t="str">
            <v>79/80SKBBL</v>
          </cell>
          <cell r="N73">
            <v>0.75</v>
          </cell>
          <cell r="O73">
            <v>14.25</v>
          </cell>
        </row>
        <row r="74">
          <cell r="M74" t="str">
            <v>79/80CEL</v>
          </cell>
          <cell r="N74">
            <v>0</v>
          </cell>
          <cell r="O74">
            <v>10</v>
          </cell>
        </row>
        <row r="75">
          <cell r="M75" t="str">
            <v>79/80HDL</v>
          </cell>
          <cell r="N75">
            <v>15</v>
          </cell>
          <cell r="O75">
            <v>10</v>
          </cell>
        </row>
        <row r="76">
          <cell r="M76" t="str">
            <v>79/80TRH</v>
          </cell>
          <cell r="N76">
            <v>11</v>
          </cell>
          <cell r="O76">
            <v>4</v>
          </cell>
        </row>
        <row r="77">
          <cell r="M77" t="str">
            <v>79/80KBC</v>
          </cell>
          <cell r="N77">
            <v>5</v>
          </cell>
          <cell r="O77">
            <v>0</v>
          </cell>
        </row>
        <row r="78">
          <cell r="M78" t="str">
            <v>79/80NHDL</v>
          </cell>
          <cell r="N78">
            <v>0.37</v>
          </cell>
          <cell r="O78">
            <v>7</v>
          </cell>
        </row>
        <row r="79">
          <cell r="M79" t="str">
            <v>79/80MFIL</v>
          </cell>
          <cell r="N79">
            <v>5.2629999999999999</v>
          </cell>
          <cell r="O79">
            <v>0</v>
          </cell>
        </row>
        <row r="80">
          <cell r="M80" t="str">
            <v>79/80FMDBL</v>
          </cell>
          <cell r="N80">
            <v>7.5</v>
          </cell>
          <cell r="O80">
            <v>7.5</v>
          </cell>
        </row>
        <row r="81">
          <cell r="M81" t="str">
            <v>79/80NICL</v>
          </cell>
          <cell r="N81">
            <v>0.52629999999999999</v>
          </cell>
          <cell r="O81">
            <v>10</v>
          </cell>
        </row>
        <row r="82">
          <cell r="M82" t="str">
            <v>79/80NABIL</v>
          </cell>
          <cell r="N82">
            <v>11</v>
          </cell>
          <cell r="O82">
            <v>0</v>
          </cell>
        </row>
        <row r="83">
          <cell r="M83" t="str">
            <v>79/80PTCNL</v>
          </cell>
          <cell r="N83">
            <v>18</v>
          </cell>
          <cell r="O83">
            <v>0</v>
          </cell>
        </row>
        <row r="84">
          <cell r="M84" t="str">
            <v>79/80SBI</v>
          </cell>
          <cell r="N84">
            <v>6.8</v>
          </cell>
          <cell r="O84">
            <v>3.75</v>
          </cell>
        </row>
        <row r="85">
          <cell r="M85" t="str">
            <v>79/80SHL</v>
          </cell>
          <cell r="N85">
            <v>26.578900000000001</v>
          </cell>
          <cell r="O85">
            <v>5</v>
          </cell>
        </row>
        <row r="86">
          <cell r="M86" t="str">
            <v>79/80NCHL</v>
          </cell>
          <cell r="N86">
            <v>1.5</v>
          </cell>
          <cell r="O86">
            <v>28.5</v>
          </cell>
        </row>
        <row r="87">
          <cell r="M87" t="str">
            <v>79/80CARE</v>
          </cell>
          <cell r="N87">
            <v>80</v>
          </cell>
          <cell r="O87">
            <v>0</v>
          </cell>
        </row>
        <row r="88">
          <cell r="M88" t="str">
            <v>79/80NFML</v>
          </cell>
          <cell r="N88">
            <v>4.21</v>
          </cell>
          <cell r="O88">
            <v>0</v>
          </cell>
        </row>
        <row r="89">
          <cell r="M89" t="str">
            <v>79/80MDB</v>
          </cell>
          <cell r="N89">
            <v>0.5</v>
          </cell>
          <cell r="O89">
            <v>9.5</v>
          </cell>
        </row>
        <row r="90">
          <cell r="M90" t="str">
            <v>79/80BNT</v>
          </cell>
          <cell r="N90">
            <v>60</v>
          </cell>
          <cell r="O90">
            <v>0</v>
          </cell>
        </row>
        <row r="91">
          <cell r="M91" t="str">
            <v>79/80ENL</v>
          </cell>
          <cell r="N91">
            <v>8.4210999999999991</v>
          </cell>
          <cell r="O91">
            <v>0</v>
          </cell>
        </row>
        <row r="92">
          <cell r="M92" t="str">
            <v>79/80SMB</v>
          </cell>
          <cell r="N92">
            <v>0.68420000000000003</v>
          </cell>
          <cell r="O92">
            <v>13</v>
          </cell>
        </row>
        <row r="93">
          <cell r="M93" t="str">
            <v>79/80NIFRA</v>
          </cell>
          <cell r="N93">
            <v>4.2104999999999997</v>
          </cell>
          <cell r="O93">
            <v>0</v>
          </cell>
        </row>
        <row r="94">
          <cell r="M94" t="str">
            <v>79/80BFIINL</v>
          </cell>
          <cell r="N94">
            <v>14.7</v>
          </cell>
          <cell r="O94">
            <v>0</v>
          </cell>
        </row>
        <row r="95">
          <cell r="M95" t="str">
            <v>79/80GBIME</v>
          </cell>
          <cell r="N95">
            <v>8</v>
          </cell>
          <cell r="O95">
            <v>1</v>
          </cell>
        </row>
        <row r="96">
          <cell r="M96" t="str">
            <v>79/80MANDU</v>
          </cell>
          <cell r="N96">
            <v>10</v>
          </cell>
          <cell r="O96">
            <v>0</v>
          </cell>
        </row>
        <row r="97">
          <cell r="M97" t="str">
            <v>79/80SCB</v>
          </cell>
          <cell r="N97">
            <v>19</v>
          </cell>
          <cell r="O97">
            <v>0</v>
          </cell>
        </row>
        <row r="98">
          <cell r="M98" t="str">
            <v>79/80CCAIL</v>
          </cell>
          <cell r="N98">
            <v>0.21049999999999999</v>
          </cell>
          <cell r="O98">
            <v>4</v>
          </cell>
        </row>
        <row r="99">
          <cell r="M99" t="str">
            <v>79/80AELTD</v>
          </cell>
          <cell r="N99">
            <v>0</v>
          </cell>
          <cell r="O99">
            <v>7.5</v>
          </cell>
        </row>
        <row r="100">
          <cell r="M100" t="str">
            <v>79/80SADBL</v>
          </cell>
          <cell r="N100">
            <v>0.26300000000000001</v>
          </cell>
          <cell r="O100">
            <v>5</v>
          </cell>
        </row>
        <row r="101">
          <cell r="M101" t="str">
            <v>79/80SANVI</v>
          </cell>
          <cell r="N101">
            <v>5.25</v>
          </cell>
          <cell r="O101">
            <v>0</v>
          </cell>
        </row>
        <row r="102">
          <cell r="M102" t="str">
            <v>79/80NEPS</v>
          </cell>
          <cell r="N102">
            <v>1.0529999999999999</v>
          </cell>
          <cell r="O102">
            <v>20</v>
          </cell>
        </row>
        <row r="103">
          <cell r="M103" t="str">
            <v>79/80SWBBL</v>
          </cell>
          <cell r="N103">
            <v>0.65049999999999997</v>
          </cell>
          <cell r="O103">
            <v>12.3599</v>
          </cell>
        </row>
        <row r="104">
          <cell r="M104" t="str">
            <v>79/80NICLBSL</v>
          </cell>
          <cell r="N104">
            <v>15</v>
          </cell>
          <cell r="O104">
            <v>0</v>
          </cell>
        </row>
        <row r="105">
          <cell r="M105" t="str">
            <v>79/80NICGF</v>
          </cell>
          <cell r="N105">
            <v>10.5</v>
          </cell>
          <cell r="O105">
            <v>0</v>
          </cell>
        </row>
        <row r="106">
          <cell r="M106" t="str">
            <v>79/80NICBF</v>
          </cell>
          <cell r="N106">
            <v>10</v>
          </cell>
          <cell r="O106">
            <v>0</v>
          </cell>
        </row>
        <row r="107">
          <cell r="M107" t="str">
            <v>79/80UNL</v>
          </cell>
          <cell r="N107">
            <v>1580</v>
          </cell>
          <cell r="O107">
            <v>0</v>
          </cell>
        </row>
        <row r="108">
          <cell r="M108" t="str">
            <v>79/80Maruti</v>
          </cell>
          <cell r="N108">
            <v>10</v>
          </cell>
          <cell r="O108">
            <v>0</v>
          </cell>
        </row>
        <row r="109">
          <cell r="M109" t="str">
            <v>79/80SBL</v>
          </cell>
          <cell r="N109">
            <v>4.21</v>
          </cell>
          <cell r="O109">
            <v>0</v>
          </cell>
        </row>
        <row r="110">
          <cell r="M110" t="str">
            <v>79/80SHINE</v>
          </cell>
          <cell r="N110">
            <v>0.55000000000000004</v>
          </cell>
          <cell r="O110">
            <v>10.5</v>
          </cell>
        </row>
        <row r="111">
          <cell r="M111" t="str">
            <v>79/80NIIFL</v>
          </cell>
          <cell r="N111">
            <v>1.0526</v>
          </cell>
          <cell r="O111">
            <v>0</v>
          </cell>
        </row>
        <row r="112">
          <cell r="M112" t="str">
            <v>79/80RSDC</v>
          </cell>
          <cell r="N112">
            <v>0.4526</v>
          </cell>
          <cell r="O112">
            <v>8.6</v>
          </cell>
        </row>
        <row r="113">
          <cell r="M113" t="str">
            <v>79/80SHPC</v>
          </cell>
          <cell r="N113">
            <v>0.52629999999999999</v>
          </cell>
          <cell r="O113">
            <v>10</v>
          </cell>
        </row>
        <row r="114">
          <cell r="M114" t="str">
            <v>79/80GIBF1</v>
          </cell>
          <cell r="N114">
            <v>5</v>
          </cell>
          <cell r="O114">
            <v>0</v>
          </cell>
        </row>
        <row r="115">
          <cell r="M115" t="str">
            <v>79/80NBF2</v>
          </cell>
          <cell r="N115">
            <v>9.6</v>
          </cell>
          <cell r="O115">
            <v>0</v>
          </cell>
        </row>
        <row r="116">
          <cell r="M116" t="str">
            <v>79/80RBBMBL</v>
          </cell>
          <cell r="N116">
            <v>13.16</v>
          </cell>
          <cell r="O116">
            <v>0</v>
          </cell>
        </row>
        <row r="117">
          <cell r="M117" t="str">
            <v>79/80OHL</v>
          </cell>
          <cell r="N117">
            <v>5.2632000000000003</v>
          </cell>
          <cell r="O117">
            <v>0</v>
          </cell>
        </row>
        <row r="118">
          <cell r="M118" t="str">
            <v>79/80NMB50</v>
          </cell>
          <cell r="N118">
            <v>15</v>
          </cell>
          <cell r="O118">
            <v>0</v>
          </cell>
        </row>
        <row r="119">
          <cell r="M119" t="str">
            <v>79/80NMBHF1</v>
          </cell>
          <cell r="N119">
            <v>15</v>
          </cell>
          <cell r="O119">
            <v>0</v>
          </cell>
        </row>
        <row r="120">
          <cell r="M120" t="str">
            <v>79/80ICRA</v>
          </cell>
          <cell r="N120">
            <v>59.1</v>
          </cell>
          <cell r="O120">
            <v>0</v>
          </cell>
        </row>
        <row r="121">
          <cell r="M121" t="str">
            <v>79/80CZBIL</v>
          </cell>
          <cell r="N121">
            <v>5.79</v>
          </cell>
          <cell r="O121">
            <v>0</v>
          </cell>
        </row>
        <row r="122">
          <cell r="M122" t="str">
            <v>79/80PRABHU</v>
          </cell>
          <cell r="N122">
            <v>6.31</v>
          </cell>
          <cell r="O122">
            <v>0</v>
          </cell>
        </row>
        <row r="123">
          <cell r="M123" t="str">
            <v>79/80NICA</v>
          </cell>
          <cell r="N123">
            <v>1.52</v>
          </cell>
          <cell r="O123">
            <v>29</v>
          </cell>
        </row>
        <row r="124">
          <cell r="M124" t="str">
            <v>79/80SANIMA</v>
          </cell>
          <cell r="N124">
            <v>5.7</v>
          </cell>
          <cell r="O124">
            <v>9</v>
          </cell>
        </row>
        <row r="125">
          <cell r="M125" t="str">
            <v>79/80CBIL</v>
          </cell>
          <cell r="N125">
            <v>12</v>
          </cell>
          <cell r="O125">
            <v>0</v>
          </cell>
        </row>
        <row r="126">
          <cell r="M126" t="str">
            <v>79/80EBL</v>
          </cell>
          <cell r="N126">
            <v>10.53</v>
          </cell>
          <cell r="O126">
            <v>10</v>
          </cell>
        </row>
        <row r="127">
          <cell r="M127" t="str">
            <v>79/80PSF</v>
          </cell>
          <cell r="N127">
            <v>9.5</v>
          </cell>
          <cell r="O127">
            <v>0</v>
          </cell>
        </row>
        <row r="128">
          <cell r="M128" t="str">
            <v>79/80SAEF</v>
          </cell>
          <cell r="N128">
            <v>18</v>
          </cell>
          <cell r="O128">
            <v>0</v>
          </cell>
        </row>
        <row r="129">
          <cell r="M129" t="str">
            <v>79/80SUCL</v>
          </cell>
          <cell r="N129">
            <v>30</v>
          </cell>
          <cell r="O129">
            <v>0</v>
          </cell>
        </row>
        <row r="130">
          <cell r="M130" t="str">
            <v>79/80NIBLPF</v>
          </cell>
          <cell r="N130">
            <v>6.8</v>
          </cell>
          <cell r="O130">
            <v>0</v>
          </cell>
        </row>
        <row r="131">
          <cell r="M131" t="str">
            <v>79/80MBL</v>
          </cell>
          <cell r="N131">
            <v>0.7</v>
          </cell>
          <cell r="O131">
            <v>13.3</v>
          </cell>
        </row>
        <row r="132">
          <cell r="M132" t="str">
            <v>79/80CMF2</v>
          </cell>
          <cell r="N132">
            <v>8</v>
          </cell>
          <cell r="O132">
            <v>0</v>
          </cell>
        </row>
        <row r="133">
          <cell r="M133" t="str">
            <v>79/80SIGS2</v>
          </cell>
          <cell r="N133">
            <v>6.5</v>
          </cell>
          <cell r="O133">
            <v>0</v>
          </cell>
        </row>
        <row r="134">
          <cell r="M134" t="str">
            <v>79/80SEF</v>
          </cell>
          <cell r="N134">
            <v>5</v>
          </cell>
          <cell r="O134">
            <v>0</v>
          </cell>
        </row>
        <row r="135">
          <cell r="M135" t="str">
            <v>79/80KCL</v>
          </cell>
          <cell r="N135">
            <v>15</v>
          </cell>
          <cell r="O135">
            <v>0</v>
          </cell>
        </row>
        <row r="136">
          <cell r="M136" t="str">
            <v>79/80SFMF</v>
          </cell>
          <cell r="N136">
            <v>16</v>
          </cell>
          <cell r="O136">
            <v>0</v>
          </cell>
        </row>
        <row r="137">
          <cell r="M137" t="str">
            <v>79/80KEF</v>
          </cell>
          <cell r="N137">
            <v>10</v>
          </cell>
          <cell r="O137">
            <v>0</v>
          </cell>
        </row>
        <row r="138">
          <cell r="M138" t="str">
            <v>79/80KDBY</v>
          </cell>
          <cell r="N138">
            <v>6</v>
          </cell>
          <cell r="O138">
            <v>0</v>
          </cell>
        </row>
        <row r="139">
          <cell r="M139" t="str">
            <v>78/79NADDF</v>
          </cell>
          <cell r="N139">
            <v>10</v>
          </cell>
          <cell r="O139">
            <v>0</v>
          </cell>
        </row>
        <row r="140">
          <cell r="M140" t="str">
            <v>78/79LEMF</v>
          </cell>
          <cell r="N140">
            <v>8</v>
          </cell>
          <cell r="O140">
            <v>0</v>
          </cell>
        </row>
        <row r="141">
          <cell r="M141" t="str">
            <v>78/79LUK</v>
          </cell>
          <cell r="N141">
            <v>9.5</v>
          </cell>
          <cell r="O141">
            <v>0</v>
          </cell>
        </row>
        <row r="142">
          <cell r="M142" t="str">
            <v>78/79NIBLSF</v>
          </cell>
          <cell r="N142">
            <v>4</v>
          </cell>
          <cell r="O142">
            <v>0</v>
          </cell>
        </row>
        <row r="143">
          <cell r="M143" t="str">
            <v>78/79NICACL</v>
          </cell>
          <cell r="N143">
            <v>46</v>
          </cell>
          <cell r="O143">
            <v>0</v>
          </cell>
        </row>
        <row r="144">
          <cell r="M144" t="str">
            <v>80/81LICN</v>
          </cell>
          <cell r="N144">
            <v>0.52600000000000002</v>
          </cell>
          <cell r="O144">
            <v>10</v>
          </cell>
        </row>
        <row r="145">
          <cell r="M145" t="str">
            <v>80/81NLICL</v>
          </cell>
          <cell r="N145">
            <v>10</v>
          </cell>
          <cell r="O145">
            <v>5</v>
          </cell>
        </row>
        <row r="146">
          <cell r="M146" t="str">
            <v>80/81NLG</v>
          </cell>
          <cell r="N146">
            <v>0.13159999999999999</v>
          </cell>
          <cell r="O146">
            <v>2.5</v>
          </cell>
        </row>
        <row r="147">
          <cell r="M147" t="str">
            <v>80/81RNLI</v>
          </cell>
          <cell r="N147">
            <v>0.63149999999999995</v>
          </cell>
          <cell r="O147">
            <v>12</v>
          </cell>
        </row>
        <row r="148">
          <cell r="M148" t="str">
            <v>80/81HRL</v>
          </cell>
          <cell r="N148">
            <v>0.24</v>
          </cell>
          <cell r="O148">
            <v>4.5</v>
          </cell>
        </row>
        <row r="149">
          <cell r="M149" t="str">
            <v>80/81PMLI</v>
          </cell>
          <cell r="N149">
            <v>0.42099999999999999</v>
          </cell>
          <cell r="O149">
            <v>8</v>
          </cell>
        </row>
        <row r="150">
          <cell r="M150" t="str">
            <v>80/81NIL</v>
          </cell>
          <cell r="N150">
            <v>0.36840000000000001</v>
          </cell>
          <cell r="O150">
            <v>7</v>
          </cell>
        </row>
        <row r="151">
          <cell r="M151" t="str">
            <v>80/81SALICO</v>
          </cell>
          <cell r="N151">
            <v>15</v>
          </cell>
          <cell r="O151">
            <v>0</v>
          </cell>
        </row>
        <row r="152">
          <cell r="M152" t="str">
            <v>80/81NOCL</v>
          </cell>
          <cell r="N152">
            <v>10</v>
          </cell>
          <cell r="O152">
            <v>0</v>
          </cell>
        </row>
        <row r="153">
          <cell r="M153" t="str">
            <v>80/81SMFBS</v>
          </cell>
          <cell r="N153">
            <v>0.26319999999999999</v>
          </cell>
          <cell r="O153">
            <v>5</v>
          </cell>
        </row>
        <row r="154">
          <cell r="M154" t="str">
            <v>80/81NICL</v>
          </cell>
          <cell r="N154">
            <v>0.79</v>
          </cell>
          <cell r="O154">
            <v>15</v>
          </cell>
        </row>
        <row r="155">
          <cell r="M155" t="str">
            <v>80/81SLBBL</v>
          </cell>
          <cell r="N155">
            <v>0.71050000000000002</v>
          </cell>
          <cell r="O155">
            <v>13.5</v>
          </cell>
        </row>
        <row r="156">
          <cell r="M156" t="str">
            <v>80/81SRLI</v>
          </cell>
          <cell r="N156">
            <v>8</v>
          </cell>
          <cell r="O156">
            <v>1.2488999999999999</v>
          </cell>
        </row>
        <row r="157">
          <cell r="M157" t="str">
            <v>80/81CLI</v>
          </cell>
          <cell r="N157">
            <v>1.4201999999999999</v>
          </cell>
          <cell r="O157">
            <v>26.984100000000002</v>
          </cell>
        </row>
        <row r="158">
          <cell r="M158" t="str">
            <v>80/81ILI</v>
          </cell>
          <cell r="N158">
            <v>21.052600000000002</v>
          </cell>
          <cell r="O158">
            <v>0</v>
          </cell>
        </row>
        <row r="159">
          <cell r="M159" t="str">
            <v>80/81HEI</v>
          </cell>
          <cell r="N159">
            <v>8.75</v>
          </cell>
          <cell r="O159">
            <v>0</v>
          </cell>
        </row>
        <row r="160">
          <cell r="M160" t="str">
            <v>80/81BBC</v>
          </cell>
          <cell r="N160">
            <v>14</v>
          </cell>
          <cell r="O160">
            <v>0</v>
          </cell>
        </row>
        <row r="161">
          <cell r="M161" t="str">
            <v>80/81SGIC</v>
          </cell>
          <cell r="N161">
            <v>0.3947</v>
          </cell>
          <cell r="O161">
            <v>7.5</v>
          </cell>
        </row>
        <row r="162">
          <cell r="M162" t="str">
            <v>80/81IGI</v>
          </cell>
          <cell r="N162">
            <v>9.7368000000000006</v>
          </cell>
          <cell r="O162">
            <v>0</v>
          </cell>
        </row>
        <row r="163">
          <cell r="M163" t="str">
            <v>80/81SPIL</v>
          </cell>
          <cell r="N163">
            <v>30</v>
          </cell>
          <cell r="O163">
            <v>0</v>
          </cell>
        </row>
        <row r="164">
          <cell r="M164" t="str">
            <v>80/81SICL</v>
          </cell>
          <cell r="N164">
            <v>0.52629999999999999</v>
          </cell>
          <cell r="O164">
            <v>10</v>
          </cell>
        </row>
        <row r="165">
          <cell r="M165" t="str">
            <v>80/81HLI</v>
          </cell>
          <cell r="N165">
            <v>0</v>
          </cell>
          <cell r="O165">
            <v>14</v>
          </cell>
        </row>
        <row r="166">
          <cell r="M166" t="str">
            <v>80/81NLIC</v>
          </cell>
          <cell r="N166">
            <v>11.05</v>
          </cell>
          <cell r="O166">
            <v>10</v>
          </cell>
        </row>
        <row r="167">
          <cell r="M167" t="str">
            <v>80/81STC</v>
          </cell>
          <cell r="N167">
            <v>10</v>
          </cell>
          <cell r="O167">
            <v>0</v>
          </cell>
        </row>
        <row r="168">
          <cell r="M168" t="str">
            <v>80/81SMATA</v>
          </cell>
          <cell r="N168">
            <v>0.26319999999999999</v>
          </cell>
          <cell r="O168">
            <v>5</v>
          </cell>
        </row>
        <row r="169">
          <cell r="M169" t="str">
            <v>80/81HIFL</v>
          </cell>
          <cell r="N169">
            <v>5.5263</v>
          </cell>
          <cell r="O169">
            <v>5</v>
          </cell>
        </row>
        <row r="170">
          <cell r="M170" t="str">
            <v>80/81KPCL</v>
          </cell>
          <cell r="N170">
            <v>0.36840000000000001</v>
          </cell>
          <cell r="O170">
            <v>7</v>
          </cell>
        </row>
        <row r="171">
          <cell r="M171" t="str">
            <v>80/81ANLB</v>
          </cell>
          <cell r="N171">
            <v>0.75</v>
          </cell>
          <cell r="O171">
            <v>14.25</v>
          </cell>
        </row>
        <row r="172">
          <cell r="M172" t="str">
            <v>80/81NEPSE</v>
          </cell>
          <cell r="N172">
            <v>75</v>
          </cell>
          <cell r="O172">
            <v>0</v>
          </cell>
        </row>
        <row r="173">
          <cell r="M173" t="str">
            <v>80/81KHSL</v>
          </cell>
          <cell r="N173">
            <v>20</v>
          </cell>
          <cell r="O173">
            <v>0</v>
          </cell>
        </row>
        <row r="174">
          <cell r="M174" t="str">
            <v>80/81NTC</v>
          </cell>
          <cell r="N174">
            <v>30</v>
          </cell>
          <cell r="O174">
            <v>0</v>
          </cell>
        </row>
        <row r="175">
          <cell r="M175" t="str">
            <v>80/81GVL</v>
          </cell>
          <cell r="N175">
            <v>0.52629999999999999</v>
          </cell>
          <cell r="O175">
            <v>10</v>
          </cell>
        </row>
        <row r="176">
          <cell r="M176" t="str">
            <v>80/81CIT</v>
          </cell>
          <cell r="N176">
            <v>6</v>
          </cell>
          <cell r="O176">
            <v>7</v>
          </cell>
        </row>
        <row r="177">
          <cell r="M177" t="str">
            <v>80/81CDS</v>
          </cell>
          <cell r="N177">
            <v>100</v>
          </cell>
          <cell r="O177">
            <v>0</v>
          </cell>
        </row>
        <row r="178">
          <cell r="M178" t="str">
            <v>80/81NCHL</v>
          </cell>
          <cell r="N178">
            <v>1</v>
          </cell>
          <cell r="O178">
            <v>19</v>
          </cell>
        </row>
        <row r="179">
          <cell r="M179" t="str">
            <v>80/81LBBL</v>
          </cell>
          <cell r="N179">
            <v>4</v>
          </cell>
          <cell r="O179">
            <v>3</v>
          </cell>
        </row>
        <row r="180">
          <cell r="M180" t="str">
            <v>80/81GBBL</v>
          </cell>
          <cell r="N180">
            <v>5</v>
          </cell>
          <cell r="O180">
            <v>0</v>
          </cell>
        </row>
        <row r="181">
          <cell r="M181" t="str">
            <v>80/81ADBL</v>
          </cell>
          <cell r="N181">
            <v>7.53</v>
          </cell>
          <cell r="O181">
            <v>3</v>
          </cell>
        </row>
        <row r="182">
          <cell r="M182" t="str">
            <v>80/81SARBTM</v>
          </cell>
          <cell r="N182">
            <v>3</v>
          </cell>
          <cell r="O182">
            <v>7</v>
          </cell>
        </row>
        <row r="183">
          <cell r="M183" t="str">
            <v>80/81BPCL</v>
          </cell>
          <cell r="N183">
            <v>5</v>
          </cell>
          <cell r="O183">
            <v>0</v>
          </cell>
        </row>
        <row r="184">
          <cell r="M184" t="str">
            <v>80/81NRNDFL</v>
          </cell>
          <cell r="N184">
            <v>4</v>
          </cell>
          <cell r="O184">
            <v>0</v>
          </cell>
        </row>
        <row r="185">
          <cell r="M185" t="str">
            <v>80/81NIIFL</v>
          </cell>
          <cell r="N185">
            <v>0.27</v>
          </cell>
          <cell r="O185">
            <v>4.88</v>
          </cell>
        </row>
        <row r="186">
          <cell r="M186" t="str">
            <v>80/81GRDBL</v>
          </cell>
          <cell r="N186">
            <v>0.30270000000000002</v>
          </cell>
          <cell r="O186">
            <v>5.75</v>
          </cell>
        </row>
        <row r="187">
          <cell r="M187" t="str">
            <v>80/81NESDO</v>
          </cell>
          <cell r="N187">
            <v>0.75</v>
          </cell>
          <cell r="O187">
            <v>14.25</v>
          </cell>
        </row>
        <row r="188">
          <cell r="M188" t="str">
            <v>80/81SADBL</v>
          </cell>
          <cell r="N188">
            <v>0.19</v>
          </cell>
          <cell r="O188">
            <v>3.65</v>
          </cell>
        </row>
        <row r="189">
          <cell r="M189" t="str">
            <v>80/81CEL</v>
          </cell>
          <cell r="N189">
            <v>0</v>
          </cell>
          <cell r="O189">
            <v>8.5</v>
          </cell>
        </row>
        <row r="190">
          <cell r="M190" t="str">
            <v>80/81CHCL</v>
          </cell>
          <cell r="N190">
            <v>2</v>
          </cell>
          <cell r="O190">
            <v>10</v>
          </cell>
        </row>
        <row r="191">
          <cell r="M191" t="str">
            <v>80/81MERO</v>
          </cell>
          <cell r="N191">
            <v>0.3947</v>
          </cell>
          <cell r="O191">
            <v>7.5</v>
          </cell>
        </row>
        <row r="192">
          <cell r="M192" t="str">
            <v>80/81NHDL</v>
          </cell>
          <cell r="N192">
            <v>0.42</v>
          </cell>
          <cell r="O192">
            <v>8</v>
          </cell>
        </row>
        <row r="193">
          <cell r="M193" t="str">
            <v>80/81SHIVM</v>
          </cell>
          <cell r="N193">
            <v>0.45</v>
          </cell>
          <cell r="O193">
            <v>8.5500000000000007</v>
          </cell>
        </row>
        <row r="194">
          <cell r="M194" t="str">
            <v>80/81MLBL</v>
          </cell>
          <cell r="N194">
            <v>4</v>
          </cell>
          <cell r="O194">
            <v>3</v>
          </cell>
        </row>
        <row r="195">
          <cell r="M195" t="str">
            <v>80/81DDBL</v>
          </cell>
          <cell r="N195">
            <v>0.5</v>
          </cell>
          <cell r="O195">
            <v>9.5</v>
          </cell>
        </row>
        <row r="196">
          <cell r="M196" t="str">
            <v>80/81RADHI</v>
          </cell>
          <cell r="N196">
            <v>0.25</v>
          </cell>
          <cell r="O196">
            <v>4.75</v>
          </cell>
        </row>
        <row r="197">
          <cell r="M197" t="str">
            <v>80/81KMCDB</v>
          </cell>
          <cell r="N197">
            <v>0.5</v>
          </cell>
          <cell r="O197">
            <v>9.5</v>
          </cell>
        </row>
        <row r="198">
          <cell r="M198" t="str">
            <v>80/81HIDCL</v>
          </cell>
          <cell r="N198">
            <v>5.25</v>
          </cell>
          <cell r="O198">
            <v>0</v>
          </cell>
        </row>
        <row r="199">
          <cell r="M199" t="str">
            <v>80/81SHPC</v>
          </cell>
          <cell r="N199">
            <v>0.52629999999999999</v>
          </cell>
          <cell r="O199">
            <v>10</v>
          </cell>
        </row>
        <row r="200">
          <cell r="M200" t="str">
            <v>80/81ICFC</v>
          </cell>
          <cell r="N200">
            <v>5.2632000000000003</v>
          </cell>
          <cell r="O200">
            <v>0</v>
          </cell>
        </row>
        <row r="201">
          <cell r="M201" t="str">
            <v>80/81MFIL</v>
          </cell>
          <cell r="N201">
            <v>6.35</v>
          </cell>
          <cell r="O201">
            <v>0</v>
          </cell>
        </row>
        <row r="202">
          <cell r="M202" t="str">
            <v>80/81HDL</v>
          </cell>
          <cell r="N202">
            <v>5</v>
          </cell>
          <cell r="O202">
            <v>15</v>
          </cell>
        </row>
        <row r="203">
          <cell r="M203" t="str">
            <v>80/81SBL</v>
          </cell>
          <cell r="N203">
            <v>4</v>
          </cell>
          <cell r="O203">
            <v>0</v>
          </cell>
        </row>
        <row r="204">
          <cell r="M204" t="str">
            <v>80/81MLBBL</v>
          </cell>
          <cell r="N204">
            <v>0.75</v>
          </cell>
          <cell r="O204">
            <v>14.25</v>
          </cell>
        </row>
        <row r="205">
          <cell r="M205" t="str">
            <v>80/81CBBL</v>
          </cell>
          <cell r="N205">
            <v>7</v>
          </cell>
          <cell r="O205">
            <v>8</v>
          </cell>
        </row>
        <row r="206">
          <cell r="M206" t="str">
            <v>80/81TRH</v>
          </cell>
          <cell r="N206">
            <v>11</v>
          </cell>
          <cell r="O206">
            <v>0</v>
          </cell>
        </row>
        <row r="207">
          <cell r="M207" t="str">
            <v>80/81SBI</v>
          </cell>
          <cell r="N207">
            <v>6.85</v>
          </cell>
          <cell r="O207">
            <v>3.8</v>
          </cell>
        </row>
        <row r="208">
          <cell r="M208" t="str">
            <v>80/81SIFC</v>
          </cell>
          <cell r="N208">
            <v>9.8199999999999996E-2</v>
          </cell>
          <cell r="O208">
            <v>1.8658999999999999</v>
          </cell>
        </row>
        <row r="209">
          <cell r="M209" t="str">
            <v>80/81MEN</v>
          </cell>
          <cell r="N209">
            <v>0.78949999999999998</v>
          </cell>
          <cell r="O209">
            <v>15</v>
          </cell>
        </row>
        <row r="210">
          <cell r="M210" t="str">
            <v>80/81NATBIL</v>
          </cell>
          <cell r="N210">
            <v>5.26</v>
          </cell>
          <cell r="O210">
            <v>0</v>
          </cell>
        </row>
        <row r="211">
          <cell r="M211" t="str">
            <v>80/81SKBBL</v>
          </cell>
          <cell r="N211">
            <v>0.7</v>
          </cell>
          <cell r="O211">
            <v>13.3</v>
          </cell>
        </row>
        <row r="212">
          <cell r="M212" t="str">
            <v>80/81LSL</v>
          </cell>
          <cell r="N212">
            <v>0.26</v>
          </cell>
          <cell r="O212">
            <v>5</v>
          </cell>
        </row>
        <row r="213">
          <cell r="M213" t="str">
            <v>80/81NIMBAC</v>
          </cell>
          <cell r="N213">
            <v>25</v>
          </cell>
          <cell r="O213">
            <v>0</v>
          </cell>
        </row>
        <row r="214">
          <cell r="M214" t="str">
            <v>80/81SJLIC</v>
          </cell>
          <cell r="N214">
            <v>20</v>
          </cell>
          <cell r="O214">
            <v>0</v>
          </cell>
        </row>
        <row r="215">
          <cell r="M215" t="str">
            <v>80/81EVL</v>
          </cell>
          <cell r="N215">
            <v>10</v>
          </cell>
          <cell r="O215">
            <v>0</v>
          </cell>
        </row>
        <row r="216">
          <cell r="M216" t="str">
            <v>80/81LCL</v>
          </cell>
          <cell r="N216">
            <v>0</v>
          </cell>
          <cell r="O216">
            <v>3.15</v>
          </cell>
        </row>
        <row r="217">
          <cell r="M217" t="str">
            <v>80/81LHL</v>
          </cell>
          <cell r="N217">
            <v>0</v>
          </cell>
          <cell r="O217">
            <v>5.25</v>
          </cell>
        </row>
        <row r="218">
          <cell r="M218" t="str">
            <v>80/81NRN</v>
          </cell>
          <cell r="N218">
            <v>0.26319999999999999</v>
          </cell>
          <cell r="O218">
            <v>5</v>
          </cell>
        </row>
        <row r="219">
          <cell r="M219" t="str">
            <v>80/81KBSH</v>
          </cell>
          <cell r="N219">
            <v>0.52359999999999995</v>
          </cell>
          <cell r="O219">
            <v>10</v>
          </cell>
        </row>
        <row r="220">
          <cell r="M220" t="str">
            <v>80/81AADHYANTA</v>
          </cell>
          <cell r="N220">
            <v>3.75</v>
          </cell>
          <cell r="O220">
            <v>0</v>
          </cell>
        </row>
        <row r="221">
          <cell r="M221" t="str">
            <v>80/81JBLB</v>
          </cell>
          <cell r="N221">
            <v>0.73680000000000001</v>
          </cell>
          <cell r="O221">
            <v>14</v>
          </cell>
        </row>
        <row r="222">
          <cell r="M222" t="str">
            <v>80/81MDB</v>
          </cell>
          <cell r="N222">
            <v>0.50039999999999996</v>
          </cell>
          <cell r="O222">
            <v>9.5078999999999994</v>
          </cell>
        </row>
        <row r="223">
          <cell r="M223" t="str">
            <v>80/81UMRH</v>
          </cell>
          <cell r="N223">
            <v>0.21099999999999999</v>
          </cell>
          <cell r="O223">
            <v>4</v>
          </cell>
        </row>
        <row r="224">
          <cell r="M224" t="str">
            <v>80/81KBC</v>
          </cell>
          <cell r="N224">
            <v>15.7895</v>
          </cell>
          <cell r="O224">
            <v>0</v>
          </cell>
        </row>
        <row r="225">
          <cell r="M225" t="str">
            <v>80/81BNT</v>
          </cell>
          <cell r="N225">
            <v>50</v>
          </cell>
          <cell r="O225">
            <v>0</v>
          </cell>
        </row>
        <row r="226">
          <cell r="M226" t="str">
            <v>80/81NFML</v>
          </cell>
          <cell r="N226">
            <v>5</v>
          </cell>
          <cell r="O226">
            <v>0</v>
          </cell>
        </row>
        <row r="227">
          <cell r="M227" t="str">
            <v>80/81SWMF</v>
          </cell>
          <cell r="N227">
            <v>0.96240000000000003</v>
          </cell>
          <cell r="O227">
            <v>6</v>
          </cell>
        </row>
        <row r="228">
          <cell r="M228" t="str">
            <v>80/81SCB</v>
          </cell>
          <cell r="N228">
            <v>19</v>
          </cell>
          <cell r="O228">
            <v>6.5</v>
          </cell>
        </row>
        <row r="229">
          <cell r="M229" t="str">
            <v>80/81SHINE</v>
          </cell>
          <cell r="N229">
            <v>5</v>
          </cell>
          <cell r="O229">
            <v>3</v>
          </cell>
        </row>
        <row r="230">
          <cell r="M230" t="str">
            <v>80/81NABIL</v>
          </cell>
          <cell r="N230">
            <v>10</v>
          </cell>
          <cell r="O230">
            <v>0</v>
          </cell>
        </row>
        <row r="231">
          <cell r="M231" t="str">
            <v>80/81SHL</v>
          </cell>
          <cell r="N231">
            <v>26.842099999999999</v>
          </cell>
          <cell r="O231">
            <v>10</v>
          </cell>
        </row>
        <row r="232">
          <cell r="M232" t="str">
            <v>80/81FMDBL</v>
          </cell>
          <cell r="N232">
            <v>0.47</v>
          </cell>
          <cell r="O232">
            <v>9</v>
          </cell>
        </row>
        <row r="233">
          <cell r="M233" t="str">
            <v>80/81BHDC</v>
          </cell>
          <cell r="N233">
            <v>0</v>
          </cell>
          <cell r="O233">
            <v>8</v>
          </cell>
        </row>
        <row r="234">
          <cell r="M234" t="str">
            <v>80/81PCBL</v>
          </cell>
          <cell r="N234">
            <v>5</v>
          </cell>
          <cell r="O234">
            <v>0</v>
          </cell>
        </row>
        <row r="235">
          <cell r="M235" t="str">
            <v>80/81SMJC</v>
          </cell>
          <cell r="N235">
            <v>0.25</v>
          </cell>
          <cell r="O235">
            <v>4.75</v>
          </cell>
        </row>
        <row r="236">
          <cell r="M236" t="str">
            <v>80/81NMFBS</v>
          </cell>
          <cell r="N236">
            <v>0.75</v>
          </cell>
          <cell r="O236">
            <v>14.25</v>
          </cell>
        </row>
        <row r="237">
          <cell r="M237" t="str">
            <v>80/81ICRA</v>
          </cell>
          <cell r="N237">
            <v>57.396099999999997</v>
          </cell>
          <cell r="O237">
            <v>0</v>
          </cell>
        </row>
        <row r="238">
          <cell r="M238" t="str">
            <v>80/81PRABHU</v>
          </cell>
          <cell r="N238">
            <v>7.3684000000000003</v>
          </cell>
          <cell r="O238">
            <v>0</v>
          </cell>
        </row>
        <row r="239">
          <cell r="M239" t="str">
            <v>80/81CARE</v>
          </cell>
          <cell r="N239">
            <v>60</v>
          </cell>
          <cell r="O239">
            <v>0</v>
          </cell>
        </row>
        <row r="240">
          <cell r="M240" t="str">
            <v>80/81SSUL</v>
          </cell>
          <cell r="N240">
            <v>11</v>
          </cell>
          <cell r="O240">
            <v>0</v>
          </cell>
        </row>
        <row r="241">
          <cell r="M241" t="str">
            <v>80/81HBLCL</v>
          </cell>
          <cell r="N241">
            <v>7</v>
          </cell>
          <cell r="O241">
            <v>0</v>
          </cell>
        </row>
        <row r="242">
          <cell r="M242" t="str">
            <v>80/81SMB</v>
          </cell>
          <cell r="N242">
            <v>0.72499999999999998</v>
          </cell>
          <cell r="O242">
            <v>13.775</v>
          </cell>
        </row>
        <row r="243">
          <cell r="M243" t="str">
            <v>80/81RSDC</v>
          </cell>
          <cell r="N243">
            <v>0.5</v>
          </cell>
          <cell r="O243">
            <v>9.5</v>
          </cell>
        </row>
        <row r="244">
          <cell r="M244" t="str">
            <v>80/81SANCAP</v>
          </cell>
          <cell r="N244">
            <v>12</v>
          </cell>
          <cell r="O244">
            <v>0</v>
          </cell>
        </row>
        <row r="245">
          <cell r="M245" t="str">
            <v>80/81API</v>
          </cell>
          <cell r="N245">
            <v>0.26319999999999999</v>
          </cell>
          <cell r="O245">
            <v>5</v>
          </cell>
        </row>
        <row r="246">
          <cell r="M246" t="str">
            <v>80/81NMBCAP</v>
          </cell>
          <cell r="N246">
            <v>17</v>
          </cell>
          <cell r="O246">
            <v>0</v>
          </cell>
        </row>
        <row r="247">
          <cell r="M247" t="str">
            <v>80/81SANIMA</v>
          </cell>
          <cell r="N247">
            <v>5.2632000000000003</v>
          </cell>
          <cell r="O247">
            <v>0</v>
          </cell>
        </row>
        <row r="248">
          <cell r="M248" t="str">
            <v>80/81MEDICARE</v>
          </cell>
          <cell r="N248">
            <v>15</v>
          </cell>
          <cell r="O248">
            <v>0</v>
          </cell>
        </row>
        <row r="249">
          <cell r="M249" t="str">
            <v>80/81H8020</v>
          </cell>
          <cell r="N249">
            <v>6</v>
          </cell>
          <cell r="O249">
            <v>0</v>
          </cell>
        </row>
        <row r="250">
          <cell r="M250" t="str">
            <v>80/81GBIME</v>
          </cell>
          <cell r="N250">
            <v>0</v>
          </cell>
          <cell r="O250">
            <v>5.5</v>
          </cell>
        </row>
        <row r="251">
          <cell r="M251" t="str">
            <v>80/81CCAIL</v>
          </cell>
          <cell r="N251">
            <v>0.26319999999999999</v>
          </cell>
          <cell r="O251">
            <v>5</v>
          </cell>
        </row>
        <row r="252">
          <cell r="M252" t="str">
            <v>80/81AHPC</v>
          </cell>
          <cell r="N252">
            <v>0.157</v>
          </cell>
          <cell r="O252">
            <v>3</v>
          </cell>
        </row>
        <row r="253">
          <cell r="M253" t="str">
            <v>80/81Maruti</v>
          </cell>
          <cell r="N253">
            <v>4</v>
          </cell>
          <cell r="O253">
            <v>0</v>
          </cell>
        </row>
        <row r="254">
          <cell r="M254" t="str">
            <v>80/81FOWAD</v>
          </cell>
          <cell r="N254">
            <v>0.7</v>
          </cell>
          <cell r="O254">
            <v>13.3</v>
          </cell>
        </row>
        <row r="255">
          <cell r="M255" t="str">
            <v>80/81SWBBL</v>
          </cell>
          <cell r="N255">
            <v>0.75</v>
          </cell>
          <cell r="O255">
            <v>14.25</v>
          </cell>
        </row>
        <row r="256">
          <cell r="M256" t="str">
            <v>80/81RURU</v>
          </cell>
          <cell r="N256">
            <v>0.78900000000000003</v>
          </cell>
          <cell r="O256">
            <v>15</v>
          </cell>
        </row>
        <row r="257">
          <cell r="M257" t="str">
            <v>80/81CMF1</v>
          </cell>
          <cell r="N257">
            <v>9</v>
          </cell>
          <cell r="O257">
            <v>0</v>
          </cell>
        </row>
        <row r="258">
          <cell r="M258" t="str">
            <v>80/81CMF2</v>
          </cell>
          <cell r="N258">
            <v>6.5</v>
          </cell>
          <cell r="O258">
            <v>0</v>
          </cell>
        </row>
        <row r="259">
          <cell r="M259" t="str">
            <v>80/81C30MF</v>
          </cell>
          <cell r="N259">
            <v>10</v>
          </cell>
          <cell r="O259">
            <v>0</v>
          </cell>
        </row>
        <row r="260">
          <cell r="M260" t="str">
            <v>80/81MHL</v>
          </cell>
          <cell r="N260">
            <v>0.26319999999999999</v>
          </cell>
          <cell r="O260">
            <v>5</v>
          </cell>
        </row>
        <row r="261">
          <cell r="M261" t="str">
            <v>80/81SMHL</v>
          </cell>
          <cell r="N261">
            <v>0.26</v>
          </cell>
          <cell r="O261">
            <v>5</v>
          </cell>
        </row>
        <row r="262">
          <cell r="M262" t="str">
            <v>80/81UNL</v>
          </cell>
          <cell r="N262">
            <v>1714</v>
          </cell>
          <cell r="O262">
            <v>0</v>
          </cell>
        </row>
        <row r="263">
          <cell r="M263" t="str">
            <v>80/81SHLTD</v>
          </cell>
          <cell r="N263">
            <v>2.5</v>
          </cell>
          <cell r="O263">
            <v>0</v>
          </cell>
        </row>
        <row r="264">
          <cell r="M264" t="str">
            <v>80/81CZBIL</v>
          </cell>
          <cell r="N264">
            <v>0.21</v>
          </cell>
          <cell r="O264">
            <v>4</v>
          </cell>
        </row>
        <row r="265">
          <cell r="M265" t="str">
            <v>80/81ALBSL</v>
          </cell>
          <cell r="N265">
            <v>0.75</v>
          </cell>
          <cell r="O265">
            <v>14.25</v>
          </cell>
        </row>
        <row r="266">
          <cell r="M266" t="str">
            <v>80/81NMB50</v>
          </cell>
          <cell r="N266">
            <v>15</v>
          </cell>
          <cell r="O266">
            <v>0</v>
          </cell>
        </row>
        <row r="267">
          <cell r="M267" t="str">
            <v>80/81NSIF2</v>
          </cell>
          <cell r="N267">
            <v>10</v>
          </cell>
          <cell r="O267">
            <v>0</v>
          </cell>
        </row>
        <row r="268">
          <cell r="M268" t="str">
            <v>80/81PSF</v>
          </cell>
          <cell r="N268">
            <v>10</v>
          </cell>
          <cell r="O268">
            <v>0</v>
          </cell>
        </row>
        <row r="269">
          <cell r="M269" t="str">
            <v>80/81PRSF</v>
          </cell>
          <cell r="N269">
            <v>8.5</v>
          </cell>
          <cell r="O269">
            <v>0</v>
          </cell>
        </row>
        <row r="270">
          <cell r="M270" t="str">
            <v>80/81SAHAS</v>
          </cell>
          <cell r="N270">
            <v>0.42099999999999999</v>
          </cell>
          <cell r="O270">
            <v>8</v>
          </cell>
        </row>
        <row r="271">
          <cell r="M271" t="str">
            <v>80/81CHDC</v>
          </cell>
          <cell r="N271">
            <v>0</v>
          </cell>
          <cell r="O271">
            <v>11</v>
          </cell>
        </row>
        <row r="272">
          <cell r="M272" t="str">
            <v>80/81AELTD</v>
          </cell>
          <cell r="N272">
            <v>5.2629999999999999</v>
          </cell>
          <cell r="O272">
            <v>0</v>
          </cell>
        </row>
        <row r="273">
          <cell r="M273" t="str">
            <v>80/81OHL</v>
          </cell>
          <cell r="N273">
            <v>0.26319999999999999</v>
          </cell>
          <cell r="O273">
            <v>5</v>
          </cell>
        </row>
        <row r="274">
          <cell r="M274" t="str">
            <v>80/81HATHY</v>
          </cell>
          <cell r="N274">
            <v>0.52600000000000002</v>
          </cell>
          <cell r="O274">
            <v>10</v>
          </cell>
        </row>
        <row r="275">
          <cell r="M275" t="str">
            <v>80/81GIBF1</v>
          </cell>
          <cell r="N275">
            <v>5</v>
          </cell>
          <cell r="O275">
            <v>0</v>
          </cell>
        </row>
        <row r="276">
          <cell r="M276" t="str">
            <v>80/81NSDL</v>
          </cell>
          <cell r="N276">
            <v>8</v>
          </cell>
          <cell r="O276">
            <v>0</v>
          </cell>
        </row>
        <row r="277">
          <cell r="M277" t="str">
            <v>80/81ISCL</v>
          </cell>
          <cell r="N277">
            <v>0</v>
          </cell>
          <cell r="O277">
            <v>25</v>
          </cell>
        </row>
        <row r="278">
          <cell r="M278" t="str">
            <v>80/81KSBBL</v>
          </cell>
          <cell r="N278">
            <v>5</v>
          </cell>
          <cell r="O278">
            <v>7</v>
          </cell>
        </row>
        <row r="279">
          <cell r="M279" t="str">
            <v>80/81NLO</v>
          </cell>
          <cell r="N279">
            <v>5</v>
          </cell>
          <cell r="O279">
            <v>20</v>
          </cell>
        </row>
        <row r="280">
          <cell r="M280" t="str">
            <v>80/81SIDCL</v>
          </cell>
          <cell r="N280">
            <v>25</v>
          </cell>
          <cell r="O280">
            <v>0</v>
          </cell>
        </row>
        <row r="281">
          <cell r="M281" t="str">
            <v>80/81NBF2</v>
          </cell>
          <cell r="N281">
            <v>8</v>
          </cell>
          <cell r="O281">
            <v>0</v>
          </cell>
        </row>
        <row r="282">
          <cell r="M282" t="str">
            <v>80/81NFCF</v>
          </cell>
          <cell r="N282">
            <v>5</v>
          </cell>
          <cell r="O282">
            <v>0</v>
          </cell>
        </row>
        <row r="283">
          <cell r="M283" t="str">
            <v>80/81RBBMBL</v>
          </cell>
          <cell r="N283">
            <v>18</v>
          </cell>
          <cell r="O283">
            <v>0</v>
          </cell>
        </row>
        <row r="284">
          <cell r="M284" t="str">
            <v>80/81GLBSL</v>
          </cell>
          <cell r="N284">
            <v>0.75</v>
          </cell>
          <cell r="O284">
            <v>14.25</v>
          </cell>
        </row>
        <row r="285">
          <cell r="M285" t="str">
            <v>80/81BGWT</v>
          </cell>
          <cell r="N285">
            <v>10.736800000000001</v>
          </cell>
          <cell r="O285">
            <v>4</v>
          </cell>
        </row>
        <row r="286">
          <cell r="M286" t="str">
            <v>80/81BFIINL</v>
          </cell>
          <cell r="N286">
            <v>14.74</v>
          </cell>
          <cell r="O286">
            <v>0</v>
          </cell>
        </row>
        <row r="287">
          <cell r="M287" t="str">
            <v>80/81NIBLGF</v>
          </cell>
          <cell r="N287">
            <v>6.35</v>
          </cell>
          <cell r="O287">
            <v>0</v>
          </cell>
        </row>
        <row r="288">
          <cell r="M288" t="str">
            <v>80/81MANDU</v>
          </cell>
          <cell r="N288">
            <v>12</v>
          </cell>
          <cell r="O288">
            <v>0</v>
          </cell>
        </row>
        <row r="289">
          <cell r="M289" t="str">
            <v>80/81MuktinathCap</v>
          </cell>
          <cell r="N289">
            <v>7.5</v>
          </cell>
          <cell r="O289">
            <v>0</v>
          </cell>
        </row>
        <row r="290">
          <cell r="M290" t="str">
            <v>80/81EBL</v>
          </cell>
          <cell r="N290">
            <v>5.53</v>
          </cell>
          <cell r="O290">
            <v>10</v>
          </cell>
        </row>
        <row r="291">
          <cell r="M291" t="str">
            <v>80/81RMF1</v>
          </cell>
          <cell r="N291">
            <v>3.81</v>
          </cell>
          <cell r="O291">
            <v>0</v>
          </cell>
        </row>
        <row r="292">
          <cell r="M292" t="str">
            <v>80/81RMF2</v>
          </cell>
          <cell r="N292">
            <v>8.74</v>
          </cell>
          <cell r="O292">
            <v>0</v>
          </cell>
        </row>
        <row r="293">
          <cell r="M293" t="str">
            <v>80/81PLO</v>
          </cell>
          <cell r="N293">
            <v>10.526</v>
          </cell>
          <cell r="O293">
            <v>0</v>
          </cell>
        </row>
        <row r="294">
          <cell r="M294" t="str">
            <v>80/81SMH</v>
          </cell>
          <cell r="N294">
            <v>5.6310000000000002</v>
          </cell>
          <cell r="O294">
            <v>7</v>
          </cell>
        </row>
        <row r="295">
          <cell r="M295" t="str">
            <v>80/81SAEF</v>
          </cell>
          <cell r="N295">
            <v>15</v>
          </cell>
          <cell r="O295">
            <v>0</v>
          </cell>
        </row>
        <row r="296">
          <cell r="M296" t="str">
            <v>80/81SAGF</v>
          </cell>
          <cell r="N296">
            <v>10</v>
          </cell>
          <cell r="O296">
            <v>0</v>
          </cell>
        </row>
        <row r="297">
          <cell r="M297" t="str">
            <v>80/81CBILSL</v>
          </cell>
          <cell r="N297">
            <v>5.26</v>
          </cell>
          <cell r="O297">
            <v>0</v>
          </cell>
        </row>
        <row r="298">
          <cell r="M298" t="str">
            <v>80/81KEF</v>
          </cell>
          <cell r="N298">
            <v>9.5</v>
          </cell>
          <cell r="O298">
            <v>0</v>
          </cell>
        </row>
        <row r="299">
          <cell r="M299" t="str">
            <v>80/81KDBY</v>
          </cell>
          <cell r="N299">
            <v>9.5</v>
          </cell>
          <cell r="O299">
            <v>0</v>
          </cell>
        </row>
        <row r="300">
          <cell r="M300" t="str">
            <v>80/81SIGS3</v>
          </cell>
          <cell r="N300">
            <v>7</v>
          </cell>
          <cell r="O300">
            <v>0</v>
          </cell>
        </row>
        <row r="301">
          <cell r="M301" t="str">
            <v>80/81CBIL</v>
          </cell>
          <cell r="N301">
            <v>15.5</v>
          </cell>
          <cell r="O301">
            <v>0</v>
          </cell>
        </row>
        <row r="302">
          <cell r="M302" t="str">
            <v>80/81SFEF</v>
          </cell>
          <cell r="N302">
            <v>4.5</v>
          </cell>
          <cell r="O302">
            <v>0</v>
          </cell>
        </row>
        <row r="303">
          <cell r="M303" t="str">
            <v>80/81SFMF</v>
          </cell>
          <cell r="N303">
            <v>12.5</v>
          </cell>
          <cell r="O303">
            <v>0</v>
          </cell>
        </row>
        <row r="304">
          <cell r="M304" t="str">
            <v>80/81NICSF</v>
          </cell>
          <cell r="N304">
            <v>14</v>
          </cell>
          <cell r="O304">
            <v>0</v>
          </cell>
        </row>
        <row r="305">
          <cell r="M305" t="str">
            <v>80/81NICFC</v>
          </cell>
          <cell r="N305">
            <v>10.5</v>
          </cell>
          <cell r="O305">
            <v>0</v>
          </cell>
        </row>
        <row r="306">
          <cell r="M306" t="str">
            <v>80/81NADDF</v>
          </cell>
          <cell r="N306">
            <v>10</v>
          </cell>
          <cell r="O306">
            <v>0</v>
          </cell>
        </row>
        <row r="307">
          <cell r="M307" t="str">
            <v>80/81NICGF</v>
          </cell>
          <cell r="N307">
            <v>9.5</v>
          </cell>
          <cell r="O307">
            <v>0</v>
          </cell>
        </row>
        <row r="308">
          <cell r="M308" t="str">
            <v>80/81NICBF</v>
          </cell>
          <cell r="N308">
            <v>9.25</v>
          </cell>
          <cell r="O308">
            <v>0</v>
          </cell>
        </row>
        <row r="309">
          <cell r="M309" t="str">
            <v>80/81NICACL</v>
          </cell>
          <cell r="N309">
            <v>52.53</v>
          </cell>
          <cell r="O309">
            <v>0</v>
          </cell>
        </row>
        <row r="310">
          <cell r="M310" t="str">
            <v>80/81LVF2</v>
          </cell>
          <cell r="N310">
            <v>4.5</v>
          </cell>
          <cell r="O310">
            <v>0</v>
          </cell>
        </row>
        <row r="311">
          <cell r="M311" t="str">
            <v>80/81LUK</v>
          </cell>
          <cell r="N311">
            <v>7.5</v>
          </cell>
          <cell r="O311">
            <v>0</v>
          </cell>
        </row>
        <row r="312">
          <cell r="M312" t="str">
            <v>80/81NHAEL</v>
          </cell>
          <cell r="N312">
            <v>10.53</v>
          </cell>
          <cell r="O312">
            <v>10</v>
          </cell>
        </row>
        <row r="313">
          <cell r="M313" t="str">
            <v>80/81AICL</v>
          </cell>
          <cell r="N313">
            <v>10</v>
          </cell>
          <cell r="O3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I7206"/>
  <sheetViews>
    <sheetView tabSelected="1" zoomScaleNormal="100" workbookViewId="0">
      <pane xSplit="3" ySplit="1" topLeftCell="S7184" activePane="bottomRight" state="frozen"/>
      <selection pane="topRight" activeCell="D1" sqref="D1"/>
      <selection pane="bottomLeft" activeCell="A2" sqref="A2"/>
      <selection pane="bottomRight" activeCell="W7208" sqref="W7208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10.73046875" bestFit="1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  <col min="32" max="32" width="9.06640625" style="13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  <c r="AE1" t="s">
        <v>378</v>
      </c>
      <c r="AF1" s="13" t="s">
        <v>379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324.70999999999998</v>
      </c>
      <c r="AA2" s="11">
        <f>ROUND(IFERROR(Z2/M2,0),1)</f>
        <v>7.6</v>
      </c>
      <c r="AB2" s="5">
        <f>IFERROR(VLOOKUP(C2,[2]Sheet1!$B:$F,5,FALSE),0)</f>
        <v>67890599.560000002</v>
      </c>
      <c r="AC2" s="11">
        <v>20</v>
      </c>
      <c r="AD2" s="11">
        <v>1.0529999999999999</v>
      </c>
      <c r="AE2" s="10" t="s">
        <v>358</v>
      </c>
      <c r="AF2" s="13">
        <f>IFERROR(M2/Z2,0)</f>
        <v>0.13242585691848111</v>
      </c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3">
        <f t="shared" ref="AF3:AF66" si="1">IFERROR(M3/Z3,0)</f>
        <v>0</v>
      </c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206.53</v>
      </c>
      <c r="AA4" s="11">
        <f t="shared" si="0"/>
        <v>8.3000000000000007</v>
      </c>
      <c r="AB4" s="5">
        <f>IFERROR(VLOOKUP(C4,[2]Sheet1!$B:$F,5,FALSE),0)</f>
        <v>72379096.090000004</v>
      </c>
      <c r="AC4" s="11">
        <v>16</v>
      </c>
      <c r="AD4" s="11">
        <v>1</v>
      </c>
      <c r="AE4" s="10"/>
      <c r="AF4" s="13">
        <f t="shared" si="1"/>
        <v>0.12104778966736067</v>
      </c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741.06</v>
      </c>
      <c r="AA5" s="11">
        <f t="shared" si="0"/>
        <v>9.9</v>
      </c>
      <c r="AB5" s="5">
        <f>IFERROR(VLOOKUP(C5,[2]Sheet1!$B:$F,5,FALSE),0)</f>
        <v>53073245.399999999</v>
      </c>
      <c r="AC5" s="11">
        <v>33</v>
      </c>
      <c r="AD5" s="11">
        <v>1.74</v>
      </c>
      <c r="AE5" s="10"/>
      <c r="AF5" s="13">
        <f t="shared" si="1"/>
        <v>0.10120638005019837</v>
      </c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249.71</v>
      </c>
      <c r="AA6" s="11">
        <f t="shared" si="0"/>
        <v>10.4</v>
      </c>
      <c r="AB6" s="5">
        <f>IFERROR(VLOOKUP(C6,[2]Sheet1!$B:$F,5,FALSE),0)</f>
        <v>186767679.69999999</v>
      </c>
      <c r="AC6" s="11">
        <v>10</v>
      </c>
      <c r="AD6" s="11">
        <v>10</v>
      </c>
      <c r="AE6" s="10"/>
      <c r="AF6" s="13">
        <f t="shared" si="1"/>
        <v>9.6111489327620037E-2</v>
      </c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203.83</v>
      </c>
      <c r="AA7" s="11">
        <f t="shared" si="0"/>
        <v>5.8</v>
      </c>
      <c r="AB7" s="5">
        <f>IFERROR(VLOOKUP(C7,[2]Sheet1!$B:$F,5,FALSE),0)</f>
        <v>58472862.120000005</v>
      </c>
      <c r="AC7" s="11">
        <v>25</v>
      </c>
      <c r="AD7" s="11">
        <v>1.3158000000000001</v>
      </c>
      <c r="AE7" s="10"/>
      <c r="AF7" s="13">
        <f t="shared" si="1"/>
        <v>0.17171172055143991</v>
      </c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3">
        <f t="shared" si="1"/>
        <v>0</v>
      </c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197.67</v>
      </c>
      <c r="AA9" s="11">
        <f t="shared" si="0"/>
        <v>9.9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3">
        <f t="shared" si="1"/>
        <v>0.10117873223048515</v>
      </c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3">
        <f t="shared" si="1"/>
        <v>0</v>
      </c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251.34</v>
      </c>
      <c r="AA11" s="11">
        <f t="shared" si="0"/>
        <v>12</v>
      </c>
      <c r="AB11" s="5">
        <f>IFERROR(VLOOKUP(C11,[2]Sheet1!$B:$F,5,FALSE),0)</f>
        <v>56944650.769999996</v>
      </c>
      <c r="AC11" s="11">
        <v>9</v>
      </c>
      <c r="AD11" s="11">
        <v>6</v>
      </c>
      <c r="AE11" s="10"/>
      <c r="AF11" s="13">
        <f t="shared" si="1"/>
        <v>8.3552160420148E-2</v>
      </c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3">
        <f t="shared" si="1"/>
        <v>0</v>
      </c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517.58000000000004</v>
      </c>
      <c r="AA13" s="11">
        <f t="shared" si="0"/>
        <v>10</v>
      </c>
      <c r="AB13" s="5">
        <f>IFERROR(VLOOKUP(C13,[2]Sheet1!$B:$F,5,FALSE),0)</f>
        <v>108227988.80000001</v>
      </c>
      <c r="AC13" s="11">
        <v>30</v>
      </c>
      <c r="AD13" s="11">
        <v>18</v>
      </c>
      <c r="AE13" s="10"/>
      <c r="AF13" s="13">
        <f t="shared" si="1"/>
        <v>0.1004675605703466</v>
      </c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3">
        <f t="shared" si="1"/>
        <v>0</v>
      </c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249.39</v>
      </c>
      <c r="AA15" s="11">
        <f t="shared" si="0"/>
        <v>3.5</v>
      </c>
      <c r="AB15" s="5">
        <f>IFERROR(VLOOKUP(C15,[2]Sheet1!$B:$F,5,FALSE),0)</f>
        <v>72000712.209999993</v>
      </c>
      <c r="AC15" s="11">
        <v>0</v>
      </c>
      <c r="AD15" s="11">
        <v>0</v>
      </c>
      <c r="AE15" s="10"/>
      <c r="AF15" s="13">
        <f t="shared" si="1"/>
        <v>0.28870443883074703</v>
      </c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3">
        <f t="shared" si="1"/>
        <v>0</v>
      </c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3">
        <f t="shared" si="1"/>
        <v>0</v>
      </c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344.18</v>
      </c>
      <c r="AA18" s="11">
        <f t="shared" si="0"/>
        <v>19.100000000000001</v>
      </c>
      <c r="AB18" s="5">
        <f>IFERROR(VLOOKUP(C18,[2]Sheet1!$B:$F,5,FALSE),0)</f>
        <v>73096077.810000002</v>
      </c>
      <c r="AC18" s="11">
        <v>20</v>
      </c>
      <c r="AD18" s="11">
        <v>1.05</v>
      </c>
      <c r="AE18" s="10"/>
      <c r="AF18" s="13">
        <f t="shared" si="1"/>
        <v>5.2298216049741414E-2</v>
      </c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249.85</v>
      </c>
      <c r="AA19" s="11">
        <f t="shared" si="0"/>
        <v>9.6</v>
      </c>
      <c r="AB19" s="5">
        <f>IFERROR(VLOOKUP(C19,[2]Sheet1!$B:$F,5,FALSE),0)</f>
        <v>89996859.399999991</v>
      </c>
      <c r="AC19" s="11">
        <v>15</v>
      </c>
      <c r="AD19" s="11">
        <v>0.78949999999999998</v>
      </c>
      <c r="AE19" s="10"/>
      <c r="AF19" s="13">
        <f t="shared" si="1"/>
        <v>0.10406243746247749</v>
      </c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251.76</v>
      </c>
      <c r="AA20" s="11">
        <f t="shared" si="0"/>
        <v>9.3000000000000007</v>
      </c>
      <c r="AB20" s="5">
        <f>IFERROR(VLOOKUP(C20,[2]Sheet1!$B:$F,5,FALSE),0)</f>
        <v>95072620.929999992</v>
      </c>
      <c r="AC20" s="11">
        <v>27</v>
      </c>
      <c r="AD20" s="11">
        <v>0</v>
      </c>
      <c r="AE20" s="10"/>
      <c r="AF20" s="13">
        <f t="shared" si="1"/>
        <v>0.10724499523355577</v>
      </c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371.92</v>
      </c>
      <c r="AA21" s="11">
        <f t="shared" si="0"/>
        <v>15.5</v>
      </c>
      <c r="AB21" s="5">
        <f>IFERROR(VLOOKUP(C21,[2]Sheet1!$B:$F,5,FALSE),0)</f>
        <v>66549474.460000001</v>
      </c>
      <c r="AC21" s="11">
        <v>16</v>
      </c>
      <c r="AD21" s="11">
        <v>0</v>
      </c>
      <c r="AE21" s="10"/>
      <c r="AF21" s="13">
        <f t="shared" si="1"/>
        <v>6.4530006453000638E-2</v>
      </c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386.05</v>
      </c>
      <c r="AA22" s="11">
        <f t="shared" si="0"/>
        <v>10.7</v>
      </c>
      <c r="AB22" s="5">
        <f>IFERROR(VLOOKUP(C22,[2]Sheet1!$B:$F,5,FALSE),0)</f>
        <v>32697474.299999997</v>
      </c>
      <c r="AC22" s="11">
        <v>15.42</v>
      </c>
      <c r="AD22" s="11">
        <v>0.81</v>
      </c>
      <c r="AE22" s="10"/>
      <c r="AF22" s="13">
        <f t="shared" si="1"/>
        <v>9.3252169408107752E-2</v>
      </c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377.82</v>
      </c>
      <c r="AA23" s="11">
        <f t="shared" si="0"/>
        <v>8.8000000000000007</v>
      </c>
      <c r="AB23" s="5">
        <f>IFERROR(VLOOKUP(C23,[2]Sheet1!$B:$F,5,FALSE),0)</f>
        <v>69040902.980000004</v>
      </c>
      <c r="AC23" s="11">
        <v>14</v>
      </c>
      <c r="AD23" s="11">
        <v>0</v>
      </c>
      <c r="AE23" s="10"/>
      <c r="AF23" s="13">
        <f t="shared" si="1"/>
        <v>0.11381080938012811</v>
      </c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651.75</v>
      </c>
      <c r="AA24" s="11">
        <f t="shared" si="0"/>
        <v>13</v>
      </c>
      <c r="AB24" s="5">
        <f>IFERROR(VLOOKUP(C24,[2]Sheet1!$B:$F,5,FALSE),0)</f>
        <v>27114394.41</v>
      </c>
      <c r="AC24" s="11">
        <v>100</v>
      </c>
      <c r="AD24" s="11">
        <v>5.26</v>
      </c>
      <c r="AE24" s="10"/>
      <c r="AF24" s="13">
        <f t="shared" si="1"/>
        <v>7.6716532412734947E-2</v>
      </c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3">
        <f t="shared" si="1"/>
        <v>0</v>
      </c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3">
        <f t="shared" si="1"/>
        <v>0</v>
      </c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208.47</v>
      </c>
      <c r="AA27" s="11">
        <f t="shared" si="0"/>
        <v>11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3">
        <f t="shared" si="1"/>
        <v>9.1140212020914282E-2</v>
      </c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3">
        <f t="shared" si="1"/>
        <v>0</v>
      </c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324.70999999999998</v>
      </c>
      <c r="AA29" s="11">
        <f t="shared" si="0"/>
        <v>8.8000000000000007</v>
      </c>
      <c r="AB29" s="5">
        <f>IFERROR(VLOOKUP(C29,[2]Sheet1!$B:$F,5,FALSE),0)</f>
        <v>67890599.560000002</v>
      </c>
      <c r="AC29" s="11">
        <v>20</v>
      </c>
      <c r="AD29" s="11">
        <v>1.0529999999999999</v>
      </c>
      <c r="AE29" s="10"/>
      <c r="AF29" s="13">
        <f t="shared" si="1"/>
        <v>0.11394783037171631</v>
      </c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3">
        <f t="shared" si="1"/>
        <v>0</v>
      </c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206.53</v>
      </c>
      <c r="AA31" s="11">
        <f t="shared" si="0"/>
        <v>9</v>
      </c>
      <c r="AB31" s="5">
        <f>IFERROR(VLOOKUP(C31,[2]Sheet1!$B:$F,5,FALSE),0)</f>
        <v>72379096.090000004</v>
      </c>
      <c r="AC31" s="11">
        <v>16</v>
      </c>
      <c r="AD31" s="11">
        <v>1</v>
      </c>
      <c r="AE31" s="10"/>
      <c r="AF31" s="13">
        <f t="shared" si="1"/>
        <v>0.11136396649397182</v>
      </c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741.06</v>
      </c>
      <c r="AA32" s="11">
        <f t="shared" si="0"/>
        <v>17.600000000000001</v>
      </c>
      <c r="AB32" s="5">
        <f>IFERROR(VLOOKUP(C32,[2]Sheet1!$B:$F,5,FALSE),0)</f>
        <v>53073245.399999999</v>
      </c>
      <c r="AC32" s="11">
        <v>33</v>
      </c>
      <c r="AD32" s="11">
        <v>1.74</v>
      </c>
      <c r="AE32" s="10"/>
      <c r="AF32" s="13">
        <f t="shared" si="1"/>
        <v>5.6675572828111087E-2</v>
      </c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249.71</v>
      </c>
      <c r="AA33" s="11">
        <f t="shared" si="0"/>
        <v>10</v>
      </c>
      <c r="AB33" s="5">
        <f>IFERROR(VLOOKUP(C33,[2]Sheet1!$B:$F,5,FALSE),0)</f>
        <v>186767679.69999999</v>
      </c>
      <c r="AC33" s="11">
        <v>10</v>
      </c>
      <c r="AD33" s="11">
        <v>10</v>
      </c>
      <c r="AE33" s="10"/>
      <c r="AF33" s="13">
        <f t="shared" si="1"/>
        <v>0.10011613471627087</v>
      </c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203.83</v>
      </c>
      <c r="AA34" s="11">
        <f t="shared" si="0"/>
        <v>6.4</v>
      </c>
      <c r="AB34" s="5">
        <f>IFERROR(VLOOKUP(C34,[2]Sheet1!$B:$F,5,FALSE),0)</f>
        <v>58472862.120000005</v>
      </c>
      <c r="AC34" s="11">
        <v>25</v>
      </c>
      <c r="AD34" s="11">
        <v>1.3158000000000001</v>
      </c>
      <c r="AE34" s="10"/>
      <c r="AF34" s="13">
        <f t="shared" si="1"/>
        <v>0.15699357307560222</v>
      </c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3">
        <f t="shared" si="1"/>
        <v>0</v>
      </c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197.67</v>
      </c>
      <c r="AA36" s="11">
        <f t="shared" si="0"/>
        <v>9.4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3">
        <f t="shared" si="1"/>
        <v>0.10623766884200941</v>
      </c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3">
        <f t="shared" si="1"/>
        <v>0</v>
      </c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251.34</v>
      </c>
      <c r="AA38" s="11">
        <f t="shared" si="0"/>
        <v>10.1</v>
      </c>
      <c r="AB38" s="5">
        <f>IFERROR(VLOOKUP(C38,[2]Sheet1!$B:$F,5,FALSE),0)</f>
        <v>56944650.769999996</v>
      </c>
      <c r="AC38" s="11">
        <v>9</v>
      </c>
      <c r="AD38" s="11">
        <v>6</v>
      </c>
      <c r="AE38" s="10"/>
      <c r="AF38" s="13">
        <f t="shared" si="1"/>
        <v>9.9466857643033341E-2</v>
      </c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3">
        <f t="shared" si="1"/>
        <v>0</v>
      </c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517.58000000000004</v>
      </c>
      <c r="AA40" s="11">
        <f t="shared" si="0"/>
        <v>9.1</v>
      </c>
      <c r="AB40" s="5">
        <f>IFERROR(VLOOKUP(C40,[2]Sheet1!$B:$F,5,FALSE),0)</f>
        <v>108227988.80000001</v>
      </c>
      <c r="AC40" s="11">
        <v>30</v>
      </c>
      <c r="AD40" s="11">
        <v>18</v>
      </c>
      <c r="AE40" s="10"/>
      <c r="AF40" s="13">
        <f t="shared" si="1"/>
        <v>0.11012790293287993</v>
      </c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3">
        <f t="shared" si="1"/>
        <v>0</v>
      </c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249.39</v>
      </c>
      <c r="AA42" s="11">
        <f t="shared" si="0"/>
        <v>4.3</v>
      </c>
      <c r="AB42" s="5">
        <f>IFERROR(VLOOKUP(C42,[2]Sheet1!$B:$F,5,FALSE),0)</f>
        <v>72000712.209999993</v>
      </c>
      <c r="AC42" s="11">
        <v>0</v>
      </c>
      <c r="AD42" s="11">
        <v>0</v>
      </c>
      <c r="AE42" s="10"/>
      <c r="AF42" s="13">
        <f t="shared" si="1"/>
        <v>0.23256746461365735</v>
      </c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3">
        <f t="shared" si="1"/>
        <v>0</v>
      </c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3">
        <f t="shared" si="1"/>
        <v>0</v>
      </c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344.18</v>
      </c>
      <c r="AA45" s="11">
        <f t="shared" si="0"/>
        <v>13.8</v>
      </c>
      <c r="AB45" s="5">
        <f>IFERROR(VLOOKUP(C45,[2]Sheet1!$B:$F,5,FALSE),0)</f>
        <v>73096077.810000002</v>
      </c>
      <c r="AC45" s="11">
        <v>20</v>
      </c>
      <c r="AD45" s="11">
        <v>1.05</v>
      </c>
      <c r="AE45" s="10"/>
      <c r="AF45" s="13">
        <f t="shared" si="1"/>
        <v>7.2636411180196411E-2</v>
      </c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249.85</v>
      </c>
      <c r="AA46" s="11">
        <f t="shared" si="0"/>
        <v>9.6</v>
      </c>
      <c r="AB46" s="5">
        <f>IFERROR(VLOOKUP(C46,[2]Sheet1!$B:$F,5,FALSE),0)</f>
        <v>89996859.399999991</v>
      </c>
      <c r="AC46" s="11">
        <v>15</v>
      </c>
      <c r="AD46" s="11">
        <v>0.78949999999999998</v>
      </c>
      <c r="AE46" s="10"/>
      <c r="AF46" s="13">
        <f t="shared" si="1"/>
        <v>0.10406243746247749</v>
      </c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251.76</v>
      </c>
      <c r="AA47" s="11">
        <f t="shared" si="0"/>
        <v>10.9</v>
      </c>
      <c r="AB47" s="5">
        <f>IFERROR(VLOOKUP(C47,[2]Sheet1!$B:$F,5,FALSE),0)</f>
        <v>95072620.929999992</v>
      </c>
      <c r="AC47" s="11">
        <v>27</v>
      </c>
      <c r="AD47" s="11">
        <v>0</v>
      </c>
      <c r="AE47" s="10"/>
      <c r="AF47" s="13">
        <f t="shared" si="1"/>
        <v>9.1356847791547513E-2</v>
      </c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371.92</v>
      </c>
      <c r="AA48" s="11">
        <f t="shared" si="0"/>
        <v>16.2</v>
      </c>
      <c r="AB48" s="5">
        <f>IFERROR(VLOOKUP(C48,[2]Sheet1!$B:$F,5,FALSE),0)</f>
        <v>66549474.460000001</v>
      </c>
      <c r="AC48" s="11">
        <v>16</v>
      </c>
      <c r="AD48" s="11">
        <v>0</v>
      </c>
      <c r="AE48" s="10"/>
      <c r="AF48" s="13">
        <f t="shared" si="1"/>
        <v>6.1841256184125615E-2</v>
      </c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386.05</v>
      </c>
      <c r="AA49" s="11">
        <f t="shared" si="0"/>
        <v>9.9</v>
      </c>
      <c r="AB49" s="5">
        <f>IFERROR(VLOOKUP(C49,[2]Sheet1!$B:$F,5,FALSE),0)</f>
        <v>32697474.299999997</v>
      </c>
      <c r="AC49" s="11">
        <v>15.42</v>
      </c>
      <c r="AD49" s="11">
        <v>0.81</v>
      </c>
      <c r="AE49" s="10"/>
      <c r="AF49" s="13">
        <f t="shared" si="1"/>
        <v>0.10102318352545007</v>
      </c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377.82</v>
      </c>
      <c r="AA50" s="11">
        <f t="shared" si="0"/>
        <v>13.5</v>
      </c>
      <c r="AB50" s="5">
        <f>IFERROR(VLOOKUP(C50,[2]Sheet1!$B:$F,5,FALSE),0)</f>
        <v>69040902.980000004</v>
      </c>
      <c r="AC50" s="11">
        <v>14</v>
      </c>
      <c r="AD50" s="11">
        <v>0</v>
      </c>
      <c r="AE50" s="10"/>
      <c r="AF50" s="13">
        <f t="shared" si="1"/>
        <v>7.4109364247525275E-2</v>
      </c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651.75</v>
      </c>
      <c r="AA51" s="11">
        <f t="shared" si="0"/>
        <v>16.7</v>
      </c>
      <c r="AB51" s="5">
        <f>IFERROR(VLOOKUP(C51,[2]Sheet1!$B:$F,5,FALSE),0)</f>
        <v>27114394.41</v>
      </c>
      <c r="AC51" s="11">
        <v>100</v>
      </c>
      <c r="AD51" s="11">
        <v>5.26</v>
      </c>
      <c r="AE51" s="10"/>
      <c r="AF51" s="13">
        <f t="shared" si="1"/>
        <v>5.9838895281933258E-2</v>
      </c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3">
        <f t="shared" si="1"/>
        <v>0</v>
      </c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3">
        <f t="shared" si="1"/>
        <v>0</v>
      </c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208.47</v>
      </c>
      <c r="AA54" s="11">
        <f t="shared" si="0"/>
        <v>5.5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3">
        <f t="shared" si="1"/>
        <v>0.18228042404182856</v>
      </c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3">
        <f t="shared" si="1"/>
        <v>0</v>
      </c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324.70999999999998</v>
      </c>
      <c r="AA56" s="11">
        <f t="shared" si="0"/>
        <v>10.8</v>
      </c>
      <c r="AB56" s="5">
        <f>IFERROR(VLOOKUP(C56,[2]Sheet1!$B:$F,5,FALSE),0)</f>
        <v>67890599.560000002</v>
      </c>
      <c r="AC56" s="11">
        <v>20</v>
      </c>
      <c r="AD56" s="11">
        <v>1.0529999999999999</v>
      </c>
      <c r="AE56" s="10"/>
      <c r="AF56" s="13">
        <f t="shared" si="1"/>
        <v>9.2390132733824029E-2</v>
      </c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3">
        <f t="shared" si="1"/>
        <v>0</v>
      </c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206.53</v>
      </c>
      <c r="AA58" s="11">
        <f t="shared" si="0"/>
        <v>10.3</v>
      </c>
      <c r="AB58" s="5">
        <f>IFERROR(VLOOKUP(C58,[2]Sheet1!$B:$F,5,FALSE),0)</f>
        <v>72379096.090000004</v>
      </c>
      <c r="AC58" s="11">
        <v>16</v>
      </c>
      <c r="AD58" s="11">
        <v>1</v>
      </c>
      <c r="AE58" s="10"/>
      <c r="AF58" s="13">
        <f t="shared" si="1"/>
        <v>9.6838231733888544E-2</v>
      </c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741.06</v>
      </c>
      <c r="AA59" s="11">
        <f t="shared" si="0"/>
        <v>16.8</v>
      </c>
      <c r="AB59" s="5">
        <f>IFERROR(VLOOKUP(C59,[2]Sheet1!$B:$F,5,FALSE),0)</f>
        <v>53073245.399999999</v>
      </c>
      <c r="AC59" s="11">
        <v>33</v>
      </c>
      <c r="AD59" s="11">
        <v>1.74</v>
      </c>
      <c r="AE59" s="10"/>
      <c r="AF59" s="13">
        <f t="shared" si="1"/>
        <v>5.9374409629449711E-2</v>
      </c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249.71</v>
      </c>
      <c r="AA60" s="11">
        <f t="shared" si="0"/>
        <v>9.1999999999999993</v>
      </c>
      <c r="AB60" s="5">
        <f>IFERROR(VLOOKUP(C60,[2]Sheet1!$B:$F,5,FALSE),0)</f>
        <v>186767679.69999999</v>
      </c>
      <c r="AC60" s="11">
        <v>10</v>
      </c>
      <c r="AD60" s="11">
        <v>10</v>
      </c>
      <c r="AE60" s="10"/>
      <c r="AF60" s="13">
        <f t="shared" si="1"/>
        <v>0.10812542549357254</v>
      </c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203.83</v>
      </c>
      <c r="AA61" s="11">
        <f t="shared" si="0"/>
        <v>6.4</v>
      </c>
      <c r="AB61" s="5">
        <f>IFERROR(VLOOKUP(C61,[2]Sheet1!$B:$F,5,FALSE),0)</f>
        <v>58472862.120000005</v>
      </c>
      <c r="AC61" s="11">
        <v>25</v>
      </c>
      <c r="AD61" s="11">
        <v>1.3158000000000001</v>
      </c>
      <c r="AE61" s="10"/>
      <c r="AF61" s="13">
        <f t="shared" si="1"/>
        <v>0.15699357307560222</v>
      </c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3">
        <f t="shared" si="1"/>
        <v>0</v>
      </c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197.67</v>
      </c>
      <c r="AA63" s="11">
        <f t="shared" si="0"/>
        <v>13.2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3">
        <f t="shared" si="1"/>
        <v>7.5884049172863871E-2</v>
      </c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3">
        <f t="shared" si="1"/>
        <v>0</v>
      </c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251.34</v>
      </c>
      <c r="AA65" s="11">
        <f t="shared" si="0"/>
        <v>12.6</v>
      </c>
      <c r="AB65" s="5">
        <f>IFERROR(VLOOKUP(C65,[2]Sheet1!$B:$F,5,FALSE),0)</f>
        <v>56944650.769999996</v>
      </c>
      <c r="AC65" s="11">
        <v>9</v>
      </c>
      <c r="AD65" s="11">
        <v>6</v>
      </c>
      <c r="AE65" s="10"/>
      <c r="AF65" s="13">
        <f t="shared" si="1"/>
        <v>7.9573486114426675E-2</v>
      </c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3">
        <f t="shared" si="1"/>
        <v>0</v>
      </c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517.58000000000004</v>
      </c>
      <c r="AA67" s="11">
        <f t="shared" ref="AA67:AA130" si="2">ROUND(IFERROR(Z67/M67,0),1)</f>
        <v>8.9</v>
      </c>
      <c r="AB67" s="5">
        <f>IFERROR(VLOOKUP(C67,[2]Sheet1!$B:$F,5,FALSE),0)</f>
        <v>108227988.80000001</v>
      </c>
      <c r="AC67" s="11">
        <v>30</v>
      </c>
      <c r="AD67" s="11">
        <v>18</v>
      </c>
      <c r="AE67" s="10"/>
      <c r="AF67" s="13">
        <f t="shared" ref="AF67:AF130" si="3">IFERROR(M67/Z67,0)</f>
        <v>0.11205997140538659</v>
      </c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2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3">
        <f t="shared" si="3"/>
        <v>0</v>
      </c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249.39</v>
      </c>
      <c r="AA69" s="11">
        <f t="shared" si="2"/>
        <v>5.5</v>
      </c>
      <c r="AB69" s="5">
        <f>IFERROR(VLOOKUP(C69,[2]Sheet1!$B:$F,5,FALSE),0)</f>
        <v>72000712.209999993</v>
      </c>
      <c r="AC69" s="11">
        <v>0</v>
      </c>
      <c r="AD69" s="11">
        <v>0</v>
      </c>
      <c r="AE69" s="10"/>
      <c r="AF69" s="13">
        <f t="shared" si="3"/>
        <v>0.18044027426921691</v>
      </c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2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3">
        <f t="shared" si="3"/>
        <v>0</v>
      </c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2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3">
        <f t="shared" si="3"/>
        <v>0</v>
      </c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344.18</v>
      </c>
      <c r="AA72" s="11">
        <f t="shared" si="2"/>
        <v>14.3</v>
      </c>
      <c r="AB72" s="5">
        <f>IFERROR(VLOOKUP(C72,[2]Sheet1!$B:$F,5,FALSE),0)</f>
        <v>73096077.810000002</v>
      </c>
      <c r="AC72" s="11">
        <v>20</v>
      </c>
      <c r="AD72" s="11">
        <v>1.05</v>
      </c>
      <c r="AE72" s="10"/>
      <c r="AF72" s="13">
        <f t="shared" si="3"/>
        <v>6.9730954732988557E-2</v>
      </c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249.85</v>
      </c>
      <c r="AA73" s="11">
        <f t="shared" si="2"/>
        <v>10.4</v>
      </c>
      <c r="AB73" s="5">
        <f>IFERROR(VLOOKUP(C73,[2]Sheet1!$B:$F,5,FALSE),0)</f>
        <v>89996859.399999991</v>
      </c>
      <c r="AC73" s="11">
        <v>15</v>
      </c>
      <c r="AD73" s="11">
        <v>0.78949999999999998</v>
      </c>
      <c r="AE73" s="10"/>
      <c r="AF73" s="13">
        <f t="shared" si="3"/>
        <v>9.6057634580748452E-2</v>
      </c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251.76</v>
      </c>
      <c r="AA74" s="11">
        <f t="shared" si="2"/>
        <v>12.6</v>
      </c>
      <c r="AB74" s="5">
        <f>IFERROR(VLOOKUP(C74,[2]Sheet1!$B:$F,5,FALSE),0)</f>
        <v>95072620.929999992</v>
      </c>
      <c r="AC74" s="11">
        <v>27</v>
      </c>
      <c r="AD74" s="11">
        <v>0</v>
      </c>
      <c r="AE74" s="10"/>
      <c r="AF74" s="13">
        <f t="shared" si="3"/>
        <v>7.9440737210041315E-2</v>
      </c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371.92</v>
      </c>
      <c r="AA75" s="11">
        <f t="shared" si="2"/>
        <v>15.5</v>
      </c>
      <c r="AB75" s="5">
        <f>IFERROR(VLOOKUP(C75,[2]Sheet1!$B:$F,5,FALSE),0)</f>
        <v>66549474.460000001</v>
      </c>
      <c r="AC75" s="11">
        <v>16</v>
      </c>
      <c r="AD75" s="11">
        <v>0</v>
      </c>
      <c r="AE75" s="10"/>
      <c r="AF75" s="13">
        <f t="shared" si="3"/>
        <v>6.4530006453000638E-2</v>
      </c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386.05</v>
      </c>
      <c r="AA76" s="11">
        <f t="shared" si="2"/>
        <v>12.9</v>
      </c>
      <c r="AB76" s="5">
        <f>IFERROR(VLOOKUP(C76,[2]Sheet1!$B:$F,5,FALSE),0)</f>
        <v>32697474.299999997</v>
      </c>
      <c r="AC76" s="11">
        <v>15.42</v>
      </c>
      <c r="AD76" s="11">
        <v>0.81</v>
      </c>
      <c r="AE76" s="10"/>
      <c r="AF76" s="13">
        <f t="shared" si="3"/>
        <v>7.7710141173423133E-2</v>
      </c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377.82</v>
      </c>
      <c r="AA77" s="11">
        <f t="shared" si="2"/>
        <v>15.7</v>
      </c>
      <c r="AB77" s="5">
        <f>IFERROR(VLOOKUP(C77,[2]Sheet1!$B:$F,5,FALSE),0)</f>
        <v>69040902.980000004</v>
      </c>
      <c r="AC77" s="11">
        <v>14</v>
      </c>
      <c r="AD77" s="11">
        <v>0</v>
      </c>
      <c r="AE77" s="10"/>
      <c r="AF77" s="13">
        <f t="shared" si="3"/>
        <v>6.352231221216452E-2</v>
      </c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651.75</v>
      </c>
      <c r="AA78" s="11">
        <f t="shared" si="2"/>
        <v>17.2</v>
      </c>
      <c r="AB78" s="5">
        <f>IFERROR(VLOOKUP(C78,[2]Sheet1!$B:$F,5,FALSE),0)</f>
        <v>27114394.41</v>
      </c>
      <c r="AC78" s="11">
        <v>100</v>
      </c>
      <c r="AD78" s="11">
        <v>5.26</v>
      </c>
      <c r="AE78" s="10"/>
      <c r="AF78" s="13">
        <f t="shared" si="3"/>
        <v>5.8304564633678557E-2</v>
      </c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2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3">
        <f t="shared" si="3"/>
        <v>0</v>
      </c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2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3">
        <f t="shared" si="3"/>
        <v>0</v>
      </c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208.47</v>
      </c>
      <c r="AA81" s="11">
        <f t="shared" si="2"/>
        <v>6.3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3">
        <f t="shared" si="3"/>
        <v>0.15829615772053532</v>
      </c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2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3">
        <f t="shared" si="3"/>
        <v>0</v>
      </c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324.70999999999998</v>
      </c>
      <c r="AA83" s="11">
        <f t="shared" si="2"/>
        <v>8.3000000000000007</v>
      </c>
      <c r="AB83" s="5">
        <f>IFERROR(VLOOKUP(C83,[2]Sheet1!$B:$F,5,FALSE),0)</f>
        <v>67890599.560000002</v>
      </c>
      <c r="AC83" s="11">
        <v>20</v>
      </c>
      <c r="AD83" s="11">
        <v>1.0529999999999999</v>
      </c>
      <c r="AE83" s="10"/>
      <c r="AF83" s="13">
        <f t="shared" si="3"/>
        <v>0.12010717255397124</v>
      </c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2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3">
        <f t="shared" si="3"/>
        <v>0</v>
      </c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206.53</v>
      </c>
      <c r="AA85" s="11">
        <f t="shared" si="2"/>
        <v>13.8</v>
      </c>
      <c r="AB85" s="5">
        <f>IFERROR(VLOOKUP(C85,[2]Sheet1!$B:$F,5,FALSE),0)</f>
        <v>72379096.090000004</v>
      </c>
      <c r="AC85" s="11">
        <v>16</v>
      </c>
      <c r="AD85" s="11">
        <v>1</v>
      </c>
      <c r="AE85" s="10"/>
      <c r="AF85" s="13">
        <f t="shared" si="3"/>
        <v>7.2628673800416405E-2</v>
      </c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741.06</v>
      </c>
      <c r="AA86" s="11">
        <f t="shared" si="2"/>
        <v>21.2</v>
      </c>
      <c r="AB86" s="5">
        <f>IFERROR(VLOOKUP(C86,[2]Sheet1!$B:$F,5,FALSE),0)</f>
        <v>53073245.399999999</v>
      </c>
      <c r="AC86" s="11">
        <v>33</v>
      </c>
      <c r="AD86" s="11">
        <v>1.74</v>
      </c>
      <c r="AE86" s="10"/>
      <c r="AF86" s="13">
        <f t="shared" si="3"/>
        <v>4.7229644023425908E-2</v>
      </c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249.71</v>
      </c>
      <c r="AA87" s="11">
        <f t="shared" si="2"/>
        <v>10.9</v>
      </c>
      <c r="AB87" s="5">
        <f>IFERROR(VLOOKUP(C87,[2]Sheet1!$B:$F,5,FALSE),0)</f>
        <v>186767679.69999999</v>
      </c>
      <c r="AC87" s="11">
        <v>10</v>
      </c>
      <c r="AD87" s="11">
        <v>10</v>
      </c>
      <c r="AE87" s="10"/>
      <c r="AF87" s="13">
        <f t="shared" si="3"/>
        <v>9.2106843938969202E-2</v>
      </c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203.83</v>
      </c>
      <c r="AA88" s="11">
        <f t="shared" si="2"/>
        <v>6</v>
      </c>
      <c r="AB88" s="5">
        <f>IFERROR(VLOOKUP(C88,[2]Sheet1!$B:$F,5,FALSE),0)</f>
        <v>58472862.120000005</v>
      </c>
      <c r="AC88" s="11">
        <v>25</v>
      </c>
      <c r="AD88" s="11">
        <v>1.3158000000000001</v>
      </c>
      <c r="AE88" s="10"/>
      <c r="AF88" s="13">
        <f t="shared" si="3"/>
        <v>0.16680567139282734</v>
      </c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2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3">
        <f t="shared" si="3"/>
        <v>0</v>
      </c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197.67</v>
      </c>
      <c r="AA90" s="11">
        <f t="shared" si="2"/>
        <v>16.5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3">
        <f t="shared" si="3"/>
        <v>6.0707239338291093E-2</v>
      </c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2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3">
        <f t="shared" si="3"/>
        <v>0</v>
      </c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251.34</v>
      </c>
      <c r="AA92" s="11">
        <f t="shared" si="2"/>
        <v>14</v>
      </c>
      <c r="AB92" s="5">
        <f>IFERROR(VLOOKUP(C92,[2]Sheet1!$B:$F,5,FALSE),0)</f>
        <v>56944650.769999996</v>
      </c>
      <c r="AC92" s="11">
        <v>9</v>
      </c>
      <c r="AD92" s="11">
        <v>6</v>
      </c>
      <c r="AE92" s="10"/>
      <c r="AF92" s="13">
        <f t="shared" si="3"/>
        <v>7.1616137502983998E-2</v>
      </c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2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3">
        <f t="shared" si="3"/>
        <v>0</v>
      </c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517.58000000000004</v>
      </c>
      <c r="AA94" s="11">
        <f t="shared" si="2"/>
        <v>11.5</v>
      </c>
      <c r="AB94" s="5">
        <f>IFERROR(VLOOKUP(C94,[2]Sheet1!$B:$F,5,FALSE),0)</f>
        <v>108227988.80000001</v>
      </c>
      <c r="AC94" s="11">
        <v>30</v>
      </c>
      <c r="AD94" s="11">
        <v>18</v>
      </c>
      <c r="AE94" s="10"/>
      <c r="AF94" s="13">
        <f t="shared" si="3"/>
        <v>8.694308126279994E-2</v>
      </c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2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3">
        <f t="shared" si="3"/>
        <v>0</v>
      </c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249.39</v>
      </c>
      <c r="AA96" s="11">
        <f t="shared" si="2"/>
        <v>6.2</v>
      </c>
      <c r="AB96" s="5">
        <f>IFERROR(VLOOKUP(C96,[2]Sheet1!$B:$F,5,FALSE),0)</f>
        <v>72000712.209999993</v>
      </c>
      <c r="AC96" s="11">
        <v>0</v>
      </c>
      <c r="AD96" s="11">
        <v>0</v>
      </c>
      <c r="AE96" s="10"/>
      <c r="AF96" s="13">
        <f t="shared" si="3"/>
        <v>0.16039135490597059</v>
      </c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2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3">
        <f t="shared" si="3"/>
        <v>0</v>
      </c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2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3">
        <f t="shared" si="3"/>
        <v>0</v>
      </c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344.18</v>
      </c>
      <c r="AA99" s="11">
        <f t="shared" si="2"/>
        <v>19.100000000000001</v>
      </c>
      <c r="AB99" s="5">
        <f>IFERROR(VLOOKUP(C99,[2]Sheet1!$B:$F,5,FALSE),0)</f>
        <v>73096077.810000002</v>
      </c>
      <c r="AC99" s="11">
        <v>20</v>
      </c>
      <c r="AD99" s="11">
        <v>1.05</v>
      </c>
      <c r="AE99" s="10"/>
      <c r="AF99" s="13">
        <f t="shared" si="3"/>
        <v>5.2298216049741414E-2</v>
      </c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249.85</v>
      </c>
      <c r="AA100" s="11">
        <f t="shared" si="2"/>
        <v>10.9</v>
      </c>
      <c r="AB100" s="5">
        <f>IFERROR(VLOOKUP(C100,[2]Sheet1!$B:$F,5,FALSE),0)</f>
        <v>89996859.399999991</v>
      </c>
      <c r="AC100" s="11">
        <v>15</v>
      </c>
      <c r="AD100" s="11">
        <v>0.78949999999999998</v>
      </c>
      <c r="AE100" s="10"/>
      <c r="AF100" s="13">
        <f t="shared" si="3"/>
        <v>9.2055233139883938E-2</v>
      </c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251.76</v>
      </c>
      <c r="AA101" s="11">
        <f t="shared" si="2"/>
        <v>10.9</v>
      </c>
      <c r="AB101" s="5">
        <f>IFERROR(VLOOKUP(C101,[2]Sheet1!$B:$F,5,FALSE),0)</f>
        <v>95072620.929999992</v>
      </c>
      <c r="AC101" s="11">
        <v>27</v>
      </c>
      <c r="AD101" s="11">
        <v>0</v>
      </c>
      <c r="AE101" s="10"/>
      <c r="AF101" s="13">
        <f t="shared" si="3"/>
        <v>9.1356847791547513E-2</v>
      </c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371.92</v>
      </c>
      <c r="AA102" s="11">
        <f t="shared" si="2"/>
        <v>23.2</v>
      </c>
      <c r="AB102" s="5">
        <f>IFERROR(VLOOKUP(C102,[2]Sheet1!$B:$F,5,FALSE),0)</f>
        <v>66549474.460000001</v>
      </c>
      <c r="AC102" s="11">
        <v>16</v>
      </c>
      <c r="AD102" s="11">
        <v>0</v>
      </c>
      <c r="AE102" s="10"/>
      <c r="AF102" s="13">
        <f t="shared" si="3"/>
        <v>4.3020004302000425E-2</v>
      </c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386.05</v>
      </c>
      <c r="AA103" s="11">
        <f t="shared" si="2"/>
        <v>17.5</v>
      </c>
      <c r="AB103" s="5">
        <f>IFERROR(VLOOKUP(C103,[2]Sheet1!$B:$F,5,FALSE),0)</f>
        <v>32697474.299999997</v>
      </c>
      <c r="AC103" s="11">
        <v>15.42</v>
      </c>
      <c r="AD103" s="11">
        <v>0.81</v>
      </c>
      <c r="AE103" s="10"/>
      <c r="AF103" s="13">
        <f t="shared" si="3"/>
        <v>5.6987436860510297E-2</v>
      </c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377.82</v>
      </c>
      <c r="AA104" s="11">
        <f t="shared" si="2"/>
        <v>18</v>
      </c>
      <c r="AB104" s="5">
        <f>IFERROR(VLOOKUP(C104,[2]Sheet1!$B:$F,5,FALSE),0)</f>
        <v>69040902.980000004</v>
      </c>
      <c r="AC104" s="11">
        <v>14</v>
      </c>
      <c r="AD104" s="11">
        <v>0</v>
      </c>
      <c r="AE104" s="10"/>
      <c r="AF104" s="13">
        <f t="shared" si="3"/>
        <v>5.558202318564396E-2</v>
      </c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651.75</v>
      </c>
      <c r="AA105" s="11">
        <f t="shared" si="2"/>
        <v>19.2</v>
      </c>
      <c r="AB105" s="5">
        <f>IFERROR(VLOOKUP(C105,[2]Sheet1!$B:$F,5,FALSE),0)</f>
        <v>27114394.41</v>
      </c>
      <c r="AC105" s="11">
        <v>100</v>
      </c>
      <c r="AD105" s="11">
        <v>5.26</v>
      </c>
      <c r="AE105" s="10"/>
      <c r="AF105" s="13">
        <f t="shared" si="3"/>
        <v>5.2167242040659763E-2</v>
      </c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2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3">
        <f t="shared" si="3"/>
        <v>0</v>
      </c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2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3">
        <f t="shared" si="3"/>
        <v>0</v>
      </c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208.47</v>
      </c>
      <c r="AA108" s="11">
        <f t="shared" si="2"/>
        <v>6.9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3">
        <f t="shared" si="3"/>
        <v>0.14390559792775939</v>
      </c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2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3">
        <f t="shared" si="3"/>
        <v>0</v>
      </c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324.70999999999998</v>
      </c>
      <c r="AA110" s="11">
        <f t="shared" si="2"/>
        <v>15.5</v>
      </c>
      <c r="AB110" s="5">
        <f>IFERROR(VLOOKUP(C110,[2]Sheet1!$B:$F,5,FALSE),0)</f>
        <v>67890599.560000002</v>
      </c>
      <c r="AC110" s="11">
        <v>6</v>
      </c>
      <c r="AD110" s="11">
        <v>15.053000000000001</v>
      </c>
      <c r="AE110" s="10"/>
      <c r="AF110" s="13">
        <f t="shared" si="3"/>
        <v>6.467309291367683E-2</v>
      </c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2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3">
        <f t="shared" si="3"/>
        <v>0</v>
      </c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206.53</v>
      </c>
      <c r="AA112" s="11">
        <f t="shared" si="2"/>
        <v>12.9</v>
      </c>
      <c r="AB112" s="5">
        <f>IFERROR(VLOOKUP(C112,[2]Sheet1!$B:$F,5,FALSE),0)</f>
        <v>72379096.090000004</v>
      </c>
      <c r="AC112" s="11">
        <v>3.6280000000000001</v>
      </c>
      <c r="AD112" s="11">
        <v>1.635</v>
      </c>
      <c r="AE112" s="10"/>
      <c r="AF112" s="13">
        <f t="shared" si="3"/>
        <v>7.7470585387110824E-2</v>
      </c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741.06</v>
      </c>
      <c r="AA113" s="11">
        <f t="shared" si="2"/>
        <v>21.2</v>
      </c>
      <c r="AB113" s="5">
        <f>IFERROR(VLOOKUP(C113,[2]Sheet1!$B:$F,5,FALSE),0)</f>
        <v>53073245.399999999</v>
      </c>
      <c r="AC113" s="11">
        <v>0</v>
      </c>
      <c r="AD113" s="11">
        <v>20</v>
      </c>
      <c r="AE113" s="10"/>
      <c r="AF113" s="13">
        <f t="shared" si="3"/>
        <v>4.7229644023425908E-2</v>
      </c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249.71</v>
      </c>
      <c r="AA114" s="11">
        <f t="shared" si="2"/>
        <v>15.6</v>
      </c>
      <c r="AB114" s="5">
        <f>IFERROR(VLOOKUP(C114,[2]Sheet1!$B:$F,5,FALSE),0)</f>
        <v>186767679.69999999</v>
      </c>
      <c r="AC114" s="11">
        <v>16</v>
      </c>
      <c r="AD114" s="11">
        <v>0</v>
      </c>
      <c r="AE114" s="10"/>
      <c r="AF114" s="13">
        <f t="shared" si="3"/>
        <v>6.4074326218413358E-2</v>
      </c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203.83</v>
      </c>
      <c r="AA115" s="11">
        <f t="shared" si="2"/>
        <v>10.199999999999999</v>
      </c>
      <c r="AB115" s="5">
        <f>IFERROR(VLOOKUP(C115,[2]Sheet1!$B:$F,5,FALSE),0)</f>
        <v>58472862.120000005</v>
      </c>
      <c r="AC115" s="11">
        <v>5</v>
      </c>
      <c r="AD115" s="11">
        <v>10.78</v>
      </c>
      <c r="AE115" s="10"/>
      <c r="AF115" s="13">
        <f t="shared" si="3"/>
        <v>9.8120983172251375E-2</v>
      </c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2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3">
        <f t="shared" si="3"/>
        <v>0</v>
      </c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197.67</v>
      </c>
      <c r="AA117" s="11">
        <f t="shared" si="2"/>
        <v>28.2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3">
        <f t="shared" si="3"/>
        <v>3.5412556280669805E-2</v>
      </c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2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3">
        <f t="shared" si="3"/>
        <v>0</v>
      </c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251.34</v>
      </c>
      <c r="AA119" s="11">
        <f t="shared" si="2"/>
        <v>18</v>
      </c>
      <c r="AB119" s="5">
        <f>IFERROR(VLOOKUP(C119,[2]Sheet1!$B:$F,5,FALSE),0)</f>
        <v>56944650.769999996</v>
      </c>
      <c r="AC119" s="11">
        <v>0</v>
      </c>
      <c r="AD119" s="11">
        <v>10</v>
      </c>
      <c r="AE119" s="10"/>
      <c r="AF119" s="13">
        <f t="shared" si="3"/>
        <v>5.5701440280098671E-2</v>
      </c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2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3">
        <f t="shared" si="3"/>
        <v>0</v>
      </c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517.58000000000004</v>
      </c>
      <c r="AA121" s="11">
        <f t="shared" si="2"/>
        <v>12.3</v>
      </c>
      <c r="AB121" s="5">
        <f>IFERROR(VLOOKUP(C121,[2]Sheet1!$B:$F,5,FALSE),0)</f>
        <v>108227988.80000001</v>
      </c>
      <c r="AC121" s="11">
        <v>12</v>
      </c>
      <c r="AD121" s="11">
        <v>22</v>
      </c>
      <c r="AE121" s="10"/>
      <c r="AF121" s="13">
        <f t="shared" si="3"/>
        <v>8.114687584527995E-2</v>
      </c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2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3">
        <f t="shared" si="3"/>
        <v>0</v>
      </c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249.39</v>
      </c>
      <c r="AA123" s="11">
        <f t="shared" si="2"/>
        <v>5.2</v>
      </c>
      <c r="AB123" s="5">
        <f>IFERROR(VLOOKUP(C123,[2]Sheet1!$B:$F,5,FALSE),0)</f>
        <v>72000712.209999993</v>
      </c>
      <c r="AC123" s="11">
        <v>0</v>
      </c>
      <c r="AD123" s="11">
        <v>0</v>
      </c>
      <c r="AE123" s="10"/>
      <c r="AF123" s="13">
        <f t="shared" si="3"/>
        <v>0.19246962588716468</v>
      </c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2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3">
        <f t="shared" si="3"/>
        <v>0</v>
      </c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2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3">
        <f t="shared" si="3"/>
        <v>0</v>
      </c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344.18</v>
      </c>
      <c r="AA126" s="11">
        <f t="shared" si="2"/>
        <v>24.6</v>
      </c>
      <c r="AB126" s="5">
        <f>IFERROR(VLOOKUP(C126,[2]Sheet1!$B:$F,5,FALSE),0)</f>
        <v>73096077.810000002</v>
      </c>
      <c r="AC126" s="11">
        <v>10</v>
      </c>
      <c r="AD126" s="11">
        <v>0.52600000000000002</v>
      </c>
      <c r="AE126" s="10"/>
      <c r="AF126" s="13">
        <f t="shared" si="3"/>
        <v>4.0676390260909988E-2</v>
      </c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249.85</v>
      </c>
      <c r="AA127" s="11">
        <f t="shared" si="2"/>
        <v>8.9</v>
      </c>
      <c r="AB127" s="5">
        <f>IFERROR(VLOOKUP(C127,[2]Sheet1!$B:$F,5,FALSE),0)</f>
        <v>89996859.399999991</v>
      </c>
      <c r="AC127" s="11">
        <v>10</v>
      </c>
      <c r="AD127" s="11">
        <v>20</v>
      </c>
      <c r="AE127" s="10"/>
      <c r="AF127" s="13">
        <f t="shared" si="3"/>
        <v>0.11206724034420652</v>
      </c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251.76</v>
      </c>
      <c r="AA128" s="11">
        <f t="shared" si="2"/>
        <v>14.8</v>
      </c>
      <c r="AB128" s="5">
        <f>IFERROR(VLOOKUP(C128,[2]Sheet1!$B:$F,5,FALSE),0)</f>
        <v>95072620.929999992</v>
      </c>
      <c r="AC128" s="11">
        <v>16</v>
      </c>
      <c r="AD128" s="11">
        <v>0</v>
      </c>
      <c r="AE128" s="10"/>
      <c r="AF128" s="13">
        <f t="shared" si="3"/>
        <v>6.7524626628535117E-2</v>
      </c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371.92</v>
      </c>
      <c r="AA129" s="11">
        <f t="shared" si="2"/>
        <v>21.9</v>
      </c>
      <c r="AB129" s="5">
        <f>IFERROR(VLOOKUP(C129,[2]Sheet1!$B:$F,5,FALSE),0)</f>
        <v>66549474.460000001</v>
      </c>
      <c r="AC129" s="11">
        <v>0</v>
      </c>
      <c r="AD129" s="11">
        <v>14</v>
      </c>
      <c r="AE129" s="10"/>
      <c r="AF129" s="13">
        <f t="shared" si="3"/>
        <v>4.5708754570875455E-2</v>
      </c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386.05</v>
      </c>
      <c r="AA130" s="11">
        <f t="shared" si="2"/>
        <v>17.5</v>
      </c>
      <c r="AB130" s="5">
        <f>IFERROR(VLOOKUP(C130,[2]Sheet1!$B:$F,5,FALSE),0)</f>
        <v>32697474.299999997</v>
      </c>
      <c r="AC130" s="11">
        <v>5</v>
      </c>
      <c r="AD130" s="11">
        <v>10.79</v>
      </c>
      <c r="AE130" s="10"/>
      <c r="AF130" s="13">
        <f t="shared" si="3"/>
        <v>5.6987436860510297E-2</v>
      </c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377.82</v>
      </c>
      <c r="AA131" s="11">
        <f t="shared" ref="AA131:AA194" si="4">ROUND(IFERROR(Z131/M131,0),1)</f>
        <v>29.1</v>
      </c>
      <c r="AB131" s="5">
        <f>IFERROR(VLOOKUP(C131,[2]Sheet1!$B:$F,5,FALSE),0)</f>
        <v>69040902.980000004</v>
      </c>
      <c r="AC131" s="11">
        <v>5</v>
      </c>
      <c r="AD131" s="11">
        <v>8.16</v>
      </c>
      <c r="AE131" s="10"/>
      <c r="AF131" s="13">
        <f t="shared" ref="AF131:AF194" si="5">IFERROR(M131/Z131,0)</f>
        <v>3.4407919114922449E-2</v>
      </c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651.75</v>
      </c>
      <c r="AA132" s="11">
        <f t="shared" si="4"/>
        <v>27.2</v>
      </c>
      <c r="AB132" s="5">
        <f>IFERROR(VLOOKUP(C132,[2]Sheet1!$B:$F,5,FALSE),0)</f>
        <v>27114394.41</v>
      </c>
      <c r="AC132" s="11">
        <v>0</v>
      </c>
      <c r="AD132" s="11">
        <v>17.5</v>
      </c>
      <c r="AE132" s="10"/>
      <c r="AF132" s="13">
        <f t="shared" si="5"/>
        <v>3.6823935558112773E-2</v>
      </c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4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3">
        <f t="shared" si="5"/>
        <v>0</v>
      </c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4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3">
        <f t="shared" si="5"/>
        <v>0</v>
      </c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208.47</v>
      </c>
      <c r="AA135" s="11">
        <f t="shared" si="4"/>
        <v>12.3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3">
        <f t="shared" si="5"/>
        <v>8.154650549239699E-2</v>
      </c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4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3">
        <f t="shared" si="5"/>
        <v>0</v>
      </c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324.70999999999998</v>
      </c>
      <c r="AA137" s="11">
        <f t="shared" si="4"/>
        <v>13.5</v>
      </c>
      <c r="AB137" s="5">
        <f>IFERROR(VLOOKUP(C137,[2]Sheet1!$B:$F,5,FALSE),0)</f>
        <v>67890599.560000002</v>
      </c>
      <c r="AC137" s="11">
        <v>6</v>
      </c>
      <c r="AD137" s="11">
        <v>15.053000000000001</v>
      </c>
      <c r="AE137" s="10"/>
      <c r="AF137" s="13">
        <f t="shared" si="5"/>
        <v>7.3912106187059221E-2</v>
      </c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4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3">
        <f t="shared" si="5"/>
        <v>0</v>
      </c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206.53</v>
      </c>
      <c r="AA139" s="11">
        <f t="shared" si="4"/>
        <v>12.9</v>
      </c>
      <c r="AB139" s="5">
        <f>IFERROR(VLOOKUP(C139,[2]Sheet1!$B:$F,5,FALSE),0)</f>
        <v>72379096.090000004</v>
      </c>
      <c r="AC139" s="11">
        <v>3.6280000000000001</v>
      </c>
      <c r="AD139" s="11">
        <v>1.635</v>
      </c>
      <c r="AE139" s="10"/>
      <c r="AF139" s="13">
        <f t="shared" si="5"/>
        <v>7.7470585387110824E-2</v>
      </c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741.06</v>
      </c>
      <c r="AA140" s="11">
        <f t="shared" si="4"/>
        <v>26.5</v>
      </c>
      <c r="AB140" s="5">
        <f>IFERROR(VLOOKUP(C140,[2]Sheet1!$B:$F,5,FALSE),0)</f>
        <v>53073245.399999999</v>
      </c>
      <c r="AC140" s="11">
        <v>0</v>
      </c>
      <c r="AD140" s="11">
        <v>20</v>
      </c>
      <c r="AE140" s="10"/>
      <c r="AF140" s="13">
        <f t="shared" si="5"/>
        <v>3.7783715218740722E-2</v>
      </c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249.71</v>
      </c>
      <c r="AA141" s="11">
        <f t="shared" si="4"/>
        <v>11.9</v>
      </c>
      <c r="AB141" s="5">
        <f>IFERROR(VLOOKUP(C141,[2]Sheet1!$B:$F,5,FALSE),0)</f>
        <v>186767679.69999999</v>
      </c>
      <c r="AC141" s="11">
        <v>16</v>
      </c>
      <c r="AD141" s="11">
        <v>0</v>
      </c>
      <c r="AE141" s="10"/>
      <c r="AF141" s="13">
        <f t="shared" si="5"/>
        <v>8.4097553161667532E-2</v>
      </c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203.83</v>
      </c>
      <c r="AA142" s="11">
        <f t="shared" si="4"/>
        <v>7.5</v>
      </c>
      <c r="AB142" s="5">
        <f>IFERROR(VLOOKUP(C142,[2]Sheet1!$B:$F,5,FALSE),0)</f>
        <v>58472862.120000005</v>
      </c>
      <c r="AC142" s="11">
        <v>5</v>
      </c>
      <c r="AD142" s="11">
        <v>10.78</v>
      </c>
      <c r="AE142" s="10"/>
      <c r="AF142" s="13">
        <f t="shared" si="5"/>
        <v>0.13246332728253937</v>
      </c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4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3">
        <f t="shared" si="5"/>
        <v>0</v>
      </c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197.67</v>
      </c>
      <c r="AA144" s="11">
        <f t="shared" si="4"/>
        <v>12.4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3">
        <f t="shared" si="5"/>
        <v>8.0942985784388133E-2</v>
      </c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4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3">
        <f t="shared" si="5"/>
        <v>0</v>
      </c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251.34</v>
      </c>
      <c r="AA146" s="11">
        <f t="shared" si="4"/>
        <v>20.9</v>
      </c>
      <c r="AB146" s="5">
        <f>IFERROR(VLOOKUP(C146,[2]Sheet1!$B:$F,5,FALSE),0)</f>
        <v>56944650.769999996</v>
      </c>
      <c r="AC146" s="11">
        <v>0</v>
      </c>
      <c r="AD146" s="11">
        <v>10</v>
      </c>
      <c r="AE146" s="10"/>
      <c r="AF146" s="13">
        <f t="shared" si="5"/>
        <v>4.7744091668656001E-2</v>
      </c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4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3">
        <f t="shared" si="5"/>
        <v>0</v>
      </c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517.58000000000004</v>
      </c>
      <c r="AA148" s="11">
        <f t="shared" si="4"/>
        <v>11.3</v>
      </c>
      <c r="AB148" s="5">
        <f>IFERROR(VLOOKUP(C148,[2]Sheet1!$B:$F,5,FALSE),0)</f>
        <v>108227988.80000001</v>
      </c>
      <c r="AC148" s="11">
        <v>12</v>
      </c>
      <c r="AD148" s="11">
        <v>22</v>
      </c>
      <c r="AE148" s="10"/>
      <c r="AF148" s="13">
        <f t="shared" si="5"/>
        <v>8.8875149735306608E-2</v>
      </c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4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3">
        <f t="shared" si="5"/>
        <v>0</v>
      </c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249.39</v>
      </c>
      <c r="AA150" s="11">
        <f t="shared" si="4"/>
        <v>6.1</v>
      </c>
      <c r="AB150" s="5">
        <f>IFERROR(VLOOKUP(C150,[2]Sheet1!$B:$F,5,FALSE),0)</f>
        <v>72000712.209999993</v>
      </c>
      <c r="AC150" s="11">
        <v>0</v>
      </c>
      <c r="AD150" s="11">
        <v>0</v>
      </c>
      <c r="AE150" s="10"/>
      <c r="AF150" s="13">
        <f t="shared" si="5"/>
        <v>0.16440113877861984</v>
      </c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4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3">
        <f t="shared" si="5"/>
        <v>0</v>
      </c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4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3">
        <f t="shared" si="5"/>
        <v>0</v>
      </c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344.18</v>
      </c>
      <c r="AA153" s="11">
        <f t="shared" si="4"/>
        <v>24.6</v>
      </c>
      <c r="AB153" s="5">
        <f>IFERROR(VLOOKUP(C153,[2]Sheet1!$B:$F,5,FALSE),0)</f>
        <v>73096077.810000002</v>
      </c>
      <c r="AC153" s="11">
        <v>10</v>
      </c>
      <c r="AD153" s="11">
        <v>0.52600000000000002</v>
      </c>
      <c r="AE153" s="10"/>
      <c r="AF153" s="13">
        <f t="shared" si="5"/>
        <v>4.0676390260909988E-2</v>
      </c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249.85</v>
      </c>
      <c r="AA154" s="11">
        <f t="shared" si="4"/>
        <v>8.1</v>
      </c>
      <c r="AB154" s="5">
        <f>IFERROR(VLOOKUP(C154,[2]Sheet1!$B:$F,5,FALSE),0)</f>
        <v>89996859.399999991</v>
      </c>
      <c r="AC154" s="11">
        <v>10</v>
      </c>
      <c r="AD154" s="11">
        <v>20</v>
      </c>
      <c r="AE154" s="10"/>
      <c r="AF154" s="13">
        <f t="shared" si="5"/>
        <v>0.12407444466680008</v>
      </c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251.76</v>
      </c>
      <c r="AA155" s="11">
        <f t="shared" si="4"/>
        <v>14</v>
      </c>
      <c r="AB155" s="5">
        <f>IFERROR(VLOOKUP(C155,[2]Sheet1!$B:$F,5,FALSE),0)</f>
        <v>95072620.929999992</v>
      </c>
      <c r="AC155" s="11">
        <v>16</v>
      </c>
      <c r="AD155" s="11">
        <v>0</v>
      </c>
      <c r="AE155" s="10"/>
      <c r="AF155" s="13">
        <f t="shared" si="5"/>
        <v>7.1496663489037188E-2</v>
      </c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371.92</v>
      </c>
      <c r="AA156" s="11">
        <f t="shared" si="4"/>
        <v>17.7</v>
      </c>
      <c r="AB156" s="5">
        <f>IFERROR(VLOOKUP(C156,[2]Sheet1!$B:$F,5,FALSE),0)</f>
        <v>66549474.460000001</v>
      </c>
      <c r="AC156" s="11">
        <v>0</v>
      </c>
      <c r="AD156" s="11">
        <v>14</v>
      </c>
      <c r="AE156" s="10"/>
      <c r="AF156" s="13">
        <f t="shared" si="5"/>
        <v>5.6463755646375562E-2</v>
      </c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386.05</v>
      </c>
      <c r="AA157" s="11">
        <f t="shared" si="4"/>
        <v>16.8</v>
      </c>
      <c r="AB157" s="5">
        <f>IFERROR(VLOOKUP(C157,[2]Sheet1!$B:$F,5,FALSE),0)</f>
        <v>32697474.299999997</v>
      </c>
      <c r="AC157" s="11">
        <v>5</v>
      </c>
      <c r="AD157" s="11">
        <v>10.79</v>
      </c>
      <c r="AE157" s="10"/>
      <c r="AF157" s="13">
        <f t="shared" si="5"/>
        <v>5.9577774899624396E-2</v>
      </c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377.82</v>
      </c>
      <c r="AA158" s="11">
        <f t="shared" si="4"/>
        <v>19.899999999999999</v>
      </c>
      <c r="AB158" s="5">
        <f>IFERROR(VLOOKUP(C158,[2]Sheet1!$B:$F,5,FALSE),0)</f>
        <v>69040902.980000004</v>
      </c>
      <c r="AC158" s="11">
        <v>5</v>
      </c>
      <c r="AD158" s="11">
        <v>8.16</v>
      </c>
      <c r="AE158" s="10"/>
      <c r="AF158" s="13">
        <f t="shared" si="5"/>
        <v>5.0288497167963582E-2</v>
      </c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651.75</v>
      </c>
      <c r="AA159" s="11">
        <f t="shared" si="4"/>
        <v>26.1</v>
      </c>
      <c r="AB159" s="5">
        <f>IFERROR(VLOOKUP(C159,[2]Sheet1!$B:$F,5,FALSE),0)</f>
        <v>27114394.41</v>
      </c>
      <c r="AC159" s="11">
        <v>0</v>
      </c>
      <c r="AD159" s="11">
        <v>17.5</v>
      </c>
      <c r="AE159" s="10"/>
      <c r="AF159" s="13">
        <f t="shared" si="5"/>
        <v>3.8358266206367474E-2</v>
      </c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4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3">
        <f t="shared" si="5"/>
        <v>0</v>
      </c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4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3">
        <f t="shared" si="5"/>
        <v>0</v>
      </c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208.47</v>
      </c>
      <c r="AA162" s="11">
        <f t="shared" si="4"/>
        <v>11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3">
        <f t="shared" si="5"/>
        <v>9.1140212020914282E-2</v>
      </c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4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3">
        <f t="shared" si="5"/>
        <v>0</v>
      </c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324.70999999999998</v>
      </c>
      <c r="AA164" s="11">
        <f t="shared" si="4"/>
        <v>11.6</v>
      </c>
      <c r="AB164" s="5">
        <f>IFERROR(VLOOKUP(C164,[2]Sheet1!$B:$F,5,FALSE),0)</f>
        <v>67890599.560000002</v>
      </c>
      <c r="AC164" s="11">
        <v>6</v>
      </c>
      <c r="AD164" s="11">
        <v>15.053000000000001</v>
      </c>
      <c r="AE164" s="10"/>
      <c r="AF164" s="13">
        <f t="shared" si="5"/>
        <v>8.6230790551569098E-2</v>
      </c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4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3">
        <f t="shared" si="5"/>
        <v>0</v>
      </c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206.53</v>
      </c>
      <c r="AA166" s="11">
        <f t="shared" si="4"/>
        <v>12.1</v>
      </c>
      <c r="AB166" s="5">
        <f>IFERROR(VLOOKUP(C166,[2]Sheet1!$B:$F,5,FALSE),0)</f>
        <v>72379096.090000004</v>
      </c>
      <c r="AC166" s="11">
        <v>3.6280000000000001</v>
      </c>
      <c r="AD166" s="11">
        <v>1.635</v>
      </c>
      <c r="AE166" s="10"/>
      <c r="AF166" s="13">
        <f t="shared" si="5"/>
        <v>8.2312496973805258E-2</v>
      </c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741.06</v>
      </c>
      <c r="AA167" s="11">
        <f t="shared" si="4"/>
        <v>24.7</v>
      </c>
      <c r="AB167" s="5">
        <f>IFERROR(VLOOKUP(C167,[2]Sheet1!$B:$F,5,FALSE),0)</f>
        <v>53073245.399999999</v>
      </c>
      <c r="AC167" s="11">
        <v>0</v>
      </c>
      <c r="AD167" s="11">
        <v>20</v>
      </c>
      <c r="AE167" s="10"/>
      <c r="AF167" s="13">
        <f t="shared" si="5"/>
        <v>4.0482552020079346E-2</v>
      </c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249.71</v>
      </c>
      <c r="AA168" s="11">
        <f t="shared" si="4"/>
        <v>11.4</v>
      </c>
      <c r="AB168" s="5">
        <f>IFERROR(VLOOKUP(C168,[2]Sheet1!$B:$F,5,FALSE),0)</f>
        <v>186767679.69999999</v>
      </c>
      <c r="AC168" s="11">
        <v>16</v>
      </c>
      <c r="AD168" s="11">
        <v>0</v>
      </c>
      <c r="AE168" s="10"/>
      <c r="AF168" s="13">
        <f t="shared" si="5"/>
        <v>8.8102198550318367E-2</v>
      </c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203.83</v>
      </c>
      <c r="AA169" s="11">
        <f t="shared" si="4"/>
        <v>7.8</v>
      </c>
      <c r="AB169" s="5">
        <f>IFERROR(VLOOKUP(C169,[2]Sheet1!$B:$F,5,FALSE),0)</f>
        <v>58472862.120000005</v>
      </c>
      <c r="AC169" s="11">
        <v>5</v>
      </c>
      <c r="AD169" s="11">
        <v>10.78</v>
      </c>
      <c r="AE169" s="10"/>
      <c r="AF169" s="13">
        <f t="shared" si="5"/>
        <v>0.12755727812392678</v>
      </c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4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3">
        <f t="shared" si="5"/>
        <v>0</v>
      </c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197.67</v>
      </c>
      <c r="AA171" s="11">
        <f t="shared" si="4"/>
        <v>12.4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3">
        <f t="shared" si="5"/>
        <v>8.0942985784388133E-2</v>
      </c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4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3">
        <f t="shared" si="5"/>
        <v>0</v>
      </c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251.34</v>
      </c>
      <c r="AA173" s="11">
        <f t="shared" si="4"/>
        <v>19.3</v>
      </c>
      <c r="AB173" s="5">
        <f>IFERROR(VLOOKUP(C173,[2]Sheet1!$B:$F,5,FALSE),0)</f>
        <v>56944650.769999996</v>
      </c>
      <c r="AC173" s="11">
        <v>0</v>
      </c>
      <c r="AD173" s="11">
        <v>10</v>
      </c>
      <c r="AE173" s="10"/>
      <c r="AF173" s="13">
        <f t="shared" si="5"/>
        <v>5.172276597437734E-2</v>
      </c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4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3">
        <f t="shared" si="5"/>
        <v>0</v>
      </c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517.58000000000004</v>
      </c>
      <c r="AA175" s="11">
        <f t="shared" si="4"/>
        <v>11.3</v>
      </c>
      <c r="AB175" s="5">
        <f>IFERROR(VLOOKUP(C175,[2]Sheet1!$B:$F,5,FALSE),0)</f>
        <v>108227988.80000001</v>
      </c>
      <c r="AC175" s="11">
        <v>12</v>
      </c>
      <c r="AD175" s="11">
        <v>22</v>
      </c>
      <c r="AE175" s="10"/>
      <c r="AF175" s="13">
        <f t="shared" si="5"/>
        <v>8.8875149735306608E-2</v>
      </c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4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3">
        <f t="shared" si="5"/>
        <v>0</v>
      </c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249.39</v>
      </c>
      <c r="AA177" s="11">
        <f t="shared" si="4"/>
        <v>5.8</v>
      </c>
      <c r="AB177" s="5">
        <f>IFERROR(VLOOKUP(C177,[2]Sheet1!$B:$F,5,FALSE),0)</f>
        <v>72000712.209999993</v>
      </c>
      <c r="AC177" s="11">
        <v>0</v>
      </c>
      <c r="AD177" s="11">
        <v>0</v>
      </c>
      <c r="AE177" s="10"/>
      <c r="AF177" s="13">
        <f t="shared" si="5"/>
        <v>0.17242070652391836</v>
      </c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4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3">
        <f t="shared" si="5"/>
        <v>0</v>
      </c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4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3">
        <f t="shared" si="5"/>
        <v>0</v>
      </c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344.18</v>
      </c>
      <c r="AA180" s="11">
        <f t="shared" si="4"/>
        <v>22.9</v>
      </c>
      <c r="AB180" s="5">
        <f>IFERROR(VLOOKUP(C180,[2]Sheet1!$B:$F,5,FALSE),0)</f>
        <v>73096077.810000002</v>
      </c>
      <c r="AC180" s="11">
        <v>10</v>
      </c>
      <c r="AD180" s="11">
        <v>0.52600000000000002</v>
      </c>
      <c r="AE180" s="10"/>
      <c r="AF180" s="13">
        <f t="shared" si="5"/>
        <v>4.3581846708117843E-2</v>
      </c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249.85</v>
      </c>
      <c r="AA181" s="11">
        <f t="shared" si="4"/>
        <v>10</v>
      </c>
      <c r="AB181" s="5">
        <f>IFERROR(VLOOKUP(C181,[2]Sheet1!$B:$F,5,FALSE),0)</f>
        <v>89996859.399999991</v>
      </c>
      <c r="AC181" s="11">
        <v>10</v>
      </c>
      <c r="AD181" s="11">
        <v>20</v>
      </c>
      <c r="AE181" s="10"/>
      <c r="AF181" s="13">
        <f t="shared" si="5"/>
        <v>0.10006003602161297</v>
      </c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251.76</v>
      </c>
      <c r="AA182" s="11">
        <f t="shared" si="4"/>
        <v>12</v>
      </c>
      <c r="AB182" s="5">
        <f>IFERROR(VLOOKUP(C182,[2]Sheet1!$B:$F,5,FALSE),0)</f>
        <v>95072620.929999992</v>
      </c>
      <c r="AC182" s="11">
        <v>16</v>
      </c>
      <c r="AD182" s="11">
        <v>0</v>
      </c>
      <c r="AE182" s="10"/>
      <c r="AF182" s="13">
        <f t="shared" si="5"/>
        <v>8.3412774070543372E-2</v>
      </c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371.92</v>
      </c>
      <c r="AA183" s="11">
        <f t="shared" si="4"/>
        <v>18.600000000000001</v>
      </c>
      <c r="AB183" s="5">
        <f>IFERROR(VLOOKUP(C183,[2]Sheet1!$B:$F,5,FALSE),0)</f>
        <v>66549474.460000001</v>
      </c>
      <c r="AC183" s="11">
        <v>0</v>
      </c>
      <c r="AD183" s="11">
        <v>14</v>
      </c>
      <c r="AE183" s="10"/>
      <c r="AF183" s="13">
        <f t="shared" si="5"/>
        <v>5.3775005377500538E-2</v>
      </c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386.05</v>
      </c>
      <c r="AA184" s="11">
        <f t="shared" si="4"/>
        <v>16.8</v>
      </c>
      <c r="AB184" s="5">
        <f>IFERROR(VLOOKUP(C184,[2]Sheet1!$B:$F,5,FALSE),0)</f>
        <v>32697474.299999997</v>
      </c>
      <c r="AC184" s="11">
        <v>5</v>
      </c>
      <c r="AD184" s="11">
        <v>10.79</v>
      </c>
      <c r="AE184" s="10"/>
      <c r="AF184" s="13">
        <f t="shared" si="5"/>
        <v>5.9577774899624396E-2</v>
      </c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377.82</v>
      </c>
      <c r="AA185" s="11">
        <f t="shared" si="4"/>
        <v>18.899999999999999</v>
      </c>
      <c r="AB185" s="5">
        <f>IFERROR(VLOOKUP(C185,[2]Sheet1!$B:$F,5,FALSE),0)</f>
        <v>69040902.980000004</v>
      </c>
      <c r="AC185" s="11">
        <v>5</v>
      </c>
      <c r="AD185" s="11">
        <v>8.16</v>
      </c>
      <c r="AE185" s="10"/>
      <c r="AF185" s="13">
        <f t="shared" si="5"/>
        <v>5.2935260176803771E-2</v>
      </c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651.75</v>
      </c>
      <c r="AA186" s="11">
        <f t="shared" si="4"/>
        <v>26.1</v>
      </c>
      <c r="AB186" s="5">
        <f>IFERROR(VLOOKUP(C186,[2]Sheet1!$B:$F,5,FALSE),0)</f>
        <v>27114394.41</v>
      </c>
      <c r="AC186" s="11">
        <v>0</v>
      </c>
      <c r="AD186" s="11">
        <v>17.5</v>
      </c>
      <c r="AE186" s="10"/>
      <c r="AF186" s="13">
        <f t="shared" si="5"/>
        <v>3.8358266206367474E-2</v>
      </c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4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3">
        <f t="shared" si="5"/>
        <v>0</v>
      </c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4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3">
        <f t="shared" si="5"/>
        <v>0</v>
      </c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208.47</v>
      </c>
      <c r="AA189" s="11">
        <f t="shared" si="4"/>
        <v>14.9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3">
        <f t="shared" si="5"/>
        <v>6.715594569962105E-2</v>
      </c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4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3">
        <f t="shared" si="5"/>
        <v>0</v>
      </c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324.70999999999998</v>
      </c>
      <c r="AA191" s="11">
        <f t="shared" si="4"/>
        <v>7.6</v>
      </c>
      <c r="AB191" s="5">
        <f>IFERROR(VLOOKUP(C191,[2]Sheet1!$B:$F,5,FALSE),0)</f>
        <v>67890599.560000002</v>
      </c>
      <c r="AC191" s="11">
        <v>6</v>
      </c>
      <c r="AD191" s="11">
        <v>15.053000000000001</v>
      </c>
      <c r="AE191" s="10"/>
      <c r="AF191" s="13">
        <f t="shared" si="5"/>
        <v>0.13242585691848111</v>
      </c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4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3">
        <f t="shared" si="5"/>
        <v>0</v>
      </c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206.53</v>
      </c>
      <c r="AA193" s="11">
        <f t="shared" si="4"/>
        <v>17.2</v>
      </c>
      <c r="AB193" s="5">
        <f>IFERROR(VLOOKUP(C193,[2]Sheet1!$B:$F,5,FALSE),0)</f>
        <v>72379096.090000004</v>
      </c>
      <c r="AC193" s="11">
        <v>3.6280000000000001</v>
      </c>
      <c r="AD193" s="11">
        <v>1.635</v>
      </c>
      <c r="AE193" s="10"/>
      <c r="AF193" s="13">
        <f t="shared" si="5"/>
        <v>5.8102939040333125E-2</v>
      </c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741.06</v>
      </c>
      <c r="AA194" s="11">
        <f t="shared" si="4"/>
        <v>22.5</v>
      </c>
      <c r="AB194" s="5">
        <f>IFERROR(VLOOKUP(C194,[2]Sheet1!$B:$F,5,FALSE),0)</f>
        <v>53073245.399999999</v>
      </c>
      <c r="AC194" s="11">
        <v>0</v>
      </c>
      <c r="AD194" s="11">
        <v>20</v>
      </c>
      <c r="AE194" s="10"/>
      <c r="AF194" s="13">
        <f t="shared" si="5"/>
        <v>4.4530807222087285E-2</v>
      </c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249.71</v>
      </c>
      <c r="AA195" s="11">
        <f t="shared" ref="AA195:AA258" si="6">ROUND(IFERROR(Z195/M195,0),1)</f>
        <v>11.4</v>
      </c>
      <c r="AB195" s="5">
        <f>IFERROR(VLOOKUP(C195,[2]Sheet1!$B:$F,5,FALSE),0)</f>
        <v>186767679.69999999</v>
      </c>
      <c r="AC195" s="11">
        <v>16</v>
      </c>
      <c r="AD195" s="11">
        <v>0</v>
      </c>
      <c r="AE195" s="10"/>
      <c r="AF195" s="13">
        <f t="shared" ref="AF195:AF258" si="7">IFERROR(M195/Z195,0)</f>
        <v>8.8102198550318367E-2</v>
      </c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203.83</v>
      </c>
      <c r="AA196" s="11">
        <f t="shared" si="6"/>
        <v>6.8</v>
      </c>
      <c r="AB196" s="5">
        <f>IFERROR(VLOOKUP(C196,[2]Sheet1!$B:$F,5,FALSE),0)</f>
        <v>58472862.120000005</v>
      </c>
      <c r="AC196" s="11">
        <v>5</v>
      </c>
      <c r="AD196" s="11">
        <v>10.78</v>
      </c>
      <c r="AE196" s="10"/>
      <c r="AF196" s="13">
        <f t="shared" si="7"/>
        <v>0.14718147475837706</v>
      </c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6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3">
        <f t="shared" si="7"/>
        <v>0</v>
      </c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197.67</v>
      </c>
      <c r="AA198" s="11">
        <f t="shared" si="6"/>
        <v>14.1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3">
        <f t="shared" si="7"/>
        <v>7.0825112561339609E-2</v>
      </c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6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3">
        <f t="shared" si="7"/>
        <v>0</v>
      </c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251.34</v>
      </c>
      <c r="AA200" s="11">
        <f t="shared" si="6"/>
        <v>16.8</v>
      </c>
      <c r="AB200" s="5">
        <f>IFERROR(VLOOKUP(C200,[2]Sheet1!$B:$F,5,FALSE),0)</f>
        <v>56944650.769999996</v>
      </c>
      <c r="AC200" s="11">
        <v>0</v>
      </c>
      <c r="AD200" s="11">
        <v>10</v>
      </c>
      <c r="AE200" s="10"/>
      <c r="AF200" s="13">
        <f t="shared" si="7"/>
        <v>5.9680114585820003E-2</v>
      </c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6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3">
        <f t="shared" si="7"/>
        <v>0</v>
      </c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517.58000000000004</v>
      </c>
      <c r="AA202" s="11">
        <f t="shared" si="6"/>
        <v>10.4</v>
      </c>
      <c r="AB202" s="5">
        <f>IFERROR(VLOOKUP(C202,[2]Sheet1!$B:$F,5,FALSE),0)</f>
        <v>108227988.80000001</v>
      </c>
      <c r="AC202" s="11">
        <v>12</v>
      </c>
      <c r="AD202" s="11">
        <v>22</v>
      </c>
      <c r="AE202" s="10"/>
      <c r="AF202" s="13">
        <f t="shared" si="7"/>
        <v>9.6603423625333279E-2</v>
      </c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6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3">
        <f t="shared" si="7"/>
        <v>0</v>
      </c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249.39</v>
      </c>
      <c r="AA204" s="11">
        <f t="shared" si="6"/>
        <v>6.7</v>
      </c>
      <c r="AB204" s="5">
        <f>IFERROR(VLOOKUP(C204,[2]Sheet1!$B:$F,5,FALSE),0)</f>
        <v>72000712.209999993</v>
      </c>
      <c r="AC204" s="11">
        <v>0</v>
      </c>
      <c r="AD204" s="11">
        <v>0</v>
      </c>
      <c r="AE204" s="10"/>
      <c r="AF204" s="13">
        <f t="shared" si="7"/>
        <v>0.14836200328802279</v>
      </c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6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3">
        <f t="shared" si="7"/>
        <v>0</v>
      </c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6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3">
        <f t="shared" si="7"/>
        <v>0</v>
      </c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344.18</v>
      </c>
      <c r="AA207" s="11">
        <f t="shared" si="6"/>
        <v>34.4</v>
      </c>
      <c r="AB207" s="5">
        <f>IFERROR(VLOOKUP(C207,[2]Sheet1!$B:$F,5,FALSE),0)</f>
        <v>73096077.810000002</v>
      </c>
      <c r="AC207" s="11">
        <v>10</v>
      </c>
      <c r="AD207" s="11">
        <v>0.52600000000000002</v>
      </c>
      <c r="AE207" s="10"/>
      <c r="AF207" s="13">
        <f t="shared" si="7"/>
        <v>2.9054564472078562E-2</v>
      </c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249.85</v>
      </c>
      <c r="AA208" s="11">
        <f t="shared" si="6"/>
        <v>11.9</v>
      </c>
      <c r="AB208" s="5">
        <f>IFERROR(VLOOKUP(C208,[2]Sheet1!$B:$F,5,FALSE),0)</f>
        <v>89996859.399999991</v>
      </c>
      <c r="AC208" s="11">
        <v>10</v>
      </c>
      <c r="AD208" s="11">
        <v>20</v>
      </c>
      <c r="AE208" s="10"/>
      <c r="AF208" s="13">
        <f t="shared" si="7"/>
        <v>8.4050430258154896E-2</v>
      </c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251.76</v>
      </c>
      <c r="AA209" s="11">
        <f t="shared" si="6"/>
        <v>10.5</v>
      </c>
      <c r="AB209" s="5">
        <f>IFERROR(VLOOKUP(C209,[2]Sheet1!$B:$F,5,FALSE),0)</f>
        <v>95072620.929999992</v>
      </c>
      <c r="AC209" s="11">
        <v>16</v>
      </c>
      <c r="AD209" s="11">
        <v>0</v>
      </c>
      <c r="AE209" s="10"/>
      <c r="AF209" s="13">
        <f t="shared" si="7"/>
        <v>9.532888465204957E-2</v>
      </c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371.92</v>
      </c>
      <c r="AA210" s="11">
        <f t="shared" si="6"/>
        <v>17.7</v>
      </c>
      <c r="AB210" s="5">
        <f>IFERROR(VLOOKUP(C210,[2]Sheet1!$B:$F,5,FALSE),0)</f>
        <v>66549474.460000001</v>
      </c>
      <c r="AC210" s="11">
        <v>0</v>
      </c>
      <c r="AD210" s="11">
        <v>14</v>
      </c>
      <c r="AE210" s="10"/>
      <c r="AF210" s="13">
        <f t="shared" si="7"/>
        <v>5.6463755646375562E-2</v>
      </c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386.05</v>
      </c>
      <c r="AA211" s="11">
        <f t="shared" si="6"/>
        <v>16.8</v>
      </c>
      <c r="AB211" s="5">
        <f>IFERROR(VLOOKUP(C211,[2]Sheet1!$B:$F,5,FALSE),0)</f>
        <v>32697474.299999997</v>
      </c>
      <c r="AC211" s="11">
        <v>5</v>
      </c>
      <c r="AD211" s="11">
        <v>10.79</v>
      </c>
      <c r="AE211" s="10"/>
      <c r="AF211" s="13">
        <f t="shared" si="7"/>
        <v>5.9577774899624396E-2</v>
      </c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377.82</v>
      </c>
      <c r="AA212" s="11">
        <f t="shared" si="6"/>
        <v>17.2</v>
      </c>
      <c r="AB212" s="5">
        <f>IFERROR(VLOOKUP(C212,[2]Sheet1!$B:$F,5,FALSE),0)</f>
        <v>69040902.980000004</v>
      </c>
      <c r="AC212" s="11">
        <v>5</v>
      </c>
      <c r="AD212" s="11">
        <v>8.16</v>
      </c>
      <c r="AE212" s="10"/>
      <c r="AF212" s="13">
        <f t="shared" si="7"/>
        <v>5.8228786194484149E-2</v>
      </c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651.75</v>
      </c>
      <c r="AA213" s="11">
        <f t="shared" si="6"/>
        <v>26.1</v>
      </c>
      <c r="AB213" s="5">
        <f>IFERROR(VLOOKUP(C213,[2]Sheet1!$B:$F,5,FALSE),0)</f>
        <v>27114394.41</v>
      </c>
      <c r="AC213" s="11">
        <v>0</v>
      </c>
      <c r="AD213" s="11">
        <v>17.5</v>
      </c>
      <c r="AE213" s="10"/>
      <c r="AF213" s="13">
        <f t="shared" si="7"/>
        <v>3.8358266206367474E-2</v>
      </c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6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3">
        <f t="shared" si="7"/>
        <v>0</v>
      </c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6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3">
        <f t="shared" si="7"/>
        <v>0</v>
      </c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208.47</v>
      </c>
      <c r="AA216" s="11">
        <f t="shared" si="6"/>
        <v>14.9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3">
        <f t="shared" si="7"/>
        <v>6.715594569962105E-2</v>
      </c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6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3">
        <f t="shared" si="7"/>
        <v>0</v>
      </c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324.70999999999998</v>
      </c>
      <c r="AA218" s="11">
        <f t="shared" si="6"/>
        <v>17.100000000000001</v>
      </c>
      <c r="AB218" s="5">
        <f>IFERROR(VLOOKUP(C218,[2]Sheet1!$B:$F,5,FALSE),0)</f>
        <v>67890599.560000002</v>
      </c>
      <c r="AC218" s="11">
        <v>6</v>
      </c>
      <c r="AD218" s="11">
        <v>24</v>
      </c>
      <c r="AE218" s="10"/>
      <c r="AF218" s="13">
        <f t="shared" si="7"/>
        <v>5.8513750731421885E-2</v>
      </c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6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3">
        <f t="shared" si="7"/>
        <v>0</v>
      </c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206.53</v>
      </c>
      <c r="AA220" s="11">
        <f t="shared" si="6"/>
        <v>12.9</v>
      </c>
      <c r="AB220" s="5">
        <f>IFERROR(VLOOKUP(C220,[2]Sheet1!$B:$F,5,FALSE),0)</f>
        <v>72379096.090000004</v>
      </c>
      <c r="AC220" s="11">
        <v>3</v>
      </c>
      <c r="AD220" s="11">
        <v>12</v>
      </c>
      <c r="AE220" s="10"/>
      <c r="AF220" s="13">
        <f t="shared" si="7"/>
        <v>7.7470585387110824E-2</v>
      </c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741.06</v>
      </c>
      <c r="AA221" s="11">
        <f t="shared" si="6"/>
        <v>30.9</v>
      </c>
      <c r="AB221" s="5">
        <f>IFERROR(VLOOKUP(C221,[2]Sheet1!$B:$F,5,FALSE),0)</f>
        <v>53073245.399999999</v>
      </c>
      <c r="AC221" s="11">
        <v>5</v>
      </c>
      <c r="AD221" s="11">
        <v>20</v>
      </c>
      <c r="AE221" s="10"/>
      <c r="AF221" s="13">
        <f t="shared" si="7"/>
        <v>3.2386041616063482E-2</v>
      </c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249.71</v>
      </c>
      <c r="AA222" s="11">
        <f t="shared" si="6"/>
        <v>12.5</v>
      </c>
      <c r="AB222" s="5">
        <f>IFERROR(VLOOKUP(C222,[2]Sheet1!$B:$F,5,FALSE),0)</f>
        <v>186767679.69999999</v>
      </c>
      <c r="AC222" s="11">
        <v>12.75</v>
      </c>
      <c r="AD222" s="11">
        <v>12.75</v>
      </c>
      <c r="AE222" s="10"/>
      <c r="AF222" s="13">
        <f t="shared" si="7"/>
        <v>8.0092907773016697E-2</v>
      </c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203.83</v>
      </c>
      <c r="AA223" s="11">
        <f t="shared" si="6"/>
        <v>9.3000000000000007</v>
      </c>
      <c r="AB223" s="5">
        <f>IFERROR(VLOOKUP(C223,[2]Sheet1!$B:$F,5,FALSE),0)</f>
        <v>58472862.120000005</v>
      </c>
      <c r="AC223" s="11">
        <v>10</v>
      </c>
      <c r="AD223" s="11">
        <v>12</v>
      </c>
      <c r="AE223" s="10"/>
      <c r="AF223" s="13">
        <f t="shared" si="7"/>
        <v>0.10793308148947652</v>
      </c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6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3">
        <f t="shared" si="7"/>
        <v>0</v>
      </c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197.67</v>
      </c>
      <c r="AA225" s="11">
        <f t="shared" si="6"/>
        <v>9.9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3">
        <f t="shared" si="7"/>
        <v>0.10117873223048515</v>
      </c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6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3">
        <f t="shared" si="7"/>
        <v>0</v>
      </c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251.34</v>
      </c>
      <c r="AA227" s="11">
        <f t="shared" si="6"/>
        <v>13.2</v>
      </c>
      <c r="AB227" s="5">
        <f>IFERROR(VLOOKUP(C227,[2]Sheet1!$B:$F,5,FALSE),0)</f>
        <v>56944650.769999996</v>
      </c>
      <c r="AC227" s="11">
        <v>5</v>
      </c>
      <c r="AD227" s="11">
        <v>11</v>
      </c>
      <c r="AE227" s="10"/>
      <c r="AF227" s="13">
        <f t="shared" si="7"/>
        <v>7.5594811808705337E-2</v>
      </c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6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3">
        <f t="shared" si="7"/>
        <v>0</v>
      </c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517.58000000000004</v>
      </c>
      <c r="AA229" s="11">
        <f t="shared" si="6"/>
        <v>11.3</v>
      </c>
      <c r="AB229" s="5">
        <f>IFERROR(VLOOKUP(C229,[2]Sheet1!$B:$F,5,FALSE),0)</f>
        <v>108227988.80000001</v>
      </c>
      <c r="AC229" s="11">
        <v>12</v>
      </c>
      <c r="AD229" s="11">
        <v>22</v>
      </c>
      <c r="AE229" s="10"/>
      <c r="AF229" s="13">
        <f t="shared" si="7"/>
        <v>8.8875149735306608E-2</v>
      </c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6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3">
        <f t="shared" si="7"/>
        <v>0</v>
      </c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249.39</v>
      </c>
      <c r="AA231" s="11">
        <f t="shared" si="6"/>
        <v>6.2</v>
      </c>
      <c r="AB231" s="5">
        <f>IFERROR(VLOOKUP(C231,[2]Sheet1!$B:$F,5,FALSE),0)</f>
        <v>72000712.209999993</v>
      </c>
      <c r="AC231" s="11">
        <v>15</v>
      </c>
      <c r="AD231" s="11">
        <v>10</v>
      </c>
      <c r="AE231" s="10"/>
      <c r="AF231" s="13">
        <f t="shared" si="7"/>
        <v>0.16039135490597059</v>
      </c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6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3">
        <f t="shared" si="7"/>
        <v>0</v>
      </c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6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3">
        <f t="shared" si="7"/>
        <v>0</v>
      </c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344.18</v>
      </c>
      <c r="AA234" s="11">
        <f t="shared" si="6"/>
        <v>13.2</v>
      </c>
      <c r="AB234" s="5">
        <f>IFERROR(VLOOKUP(C234,[2]Sheet1!$B:$F,5,FALSE),0)</f>
        <v>73096077.810000002</v>
      </c>
      <c r="AC234" s="11">
        <v>10</v>
      </c>
      <c r="AD234" s="11">
        <v>11.05</v>
      </c>
      <c r="AE234" s="10"/>
      <c r="AF234" s="13">
        <f t="shared" si="7"/>
        <v>7.5541867627404266E-2</v>
      </c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249.85</v>
      </c>
      <c r="AA235" s="11">
        <f t="shared" si="6"/>
        <v>10.9</v>
      </c>
      <c r="AB235" s="5">
        <f>IFERROR(VLOOKUP(C235,[2]Sheet1!$B:$F,5,FALSE),0)</f>
        <v>89996859.399999991</v>
      </c>
      <c r="AC235" s="11">
        <v>21</v>
      </c>
      <c r="AD235" s="11">
        <v>14</v>
      </c>
      <c r="AE235" s="10"/>
      <c r="AF235" s="13">
        <f t="shared" si="7"/>
        <v>9.2055233139883938E-2</v>
      </c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251.76</v>
      </c>
      <c r="AA236" s="11">
        <f t="shared" si="6"/>
        <v>12</v>
      </c>
      <c r="AB236" s="5">
        <f>IFERROR(VLOOKUP(C236,[2]Sheet1!$B:$F,5,FALSE),0)</f>
        <v>95072620.929999992</v>
      </c>
      <c r="AC236" s="11">
        <v>16</v>
      </c>
      <c r="AD236" s="11">
        <v>0</v>
      </c>
      <c r="AE236" s="10"/>
      <c r="AF236" s="13">
        <f t="shared" si="7"/>
        <v>8.3412774070543372E-2</v>
      </c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371.92</v>
      </c>
      <c r="AA237" s="11">
        <f t="shared" si="6"/>
        <v>16.2</v>
      </c>
      <c r="AB237" s="5">
        <f>IFERROR(VLOOKUP(C237,[2]Sheet1!$B:$F,5,FALSE),0)</f>
        <v>66549474.460000001</v>
      </c>
      <c r="AC237" s="11">
        <v>10</v>
      </c>
      <c r="AD237" s="11">
        <v>11.05</v>
      </c>
      <c r="AE237" s="10"/>
      <c r="AF237" s="13">
        <f t="shared" si="7"/>
        <v>6.1841256184125615E-2</v>
      </c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386.05</v>
      </c>
      <c r="AA238" s="11">
        <f t="shared" si="6"/>
        <v>29.7</v>
      </c>
      <c r="AB238" s="5">
        <f>IFERROR(VLOOKUP(C238,[2]Sheet1!$B:$F,5,FALSE),0)</f>
        <v>32697474.299999997</v>
      </c>
      <c r="AC238" s="11">
        <v>6</v>
      </c>
      <c r="AD238" s="11">
        <v>10.84</v>
      </c>
      <c r="AE238" s="10"/>
      <c r="AF238" s="13">
        <f t="shared" si="7"/>
        <v>3.3674394508483356E-2</v>
      </c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377.82</v>
      </c>
      <c r="AA239" s="11">
        <f t="shared" si="6"/>
        <v>27</v>
      </c>
      <c r="AB239" s="5">
        <f>IFERROR(VLOOKUP(C239,[2]Sheet1!$B:$F,5,FALSE),0)</f>
        <v>69040902.980000004</v>
      </c>
      <c r="AC239" s="11">
        <v>10</v>
      </c>
      <c r="AD239" s="11">
        <v>15.26</v>
      </c>
      <c r="AE239" s="10"/>
      <c r="AF239" s="13">
        <f t="shared" si="7"/>
        <v>3.7054682123762638E-2</v>
      </c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651.75</v>
      </c>
      <c r="AA240" s="11">
        <f t="shared" si="6"/>
        <v>22.5</v>
      </c>
      <c r="AB240" s="5">
        <f>IFERROR(VLOOKUP(C240,[2]Sheet1!$B:$F,5,FALSE),0)</f>
        <v>27114394.41</v>
      </c>
      <c r="AC240" s="11">
        <v>0</v>
      </c>
      <c r="AD240" s="11">
        <v>22.5</v>
      </c>
      <c r="AE240" s="10"/>
      <c r="AF240" s="13">
        <f t="shared" si="7"/>
        <v>4.4495588799386268E-2</v>
      </c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6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3">
        <f t="shared" si="7"/>
        <v>0</v>
      </c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6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3">
        <f t="shared" si="7"/>
        <v>0</v>
      </c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208.47</v>
      </c>
      <c r="AA243" s="11">
        <f t="shared" si="6"/>
        <v>6.7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3">
        <f t="shared" si="7"/>
        <v>0.14870245119201803</v>
      </c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6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3">
        <f t="shared" si="7"/>
        <v>0</v>
      </c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324.70999999999998</v>
      </c>
      <c r="AA245" s="11">
        <f t="shared" si="6"/>
        <v>10.1</v>
      </c>
      <c r="AB245" s="5">
        <f>IFERROR(VLOOKUP(C245,[2]Sheet1!$B:$F,5,FALSE),0)</f>
        <v>67890599.560000002</v>
      </c>
      <c r="AC245" s="11">
        <v>6</v>
      </c>
      <c r="AD245" s="11">
        <v>24</v>
      </c>
      <c r="AE245" s="10"/>
      <c r="AF245" s="13">
        <f t="shared" si="7"/>
        <v>9.8549474916078975E-2</v>
      </c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6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3">
        <f t="shared" si="7"/>
        <v>0</v>
      </c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206.53</v>
      </c>
      <c r="AA247" s="11">
        <f t="shared" si="6"/>
        <v>11.5</v>
      </c>
      <c r="AB247" s="5">
        <f>IFERROR(VLOOKUP(C247,[2]Sheet1!$B:$F,5,FALSE),0)</f>
        <v>72379096.090000004</v>
      </c>
      <c r="AC247" s="11">
        <v>3</v>
      </c>
      <c r="AD247" s="11">
        <v>12</v>
      </c>
      <c r="AE247" s="10"/>
      <c r="AF247" s="13">
        <f t="shared" si="7"/>
        <v>8.7154408560499691E-2</v>
      </c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741.06</v>
      </c>
      <c r="AA248" s="11">
        <f t="shared" si="6"/>
        <v>21.2</v>
      </c>
      <c r="AB248" s="5">
        <f>IFERROR(VLOOKUP(C248,[2]Sheet1!$B:$F,5,FALSE),0)</f>
        <v>53073245.399999999</v>
      </c>
      <c r="AC248" s="11">
        <v>5</v>
      </c>
      <c r="AD248" s="11">
        <v>20</v>
      </c>
      <c r="AE248" s="10"/>
      <c r="AF248" s="13">
        <f t="shared" si="7"/>
        <v>4.7229644023425908E-2</v>
      </c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249.71</v>
      </c>
      <c r="AA249" s="11">
        <f t="shared" si="6"/>
        <v>10.4</v>
      </c>
      <c r="AB249" s="5">
        <f>IFERROR(VLOOKUP(C249,[2]Sheet1!$B:$F,5,FALSE),0)</f>
        <v>186767679.69999999</v>
      </c>
      <c r="AC249" s="11">
        <v>12.75</v>
      </c>
      <c r="AD249" s="11">
        <v>12.75</v>
      </c>
      <c r="AE249" s="10"/>
      <c r="AF249" s="13">
        <f t="shared" si="7"/>
        <v>9.6111489327620037E-2</v>
      </c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203.83</v>
      </c>
      <c r="AA250" s="11">
        <f t="shared" si="6"/>
        <v>6.4</v>
      </c>
      <c r="AB250" s="5">
        <f>IFERROR(VLOOKUP(C250,[2]Sheet1!$B:$F,5,FALSE),0)</f>
        <v>58472862.120000005</v>
      </c>
      <c r="AC250" s="11">
        <v>10</v>
      </c>
      <c r="AD250" s="11">
        <v>12</v>
      </c>
      <c r="AE250" s="10"/>
      <c r="AF250" s="13">
        <f t="shared" si="7"/>
        <v>0.15699357307560222</v>
      </c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6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3">
        <f t="shared" si="7"/>
        <v>0</v>
      </c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197.67</v>
      </c>
      <c r="AA252" s="11">
        <f t="shared" si="6"/>
        <v>10.4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3">
        <f t="shared" si="7"/>
        <v>9.6119795618960904E-2</v>
      </c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6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3">
        <f t="shared" si="7"/>
        <v>0</v>
      </c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251.34</v>
      </c>
      <c r="AA254" s="11">
        <f t="shared" si="6"/>
        <v>13.2</v>
      </c>
      <c r="AB254" s="5">
        <f>IFERROR(VLOOKUP(C254,[2]Sheet1!$B:$F,5,FALSE),0)</f>
        <v>56944650.769999996</v>
      </c>
      <c r="AC254" s="11">
        <v>5</v>
      </c>
      <c r="AD254" s="11">
        <v>11</v>
      </c>
      <c r="AE254" s="10"/>
      <c r="AF254" s="13">
        <f t="shared" si="7"/>
        <v>7.5594811808705337E-2</v>
      </c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6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3">
        <f t="shared" si="7"/>
        <v>0</v>
      </c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517.58000000000004</v>
      </c>
      <c r="AA256" s="11">
        <f t="shared" si="6"/>
        <v>10.8</v>
      </c>
      <c r="AB256" s="5">
        <f>IFERROR(VLOOKUP(C256,[2]Sheet1!$B:$F,5,FALSE),0)</f>
        <v>108227988.80000001</v>
      </c>
      <c r="AC256" s="11">
        <v>12</v>
      </c>
      <c r="AD256" s="11">
        <v>22</v>
      </c>
      <c r="AE256" s="10"/>
      <c r="AF256" s="13">
        <f t="shared" si="7"/>
        <v>9.2739286680319943E-2</v>
      </c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6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3">
        <f t="shared" si="7"/>
        <v>0</v>
      </c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249.39</v>
      </c>
      <c r="AA258" s="11">
        <f t="shared" si="6"/>
        <v>7.3</v>
      </c>
      <c r="AB258" s="5">
        <f>IFERROR(VLOOKUP(C258,[2]Sheet1!$B:$F,5,FALSE),0)</f>
        <v>72000712.209999993</v>
      </c>
      <c r="AC258" s="11">
        <v>15</v>
      </c>
      <c r="AD258" s="11">
        <v>10</v>
      </c>
      <c r="AE258" s="10"/>
      <c r="AF258" s="13">
        <f t="shared" si="7"/>
        <v>0.13633265167007499</v>
      </c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8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3">
        <f t="shared" ref="AF259:AF322" si="9">IFERROR(M259/Z259,0)</f>
        <v>0</v>
      </c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8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3">
        <f t="shared" si="9"/>
        <v>0</v>
      </c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344.18</v>
      </c>
      <c r="AA261" s="11">
        <f t="shared" si="8"/>
        <v>10.1</v>
      </c>
      <c r="AB261" s="5">
        <f>IFERROR(VLOOKUP(C261,[2]Sheet1!$B:$F,5,FALSE),0)</f>
        <v>73096077.810000002</v>
      </c>
      <c r="AC261" s="11">
        <v>10</v>
      </c>
      <c r="AD261" s="11">
        <v>11.05</v>
      </c>
      <c r="AE261" s="10"/>
      <c r="AF261" s="13">
        <f t="shared" si="9"/>
        <v>9.8785519205067118E-2</v>
      </c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249.85</v>
      </c>
      <c r="AA262" s="11">
        <f t="shared" si="8"/>
        <v>10.9</v>
      </c>
      <c r="AB262" s="5">
        <f>IFERROR(VLOOKUP(C262,[2]Sheet1!$B:$F,5,FALSE),0)</f>
        <v>89996859.399999991</v>
      </c>
      <c r="AC262" s="11">
        <v>21</v>
      </c>
      <c r="AD262" s="11">
        <v>14</v>
      </c>
      <c r="AE262" s="10"/>
      <c r="AF262" s="13">
        <f t="shared" si="9"/>
        <v>9.2055233139883938E-2</v>
      </c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251.76</v>
      </c>
      <c r="AA263" s="11">
        <f t="shared" si="8"/>
        <v>9.6999999999999993</v>
      </c>
      <c r="AB263" s="5">
        <f>IFERROR(VLOOKUP(C263,[2]Sheet1!$B:$F,5,FALSE),0)</f>
        <v>95072620.929999992</v>
      </c>
      <c r="AC263" s="11">
        <v>16</v>
      </c>
      <c r="AD263" s="11">
        <v>0</v>
      </c>
      <c r="AE263" s="10"/>
      <c r="AF263" s="13">
        <f t="shared" si="9"/>
        <v>0.10327295837305371</v>
      </c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371.92</v>
      </c>
      <c r="AA264" s="11">
        <f t="shared" si="8"/>
        <v>14.9</v>
      </c>
      <c r="AB264" s="5">
        <f>IFERROR(VLOOKUP(C264,[2]Sheet1!$B:$F,5,FALSE),0)</f>
        <v>66549474.460000001</v>
      </c>
      <c r="AC264" s="11">
        <v>10</v>
      </c>
      <c r="AD264" s="11">
        <v>11.05</v>
      </c>
      <c r="AE264" s="10"/>
      <c r="AF264" s="13">
        <f t="shared" si="9"/>
        <v>6.7218756721875675E-2</v>
      </c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386.05</v>
      </c>
      <c r="AA265" s="11">
        <f t="shared" si="8"/>
        <v>16.100000000000001</v>
      </c>
      <c r="AB265" s="5">
        <f>IFERROR(VLOOKUP(C265,[2]Sheet1!$B:$F,5,FALSE),0)</f>
        <v>32697474.299999997</v>
      </c>
      <c r="AC265" s="11">
        <v>6</v>
      </c>
      <c r="AD265" s="11">
        <v>10.84</v>
      </c>
      <c r="AE265" s="10"/>
      <c r="AF265" s="13">
        <f t="shared" si="9"/>
        <v>6.2168112938738501E-2</v>
      </c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377.82</v>
      </c>
      <c r="AA266" s="11">
        <f t="shared" si="8"/>
        <v>15.7</v>
      </c>
      <c r="AB266" s="5">
        <f>IFERROR(VLOOKUP(C266,[2]Sheet1!$B:$F,5,FALSE),0)</f>
        <v>69040902.980000004</v>
      </c>
      <c r="AC266" s="11">
        <v>10</v>
      </c>
      <c r="AD266" s="11">
        <v>15.26</v>
      </c>
      <c r="AE266" s="10"/>
      <c r="AF266" s="13">
        <f t="shared" si="9"/>
        <v>6.352231221216452E-2</v>
      </c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651.75</v>
      </c>
      <c r="AA267" s="11">
        <f t="shared" si="8"/>
        <v>22.5</v>
      </c>
      <c r="AB267" s="5">
        <f>IFERROR(VLOOKUP(C267,[2]Sheet1!$B:$F,5,FALSE),0)</f>
        <v>27114394.41</v>
      </c>
      <c r="AC267" s="11">
        <v>0</v>
      </c>
      <c r="AD267" s="11">
        <v>22.5</v>
      </c>
      <c r="AE267" s="10"/>
      <c r="AF267" s="13">
        <f t="shared" si="9"/>
        <v>4.4495588799386268E-2</v>
      </c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8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3">
        <f t="shared" si="9"/>
        <v>0</v>
      </c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8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3">
        <f t="shared" si="9"/>
        <v>0</v>
      </c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208.47</v>
      </c>
      <c r="AA270" s="11">
        <f t="shared" si="8"/>
        <v>8.3000000000000007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3">
        <f t="shared" si="9"/>
        <v>0.11992133160646616</v>
      </c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8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3">
        <f t="shared" si="9"/>
        <v>0</v>
      </c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324.70999999999998</v>
      </c>
      <c r="AA272" s="11">
        <f t="shared" si="8"/>
        <v>9.8000000000000007</v>
      </c>
      <c r="AB272" s="5">
        <f>IFERROR(VLOOKUP(C272,[2]Sheet1!$B:$F,5,FALSE),0)</f>
        <v>67890599.560000002</v>
      </c>
      <c r="AC272" s="11">
        <v>6</v>
      </c>
      <c r="AD272" s="11">
        <v>24</v>
      </c>
      <c r="AE272" s="10"/>
      <c r="AF272" s="13">
        <f t="shared" si="9"/>
        <v>0.10162914600720643</v>
      </c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8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3">
        <f t="shared" si="9"/>
        <v>0</v>
      </c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206.53</v>
      </c>
      <c r="AA274" s="11">
        <f t="shared" si="8"/>
        <v>12.1</v>
      </c>
      <c r="AB274" s="5">
        <f>IFERROR(VLOOKUP(C274,[2]Sheet1!$B:$F,5,FALSE),0)</f>
        <v>72379096.090000004</v>
      </c>
      <c r="AC274" s="11">
        <v>3</v>
      </c>
      <c r="AD274" s="11">
        <v>12</v>
      </c>
      <c r="AE274" s="10"/>
      <c r="AF274" s="13">
        <f t="shared" si="9"/>
        <v>8.2312496973805258E-2</v>
      </c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741.06</v>
      </c>
      <c r="AA275" s="11">
        <f t="shared" si="8"/>
        <v>20.6</v>
      </c>
      <c r="AB275" s="5">
        <f>IFERROR(VLOOKUP(C275,[2]Sheet1!$B:$F,5,FALSE),0)</f>
        <v>53073245.399999999</v>
      </c>
      <c r="AC275" s="11">
        <v>5</v>
      </c>
      <c r="AD275" s="11">
        <v>20</v>
      </c>
      <c r="AE275" s="10"/>
      <c r="AF275" s="13">
        <f t="shared" si="9"/>
        <v>4.8579062424095217E-2</v>
      </c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249.71</v>
      </c>
      <c r="AA276" s="11">
        <f t="shared" si="8"/>
        <v>10.4</v>
      </c>
      <c r="AB276" s="5">
        <f>IFERROR(VLOOKUP(C276,[2]Sheet1!$B:$F,5,FALSE),0)</f>
        <v>186767679.69999999</v>
      </c>
      <c r="AC276" s="11">
        <v>12.75</v>
      </c>
      <c r="AD276" s="11">
        <v>12.75</v>
      </c>
      <c r="AE276" s="10"/>
      <c r="AF276" s="13">
        <f t="shared" si="9"/>
        <v>9.6111489327620037E-2</v>
      </c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203.83</v>
      </c>
      <c r="AA277" s="11">
        <f t="shared" si="8"/>
        <v>6.4</v>
      </c>
      <c r="AB277" s="5">
        <f>IFERROR(VLOOKUP(C277,[2]Sheet1!$B:$F,5,FALSE),0)</f>
        <v>58472862.120000005</v>
      </c>
      <c r="AC277" s="11">
        <v>10</v>
      </c>
      <c r="AD277" s="11">
        <v>12</v>
      </c>
      <c r="AE277" s="10"/>
      <c r="AF277" s="13">
        <f t="shared" si="9"/>
        <v>0.15699357307560222</v>
      </c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8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3">
        <f t="shared" si="9"/>
        <v>0</v>
      </c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197.67</v>
      </c>
      <c r="AA279" s="11">
        <f t="shared" si="8"/>
        <v>13.2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3">
        <f t="shared" si="9"/>
        <v>7.5884049172863871E-2</v>
      </c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8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3">
        <f t="shared" si="9"/>
        <v>0</v>
      </c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251.34</v>
      </c>
      <c r="AA281" s="11">
        <f t="shared" si="8"/>
        <v>12</v>
      </c>
      <c r="AB281" s="5">
        <f>IFERROR(VLOOKUP(C281,[2]Sheet1!$B:$F,5,FALSE),0)</f>
        <v>56944650.769999996</v>
      </c>
      <c r="AC281" s="11">
        <v>5</v>
      </c>
      <c r="AD281" s="11">
        <v>11</v>
      </c>
      <c r="AE281" s="10"/>
      <c r="AF281" s="13">
        <f t="shared" si="9"/>
        <v>8.3552160420148E-2</v>
      </c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8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3">
        <f t="shared" si="9"/>
        <v>0</v>
      </c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517.58000000000004</v>
      </c>
      <c r="AA283" s="11">
        <f t="shared" si="8"/>
        <v>11</v>
      </c>
      <c r="AB283" s="5">
        <f>IFERROR(VLOOKUP(C283,[2]Sheet1!$B:$F,5,FALSE),0)</f>
        <v>108227988.80000001</v>
      </c>
      <c r="AC283" s="11">
        <v>12</v>
      </c>
      <c r="AD283" s="11">
        <v>22</v>
      </c>
      <c r="AE283" s="10"/>
      <c r="AF283" s="13">
        <f t="shared" si="9"/>
        <v>9.0807218207813276E-2</v>
      </c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8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3">
        <f t="shared" si="9"/>
        <v>0</v>
      </c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249.39</v>
      </c>
      <c r="AA285" s="11">
        <f t="shared" si="8"/>
        <v>8</v>
      </c>
      <c r="AB285" s="5">
        <f>IFERROR(VLOOKUP(C285,[2]Sheet1!$B:$F,5,FALSE),0)</f>
        <v>72000712.209999993</v>
      </c>
      <c r="AC285" s="11">
        <v>15</v>
      </c>
      <c r="AD285" s="11">
        <v>10</v>
      </c>
      <c r="AE285" s="10"/>
      <c r="AF285" s="13">
        <f t="shared" si="9"/>
        <v>0.1243033000521272</v>
      </c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8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3">
        <f t="shared" si="9"/>
        <v>0</v>
      </c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8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3">
        <f t="shared" si="9"/>
        <v>0</v>
      </c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344.18</v>
      </c>
      <c r="AA288" s="11">
        <f t="shared" si="8"/>
        <v>10.1</v>
      </c>
      <c r="AB288" s="5">
        <f>IFERROR(VLOOKUP(C288,[2]Sheet1!$B:$F,5,FALSE),0)</f>
        <v>73096077.810000002</v>
      </c>
      <c r="AC288" s="11">
        <v>10</v>
      </c>
      <c r="AD288" s="11">
        <v>11.05</v>
      </c>
      <c r="AE288" s="10"/>
      <c r="AF288" s="13">
        <f t="shared" si="9"/>
        <v>9.8785519205067118E-2</v>
      </c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249.85</v>
      </c>
      <c r="AA289" s="11">
        <f t="shared" si="8"/>
        <v>10.9</v>
      </c>
      <c r="AB289" s="5">
        <f>IFERROR(VLOOKUP(C289,[2]Sheet1!$B:$F,5,FALSE),0)</f>
        <v>89996859.399999991</v>
      </c>
      <c r="AC289" s="11">
        <v>21</v>
      </c>
      <c r="AD289" s="11">
        <v>14</v>
      </c>
      <c r="AE289" s="10"/>
      <c r="AF289" s="13">
        <f t="shared" si="9"/>
        <v>9.2055233139883938E-2</v>
      </c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251.76</v>
      </c>
      <c r="AA290" s="11">
        <f t="shared" si="8"/>
        <v>11.4</v>
      </c>
      <c r="AB290" s="5">
        <f>IFERROR(VLOOKUP(C290,[2]Sheet1!$B:$F,5,FALSE),0)</f>
        <v>95072620.929999992</v>
      </c>
      <c r="AC290" s="11">
        <v>16</v>
      </c>
      <c r="AD290" s="11">
        <v>0</v>
      </c>
      <c r="AE290" s="10"/>
      <c r="AF290" s="13">
        <f t="shared" si="9"/>
        <v>8.7384810931045442E-2</v>
      </c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371.92</v>
      </c>
      <c r="AA291" s="11">
        <f t="shared" si="8"/>
        <v>14.3</v>
      </c>
      <c r="AB291" s="5">
        <f>IFERROR(VLOOKUP(C291,[2]Sheet1!$B:$F,5,FALSE),0)</f>
        <v>66549474.460000001</v>
      </c>
      <c r="AC291" s="11">
        <v>10</v>
      </c>
      <c r="AD291" s="11">
        <v>11.05</v>
      </c>
      <c r="AE291" s="10"/>
      <c r="AF291" s="13">
        <f t="shared" si="9"/>
        <v>6.9907506990750698E-2</v>
      </c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386.05</v>
      </c>
      <c r="AA292" s="11">
        <f t="shared" si="8"/>
        <v>15.4</v>
      </c>
      <c r="AB292" s="5">
        <f>IFERROR(VLOOKUP(C292,[2]Sheet1!$B:$F,5,FALSE),0)</f>
        <v>32697474.299999997</v>
      </c>
      <c r="AC292" s="11">
        <v>6</v>
      </c>
      <c r="AD292" s="11">
        <v>10.84</v>
      </c>
      <c r="AE292" s="10"/>
      <c r="AF292" s="13">
        <f t="shared" si="9"/>
        <v>6.4758450977852614E-2</v>
      </c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377.82</v>
      </c>
      <c r="AA293" s="11">
        <f t="shared" si="8"/>
        <v>15.7</v>
      </c>
      <c r="AB293" s="5">
        <f>IFERROR(VLOOKUP(C293,[2]Sheet1!$B:$F,5,FALSE),0)</f>
        <v>69040902.980000004</v>
      </c>
      <c r="AC293" s="11">
        <v>10</v>
      </c>
      <c r="AD293" s="11">
        <v>15.26</v>
      </c>
      <c r="AE293" s="10"/>
      <c r="AF293" s="13">
        <f t="shared" si="9"/>
        <v>6.352231221216452E-2</v>
      </c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651.75</v>
      </c>
      <c r="AA294" s="11">
        <f t="shared" si="8"/>
        <v>22.5</v>
      </c>
      <c r="AB294" s="5">
        <f>IFERROR(VLOOKUP(C294,[2]Sheet1!$B:$F,5,FALSE),0)</f>
        <v>27114394.41</v>
      </c>
      <c r="AC294" s="11">
        <v>0</v>
      </c>
      <c r="AD294" s="11">
        <v>22.5</v>
      </c>
      <c r="AE294" s="10"/>
      <c r="AF294" s="13">
        <f t="shared" si="9"/>
        <v>4.4495588799386268E-2</v>
      </c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8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3">
        <f t="shared" si="9"/>
        <v>0</v>
      </c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8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3">
        <f t="shared" si="9"/>
        <v>0</v>
      </c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208.47</v>
      </c>
      <c r="AA297" s="11">
        <f t="shared" si="8"/>
        <v>9.5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3">
        <f t="shared" si="9"/>
        <v>0.10553077181369022</v>
      </c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8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3">
        <f t="shared" si="9"/>
        <v>0</v>
      </c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324.70999999999998</v>
      </c>
      <c r="AA299" s="11">
        <f t="shared" si="8"/>
        <v>7.2</v>
      </c>
      <c r="AB299" s="5">
        <f>IFERROR(VLOOKUP(C299,[2]Sheet1!$B:$F,5,FALSE),0)</f>
        <v>67890599.560000002</v>
      </c>
      <c r="AC299" s="11">
        <v>6</v>
      </c>
      <c r="AD299" s="11">
        <v>24</v>
      </c>
      <c r="AE299" s="10"/>
      <c r="AF299" s="13">
        <f t="shared" si="9"/>
        <v>0.13858519910073605</v>
      </c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8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3">
        <f t="shared" si="9"/>
        <v>0</v>
      </c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206.53</v>
      </c>
      <c r="AA301" s="11">
        <f t="shared" si="8"/>
        <v>12.1</v>
      </c>
      <c r="AB301" s="5">
        <f>IFERROR(VLOOKUP(C301,[2]Sheet1!$B:$F,5,FALSE),0)</f>
        <v>72379096.090000004</v>
      </c>
      <c r="AC301" s="11">
        <v>3</v>
      </c>
      <c r="AD301" s="11">
        <v>12</v>
      </c>
      <c r="AE301" s="10"/>
      <c r="AF301" s="13">
        <f t="shared" si="9"/>
        <v>8.2312496973805258E-2</v>
      </c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741.06</v>
      </c>
      <c r="AA302" s="11">
        <f t="shared" si="8"/>
        <v>19.5</v>
      </c>
      <c r="AB302" s="5">
        <f>IFERROR(VLOOKUP(C302,[2]Sheet1!$B:$F,5,FALSE),0)</f>
        <v>53073245.399999999</v>
      </c>
      <c r="AC302" s="11">
        <v>5</v>
      </c>
      <c r="AD302" s="11">
        <v>20</v>
      </c>
      <c r="AE302" s="10"/>
      <c r="AF302" s="13">
        <f t="shared" si="9"/>
        <v>5.127789922543384E-2</v>
      </c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249.71</v>
      </c>
      <c r="AA303" s="11">
        <f t="shared" si="8"/>
        <v>9.1999999999999993</v>
      </c>
      <c r="AB303" s="5">
        <f>IFERROR(VLOOKUP(C303,[2]Sheet1!$B:$F,5,FALSE),0)</f>
        <v>186767679.69999999</v>
      </c>
      <c r="AC303" s="11">
        <v>12.75</v>
      </c>
      <c r="AD303" s="11">
        <v>12.75</v>
      </c>
      <c r="AE303" s="10"/>
      <c r="AF303" s="13">
        <f t="shared" si="9"/>
        <v>0.10812542549357254</v>
      </c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203.83</v>
      </c>
      <c r="AA304" s="11">
        <f t="shared" si="8"/>
        <v>6.2</v>
      </c>
      <c r="AB304" s="5">
        <f>IFERROR(VLOOKUP(C304,[2]Sheet1!$B:$F,5,FALSE),0)</f>
        <v>58472862.120000005</v>
      </c>
      <c r="AC304" s="11">
        <v>10</v>
      </c>
      <c r="AD304" s="11">
        <v>12</v>
      </c>
      <c r="AE304" s="10"/>
      <c r="AF304" s="13">
        <f t="shared" si="9"/>
        <v>0.16189962223421478</v>
      </c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8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3">
        <f t="shared" si="9"/>
        <v>0</v>
      </c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197.67</v>
      </c>
      <c r="AA306" s="11">
        <f t="shared" si="8"/>
        <v>13.2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3">
        <f t="shared" si="9"/>
        <v>7.5884049172863871E-2</v>
      </c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8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3">
        <f t="shared" si="9"/>
        <v>0</v>
      </c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251.34</v>
      </c>
      <c r="AA308" s="11">
        <f t="shared" si="8"/>
        <v>12.6</v>
      </c>
      <c r="AB308" s="5">
        <f>IFERROR(VLOOKUP(C308,[2]Sheet1!$B:$F,5,FALSE),0)</f>
        <v>56944650.769999996</v>
      </c>
      <c r="AC308" s="11">
        <v>5</v>
      </c>
      <c r="AD308" s="11">
        <v>11</v>
      </c>
      <c r="AE308" s="10"/>
      <c r="AF308" s="13">
        <f t="shared" si="9"/>
        <v>7.9573486114426675E-2</v>
      </c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8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3">
        <f t="shared" si="9"/>
        <v>0</v>
      </c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517.58000000000004</v>
      </c>
      <c r="AA310" s="11">
        <f t="shared" si="8"/>
        <v>10.8</v>
      </c>
      <c r="AB310" s="5">
        <f>IFERROR(VLOOKUP(C310,[2]Sheet1!$B:$F,5,FALSE),0)</f>
        <v>108227988.80000001</v>
      </c>
      <c r="AC310" s="11">
        <v>12</v>
      </c>
      <c r="AD310" s="11">
        <v>22</v>
      </c>
      <c r="AE310" s="10"/>
      <c r="AF310" s="13">
        <f t="shared" si="9"/>
        <v>9.2739286680319943E-2</v>
      </c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8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3">
        <f t="shared" si="9"/>
        <v>0</v>
      </c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249.39</v>
      </c>
      <c r="AA312" s="11">
        <f t="shared" si="8"/>
        <v>9.1999999999999993</v>
      </c>
      <c r="AB312" s="5">
        <f>IFERROR(VLOOKUP(C312,[2]Sheet1!$B:$F,5,FALSE),0)</f>
        <v>72000712.209999993</v>
      </c>
      <c r="AC312" s="11">
        <v>15</v>
      </c>
      <c r="AD312" s="11">
        <v>10</v>
      </c>
      <c r="AE312" s="10"/>
      <c r="AF312" s="13">
        <f t="shared" si="9"/>
        <v>0.10826416456153014</v>
      </c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8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3">
        <f t="shared" si="9"/>
        <v>0</v>
      </c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8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3">
        <f t="shared" si="9"/>
        <v>0</v>
      </c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344.18</v>
      </c>
      <c r="AA315" s="11">
        <f t="shared" si="8"/>
        <v>11.1</v>
      </c>
      <c r="AB315" s="5">
        <f>IFERROR(VLOOKUP(C315,[2]Sheet1!$B:$F,5,FALSE),0)</f>
        <v>73096077.810000002</v>
      </c>
      <c r="AC315" s="11">
        <v>10</v>
      </c>
      <c r="AD315" s="11">
        <v>11.05</v>
      </c>
      <c r="AE315" s="10"/>
      <c r="AF315" s="13">
        <f t="shared" si="9"/>
        <v>9.006914986344354E-2</v>
      </c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249.85</v>
      </c>
      <c r="AA316" s="11">
        <f t="shared" si="8"/>
        <v>10.4</v>
      </c>
      <c r="AB316" s="5">
        <f>IFERROR(VLOOKUP(C316,[2]Sheet1!$B:$F,5,FALSE),0)</f>
        <v>89996859.399999991</v>
      </c>
      <c r="AC316" s="11">
        <v>21</v>
      </c>
      <c r="AD316" s="11">
        <v>14</v>
      </c>
      <c r="AE316" s="10"/>
      <c r="AF316" s="13">
        <f t="shared" si="9"/>
        <v>9.6057634580748452E-2</v>
      </c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251.76</v>
      </c>
      <c r="AA317" s="11">
        <f t="shared" si="8"/>
        <v>10.1</v>
      </c>
      <c r="AB317" s="5">
        <f>IFERROR(VLOOKUP(C317,[2]Sheet1!$B:$F,5,FALSE),0)</f>
        <v>95072620.929999992</v>
      </c>
      <c r="AC317" s="11">
        <v>16</v>
      </c>
      <c r="AD317" s="11">
        <v>0</v>
      </c>
      <c r="AE317" s="10"/>
      <c r="AF317" s="13">
        <f t="shared" si="9"/>
        <v>9.930092151255164E-2</v>
      </c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371.92</v>
      </c>
      <c r="AA318" s="11">
        <f t="shared" si="8"/>
        <v>14.9</v>
      </c>
      <c r="AB318" s="5">
        <f>IFERROR(VLOOKUP(C318,[2]Sheet1!$B:$F,5,FALSE),0)</f>
        <v>66549474.460000001</v>
      </c>
      <c r="AC318" s="11">
        <v>10</v>
      </c>
      <c r="AD318" s="11">
        <v>11.05</v>
      </c>
      <c r="AE318" s="10"/>
      <c r="AF318" s="13">
        <f t="shared" si="9"/>
        <v>6.7218756721875675E-2</v>
      </c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386.05</v>
      </c>
      <c r="AA319" s="11">
        <f t="shared" si="8"/>
        <v>14.3</v>
      </c>
      <c r="AB319" s="5">
        <f>IFERROR(VLOOKUP(C319,[2]Sheet1!$B:$F,5,FALSE),0)</f>
        <v>32697474.299999997</v>
      </c>
      <c r="AC319" s="11">
        <v>6</v>
      </c>
      <c r="AD319" s="11">
        <v>10.84</v>
      </c>
      <c r="AE319" s="10"/>
      <c r="AF319" s="13">
        <f t="shared" si="9"/>
        <v>6.993912705608081E-2</v>
      </c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377.82</v>
      </c>
      <c r="AA320" s="11">
        <f t="shared" si="8"/>
        <v>14.5</v>
      </c>
      <c r="AB320" s="5">
        <f>IFERROR(VLOOKUP(C320,[2]Sheet1!$B:$F,5,FALSE),0)</f>
        <v>69040902.980000004</v>
      </c>
      <c r="AC320" s="11">
        <v>10</v>
      </c>
      <c r="AD320" s="11">
        <v>15.26</v>
      </c>
      <c r="AE320" s="10"/>
      <c r="AF320" s="13">
        <f t="shared" si="9"/>
        <v>6.8815838229844897E-2</v>
      </c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651.75</v>
      </c>
      <c r="AA321" s="11">
        <f t="shared" si="8"/>
        <v>21</v>
      </c>
      <c r="AB321" s="5">
        <f>IFERROR(VLOOKUP(C321,[2]Sheet1!$B:$F,5,FALSE),0)</f>
        <v>27114394.41</v>
      </c>
      <c r="AC321" s="11">
        <v>0</v>
      </c>
      <c r="AD321" s="11">
        <v>22.5</v>
      </c>
      <c r="AE321" s="10"/>
      <c r="AF321" s="13">
        <f t="shared" si="9"/>
        <v>4.7564250095895669E-2</v>
      </c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8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3">
        <f t="shared" si="9"/>
        <v>0</v>
      </c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10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3">
        <f t="shared" ref="AF323:AF386" si="11">IFERROR(M323/Z323,0)</f>
        <v>0</v>
      </c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208.47</v>
      </c>
      <c r="AA324" s="11">
        <f t="shared" si="10"/>
        <v>9.1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3">
        <f t="shared" si="11"/>
        <v>0.11032762507794887</v>
      </c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10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3">
        <f t="shared" si="11"/>
        <v>0</v>
      </c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324.70999999999998</v>
      </c>
      <c r="AA326" s="11">
        <f t="shared" si="10"/>
        <v>14.8</v>
      </c>
      <c r="AB326" s="5">
        <f>IFERROR(VLOOKUP(C326,[2]Sheet1!$B:$F,5,FALSE),0)</f>
        <v>67890599.560000002</v>
      </c>
      <c r="AC326" s="11">
        <v>15</v>
      </c>
      <c r="AD326" s="11">
        <v>0.78949999999999998</v>
      </c>
      <c r="AE326" s="10"/>
      <c r="AF326" s="13">
        <f t="shared" si="11"/>
        <v>6.7752764004804289E-2</v>
      </c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10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3">
        <f t="shared" si="11"/>
        <v>0</v>
      </c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206.53</v>
      </c>
      <c r="AA328" s="11">
        <f t="shared" si="10"/>
        <v>12.9</v>
      </c>
      <c r="AB328" s="5">
        <f>IFERROR(VLOOKUP(C328,[2]Sheet1!$B:$F,5,FALSE),0)</f>
        <v>72379096.090000004</v>
      </c>
      <c r="AC328" s="11">
        <v>8</v>
      </c>
      <c r="AD328" s="11">
        <v>3</v>
      </c>
      <c r="AE328" s="10"/>
      <c r="AF328" s="13">
        <f t="shared" si="11"/>
        <v>7.7470585387110824E-2</v>
      </c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741.06</v>
      </c>
      <c r="AA329" s="11">
        <f t="shared" si="10"/>
        <v>22.5</v>
      </c>
      <c r="AB329" s="5">
        <f>IFERROR(VLOOKUP(C329,[2]Sheet1!$B:$F,5,FALSE),0)</f>
        <v>53073245.399999999</v>
      </c>
      <c r="AC329" s="11">
        <v>5</v>
      </c>
      <c r="AD329" s="11">
        <v>5.53</v>
      </c>
      <c r="AE329" s="10"/>
      <c r="AF329" s="13">
        <f t="shared" si="11"/>
        <v>4.4530807222087285E-2</v>
      </c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249.71</v>
      </c>
      <c r="AA330" s="11">
        <f t="shared" si="10"/>
        <v>9.6</v>
      </c>
      <c r="AB330" s="5">
        <f>IFERROR(VLOOKUP(C330,[2]Sheet1!$B:$F,5,FALSE),0)</f>
        <v>186767679.69999999</v>
      </c>
      <c r="AC330" s="11">
        <v>14</v>
      </c>
      <c r="AD330" s="11">
        <v>2</v>
      </c>
      <c r="AE330" s="10"/>
      <c r="AF330" s="13">
        <f t="shared" si="11"/>
        <v>0.10412078010492171</v>
      </c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203.83</v>
      </c>
      <c r="AA331" s="11">
        <f t="shared" si="10"/>
        <v>6.2</v>
      </c>
      <c r="AB331" s="5">
        <f>IFERROR(VLOOKUP(C331,[2]Sheet1!$B:$F,5,FALSE),0)</f>
        <v>58472862.120000005</v>
      </c>
      <c r="AC331" s="11">
        <v>14</v>
      </c>
      <c r="AD331" s="11">
        <v>6</v>
      </c>
      <c r="AE331" s="10"/>
      <c r="AF331" s="13">
        <f t="shared" si="11"/>
        <v>0.16189962223421478</v>
      </c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10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3">
        <f t="shared" si="11"/>
        <v>0</v>
      </c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197.67</v>
      </c>
      <c r="AA333" s="11">
        <f t="shared" si="10"/>
        <v>11.6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3">
        <f t="shared" si="11"/>
        <v>8.6001922395912381E-2</v>
      </c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10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3">
        <f t="shared" si="11"/>
        <v>0</v>
      </c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251.34</v>
      </c>
      <c r="AA335" s="11">
        <f t="shared" si="10"/>
        <v>14</v>
      </c>
      <c r="AB335" s="5">
        <f>IFERROR(VLOOKUP(C335,[2]Sheet1!$B:$F,5,FALSE),0)</f>
        <v>56944650.769999996</v>
      </c>
      <c r="AC335" s="11">
        <v>7.03</v>
      </c>
      <c r="AD335" s="11">
        <v>3.37</v>
      </c>
      <c r="AE335" s="10"/>
      <c r="AF335" s="13">
        <f t="shared" si="11"/>
        <v>7.1616137502983998E-2</v>
      </c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10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3">
        <f t="shared" si="11"/>
        <v>0</v>
      </c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517.58000000000004</v>
      </c>
      <c r="AA337" s="11">
        <f t="shared" si="10"/>
        <v>11.8</v>
      </c>
      <c r="AB337" s="5">
        <f>IFERROR(VLOOKUP(C337,[2]Sheet1!$B:$F,5,FALSE),0)</f>
        <v>108227988.80000001</v>
      </c>
      <c r="AC337" s="11">
        <v>33.5</v>
      </c>
      <c r="AD337" s="11">
        <v>1.76</v>
      </c>
      <c r="AE337" s="10"/>
      <c r="AF337" s="13">
        <f t="shared" si="11"/>
        <v>8.5011012790293286E-2</v>
      </c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10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3">
        <f t="shared" si="11"/>
        <v>0</v>
      </c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249.39</v>
      </c>
      <c r="AA339" s="11">
        <f t="shared" si="10"/>
        <v>10.4</v>
      </c>
      <c r="AB339" s="5">
        <f>IFERROR(VLOOKUP(C339,[2]Sheet1!$B:$F,5,FALSE),0)</f>
        <v>72000712.209999993</v>
      </c>
      <c r="AC339" s="11">
        <v>12</v>
      </c>
      <c r="AD339" s="11">
        <v>4</v>
      </c>
      <c r="AE339" s="10"/>
      <c r="AF339" s="13">
        <f t="shared" si="11"/>
        <v>9.623481294358234E-2</v>
      </c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10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3">
        <f t="shared" si="11"/>
        <v>0</v>
      </c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10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3">
        <f t="shared" si="11"/>
        <v>0</v>
      </c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344.18</v>
      </c>
      <c r="AA342" s="11">
        <f t="shared" si="10"/>
        <v>8.1999999999999993</v>
      </c>
      <c r="AB342" s="5">
        <f>IFERROR(VLOOKUP(C342,[2]Sheet1!$B:$F,5,FALSE),0)</f>
        <v>73096077.810000002</v>
      </c>
      <c r="AC342" s="11">
        <v>19</v>
      </c>
      <c r="AD342" s="11">
        <v>1</v>
      </c>
      <c r="AE342" s="10"/>
      <c r="AF342" s="13">
        <f t="shared" si="11"/>
        <v>0.12202917078272997</v>
      </c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249.85</v>
      </c>
      <c r="AA343" s="11">
        <f t="shared" si="10"/>
        <v>8.9</v>
      </c>
      <c r="AB343" s="5">
        <f>IFERROR(VLOOKUP(C343,[2]Sheet1!$B:$F,5,FALSE),0)</f>
        <v>89996859.399999991</v>
      </c>
      <c r="AC343" s="11">
        <v>13</v>
      </c>
      <c r="AD343" s="11">
        <v>3.2</v>
      </c>
      <c r="AE343" s="10"/>
      <c r="AF343" s="13">
        <f t="shared" si="11"/>
        <v>0.11206724034420652</v>
      </c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251.76</v>
      </c>
      <c r="AA344" s="11">
        <f t="shared" si="10"/>
        <v>9.3000000000000007</v>
      </c>
      <c r="AB344" s="5">
        <f>IFERROR(VLOOKUP(C344,[2]Sheet1!$B:$F,5,FALSE),0)</f>
        <v>95072620.929999992</v>
      </c>
      <c r="AC344" s="11">
        <v>15</v>
      </c>
      <c r="AD344" s="11">
        <v>0</v>
      </c>
      <c r="AE344" s="10"/>
      <c r="AF344" s="13">
        <f t="shared" si="11"/>
        <v>0.10724499523355577</v>
      </c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371.92</v>
      </c>
      <c r="AA345" s="11">
        <f t="shared" si="10"/>
        <v>13.8</v>
      </c>
      <c r="AB345" s="5">
        <f>IFERROR(VLOOKUP(C345,[2]Sheet1!$B:$F,5,FALSE),0)</f>
        <v>66549474.460000001</v>
      </c>
      <c r="AC345" s="11">
        <v>10</v>
      </c>
      <c r="AD345" s="11">
        <v>3.6</v>
      </c>
      <c r="AE345" s="10"/>
      <c r="AF345" s="13">
        <f t="shared" si="11"/>
        <v>7.2596257259625721E-2</v>
      </c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386.05</v>
      </c>
      <c r="AA346" s="11">
        <f t="shared" si="10"/>
        <v>18.399999999999999</v>
      </c>
      <c r="AB346" s="5">
        <f>IFERROR(VLOOKUP(C346,[2]Sheet1!$B:$F,5,FALSE),0)</f>
        <v>32697474.299999997</v>
      </c>
      <c r="AC346" s="11">
        <v>6</v>
      </c>
      <c r="AD346" s="11">
        <v>3.47</v>
      </c>
      <c r="AE346" s="10"/>
      <c r="AF346" s="13">
        <f t="shared" si="11"/>
        <v>5.4397098821396192E-2</v>
      </c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377.82</v>
      </c>
      <c r="AA347" s="11">
        <f t="shared" si="10"/>
        <v>16.399999999999999</v>
      </c>
      <c r="AB347" s="5">
        <f>IFERROR(VLOOKUP(C347,[2]Sheet1!$B:$F,5,FALSE),0)</f>
        <v>69040902.980000004</v>
      </c>
      <c r="AC347" s="11">
        <v>12</v>
      </c>
      <c r="AD347" s="11">
        <v>3</v>
      </c>
      <c r="AE347" s="10"/>
      <c r="AF347" s="13">
        <f t="shared" si="11"/>
        <v>6.0875549203324338E-2</v>
      </c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651.75</v>
      </c>
      <c r="AA348" s="11">
        <f t="shared" si="10"/>
        <v>20.399999999999999</v>
      </c>
      <c r="AB348" s="5">
        <f>IFERROR(VLOOKUP(C348,[2]Sheet1!$B:$F,5,FALSE),0)</f>
        <v>27114394.41</v>
      </c>
      <c r="AC348" s="11">
        <v>7</v>
      </c>
      <c r="AD348" s="11">
        <v>4.84</v>
      </c>
      <c r="AE348" s="10"/>
      <c r="AF348" s="13">
        <f t="shared" si="11"/>
        <v>4.9098580744150362E-2</v>
      </c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10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3">
        <f t="shared" si="11"/>
        <v>0</v>
      </c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10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3">
        <f t="shared" si="11"/>
        <v>0</v>
      </c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208.47</v>
      </c>
      <c r="AA351" s="11">
        <f t="shared" si="10"/>
        <v>8.6999999999999993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3">
        <f t="shared" si="11"/>
        <v>0.11512447834220751</v>
      </c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10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3">
        <f t="shared" si="11"/>
        <v>0</v>
      </c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324.70999999999998</v>
      </c>
      <c r="AA353" s="11">
        <f t="shared" si="10"/>
        <v>10.8</v>
      </c>
      <c r="AB353" s="5">
        <f>IFERROR(VLOOKUP(C353,[2]Sheet1!$B:$F,5,FALSE),0)</f>
        <v>67890599.560000002</v>
      </c>
      <c r="AC353" s="11">
        <v>15</v>
      </c>
      <c r="AD353" s="11">
        <v>0.78949999999999998</v>
      </c>
      <c r="AE353" s="10"/>
      <c r="AF353" s="13">
        <f t="shared" si="11"/>
        <v>9.2390132733824029E-2</v>
      </c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10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3">
        <f t="shared" si="11"/>
        <v>0</v>
      </c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206.53</v>
      </c>
      <c r="AA355" s="11">
        <f t="shared" si="10"/>
        <v>12.9</v>
      </c>
      <c r="AB355" s="5">
        <f>IFERROR(VLOOKUP(C355,[2]Sheet1!$B:$F,5,FALSE),0)</f>
        <v>72379096.090000004</v>
      </c>
      <c r="AC355" s="11">
        <v>8</v>
      </c>
      <c r="AD355" s="11">
        <v>3</v>
      </c>
      <c r="AE355" s="10"/>
      <c r="AF355" s="13">
        <f t="shared" si="11"/>
        <v>7.7470585387110824E-2</v>
      </c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741.06</v>
      </c>
      <c r="AA356" s="11">
        <f t="shared" si="10"/>
        <v>21.2</v>
      </c>
      <c r="AB356" s="5">
        <f>IFERROR(VLOOKUP(C356,[2]Sheet1!$B:$F,5,FALSE),0)</f>
        <v>53073245.399999999</v>
      </c>
      <c r="AC356" s="11">
        <v>5</v>
      </c>
      <c r="AD356" s="11">
        <v>5.53</v>
      </c>
      <c r="AE356" s="10"/>
      <c r="AF356" s="13">
        <f t="shared" si="11"/>
        <v>4.7229644023425908E-2</v>
      </c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249.71</v>
      </c>
      <c r="AA357" s="11">
        <f t="shared" si="10"/>
        <v>13.9</v>
      </c>
      <c r="AB357" s="5">
        <f>IFERROR(VLOOKUP(C357,[2]Sheet1!$B:$F,5,FALSE),0)</f>
        <v>186767679.69999999</v>
      </c>
      <c r="AC357" s="11">
        <v>14</v>
      </c>
      <c r="AD357" s="11">
        <v>2</v>
      </c>
      <c r="AE357" s="10"/>
      <c r="AF357" s="13">
        <f t="shared" si="11"/>
        <v>7.2083616995715027E-2</v>
      </c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203.83</v>
      </c>
      <c r="AA358" s="11">
        <f t="shared" si="10"/>
        <v>5.5</v>
      </c>
      <c r="AB358" s="5">
        <f>IFERROR(VLOOKUP(C358,[2]Sheet1!$B:$F,5,FALSE),0)</f>
        <v>58472862.120000005</v>
      </c>
      <c r="AC358" s="11">
        <v>14</v>
      </c>
      <c r="AD358" s="11">
        <v>6</v>
      </c>
      <c r="AE358" s="10"/>
      <c r="AF358" s="13">
        <f t="shared" si="11"/>
        <v>0.18152381886866506</v>
      </c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197.67</v>
      </c>
      <c r="AA359" s="11">
        <f t="shared" si="10"/>
        <v>11.6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3">
        <f t="shared" si="11"/>
        <v>8.6001922395912381E-2</v>
      </c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10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3">
        <f t="shared" si="11"/>
        <v>0</v>
      </c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251.34</v>
      </c>
      <c r="AA361" s="11">
        <f t="shared" si="10"/>
        <v>13.2</v>
      </c>
      <c r="AB361" s="5">
        <f>IFERROR(VLOOKUP(C361,[2]Sheet1!$B:$F,5,FALSE),0)</f>
        <v>56944650.769999996</v>
      </c>
      <c r="AC361" s="11">
        <v>7.03</v>
      </c>
      <c r="AD361" s="11">
        <v>3.37</v>
      </c>
      <c r="AE361" s="10"/>
      <c r="AF361" s="13">
        <f t="shared" si="11"/>
        <v>7.5594811808705337E-2</v>
      </c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10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3">
        <f t="shared" si="11"/>
        <v>0</v>
      </c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517.58000000000004</v>
      </c>
      <c r="AA363" s="11">
        <f t="shared" si="10"/>
        <v>12.9</v>
      </c>
      <c r="AB363" s="5">
        <f>IFERROR(VLOOKUP(C363,[2]Sheet1!$B:$F,5,FALSE),0)</f>
        <v>108227988.80000001</v>
      </c>
      <c r="AC363" s="11">
        <v>33.5</v>
      </c>
      <c r="AD363" s="11">
        <v>1.76</v>
      </c>
      <c r="AE363" s="10"/>
      <c r="AF363" s="13">
        <f t="shared" si="11"/>
        <v>7.7282738900266615E-2</v>
      </c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10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3">
        <f t="shared" si="11"/>
        <v>0</v>
      </c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249.39</v>
      </c>
      <c r="AA365" s="11">
        <f t="shared" si="10"/>
        <v>8.9</v>
      </c>
      <c r="AB365" s="5">
        <f>IFERROR(VLOOKUP(C365,[2]Sheet1!$B:$F,5,FALSE),0)</f>
        <v>72000712.209999993</v>
      </c>
      <c r="AC365" s="11">
        <v>12</v>
      </c>
      <c r="AD365" s="11">
        <v>4</v>
      </c>
      <c r="AE365" s="10"/>
      <c r="AF365" s="13">
        <f t="shared" si="11"/>
        <v>0.1122739484341794</v>
      </c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10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3">
        <f t="shared" si="11"/>
        <v>0</v>
      </c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10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3">
        <f t="shared" si="11"/>
        <v>0</v>
      </c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344.18</v>
      </c>
      <c r="AA368" s="11">
        <f t="shared" si="10"/>
        <v>8.4</v>
      </c>
      <c r="AB368" s="5">
        <f>IFERROR(VLOOKUP(C368,[2]Sheet1!$B:$F,5,FALSE),0)</f>
        <v>73096077.810000002</v>
      </c>
      <c r="AC368" s="11">
        <v>19</v>
      </c>
      <c r="AD368" s="11">
        <v>1</v>
      </c>
      <c r="AE368" s="10"/>
      <c r="AF368" s="13">
        <f t="shared" si="11"/>
        <v>0.1191237143355221</v>
      </c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249.85</v>
      </c>
      <c r="AA369" s="11">
        <f t="shared" si="10"/>
        <v>10.9</v>
      </c>
      <c r="AB369" s="5">
        <f>IFERROR(VLOOKUP(C369,[2]Sheet1!$B:$F,5,FALSE),0)</f>
        <v>89996859.399999991</v>
      </c>
      <c r="AC369" s="11">
        <v>13</v>
      </c>
      <c r="AD369" s="11">
        <v>3.2</v>
      </c>
      <c r="AE369" s="10"/>
      <c r="AF369" s="13">
        <f t="shared" si="11"/>
        <v>9.2055233139883938E-2</v>
      </c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251.76</v>
      </c>
      <c r="AA370" s="11">
        <f t="shared" si="10"/>
        <v>10.9</v>
      </c>
      <c r="AB370" s="5">
        <f>IFERROR(VLOOKUP(C370,[2]Sheet1!$B:$F,5,FALSE),0)</f>
        <v>95072620.929999992</v>
      </c>
      <c r="AC370" s="11">
        <v>15</v>
      </c>
      <c r="AD370" s="11">
        <v>0</v>
      </c>
      <c r="AE370" s="10"/>
      <c r="AF370" s="13">
        <f t="shared" si="11"/>
        <v>9.1356847791547513E-2</v>
      </c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371.92</v>
      </c>
      <c r="AA371" s="11">
        <f t="shared" si="10"/>
        <v>14.3</v>
      </c>
      <c r="AB371" s="5">
        <f>IFERROR(VLOOKUP(C371,[2]Sheet1!$B:$F,5,FALSE),0)</f>
        <v>66549474.460000001</v>
      </c>
      <c r="AC371" s="11">
        <v>10</v>
      </c>
      <c r="AD371" s="11">
        <v>3.6</v>
      </c>
      <c r="AE371" s="10"/>
      <c r="AF371" s="13">
        <f t="shared" si="11"/>
        <v>6.9907506990750698E-2</v>
      </c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386.05</v>
      </c>
      <c r="AA372" s="11">
        <f t="shared" si="10"/>
        <v>17.5</v>
      </c>
      <c r="AB372" s="5">
        <f>IFERROR(VLOOKUP(C372,[2]Sheet1!$B:$F,5,FALSE),0)</f>
        <v>32697474.299999997</v>
      </c>
      <c r="AC372" s="11">
        <v>6</v>
      </c>
      <c r="AD372" s="11">
        <v>3.47</v>
      </c>
      <c r="AE372" s="10"/>
      <c r="AF372" s="13">
        <f t="shared" si="11"/>
        <v>5.6987436860510297E-2</v>
      </c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377.82</v>
      </c>
      <c r="AA373" s="11">
        <f t="shared" si="10"/>
        <v>18</v>
      </c>
      <c r="AB373" s="5">
        <f>IFERROR(VLOOKUP(C373,[2]Sheet1!$B:$F,5,FALSE),0)</f>
        <v>69040902.980000004</v>
      </c>
      <c r="AC373" s="11">
        <v>12</v>
      </c>
      <c r="AD373" s="11">
        <v>3</v>
      </c>
      <c r="AE373" s="10"/>
      <c r="AF373" s="13">
        <f t="shared" si="11"/>
        <v>5.558202318564396E-2</v>
      </c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651.75</v>
      </c>
      <c r="AA374" s="11">
        <f t="shared" si="10"/>
        <v>21</v>
      </c>
      <c r="AB374" s="5">
        <f>IFERROR(VLOOKUP(C374,[2]Sheet1!$B:$F,5,FALSE),0)</f>
        <v>27114394.41</v>
      </c>
      <c r="AC374" s="11">
        <v>7</v>
      </c>
      <c r="AD374" s="11">
        <v>4.84</v>
      </c>
      <c r="AE374" s="10"/>
      <c r="AF374" s="13">
        <f t="shared" si="11"/>
        <v>4.7564250095895669E-2</v>
      </c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10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3">
        <f t="shared" si="11"/>
        <v>0</v>
      </c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10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3">
        <f t="shared" si="11"/>
        <v>0</v>
      </c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208.47</v>
      </c>
      <c r="AA377" s="11">
        <f t="shared" si="10"/>
        <v>9.9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3">
        <f t="shared" si="11"/>
        <v>0.10073391854943158</v>
      </c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10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3">
        <f t="shared" si="11"/>
        <v>0</v>
      </c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324.70999999999998</v>
      </c>
      <c r="AA379" s="11">
        <f t="shared" si="10"/>
        <v>13</v>
      </c>
      <c r="AB379" s="5">
        <f>IFERROR(VLOOKUP(C379,[2]Sheet1!$B:$F,5,FALSE),0)</f>
        <v>67890599.560000002</v>
      </c>
      <c r="AC379" s="11">
        <v>15</v>
      </c>
      <c r="AD379" s="11">
        <v>0.78949999999999998</v>
      </c>
      <c r="AE379" s="10"/>
      <c r="AF379" s="13">
        <f t="shared" si="11"/>
        <v>7.6991777278186693E-2</v>
      </c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10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3">
        <f t="shared" si="11"/>
        <v>0</v>
      </c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206.53</v>
      </c>
      <c r="AA381" s="11">
        <f t="shared" si="10"/>
        <v>12.1</v>
      </c>
      <c r="AB381" s="5">
        <f>IFERROR(VLOOKUP(C381,[2]Sheet1!$B:$F,5,FALSE),0)</f>
        <v>72379096.090000004</v>
      </c>
      <c r="AC381" s="11">
        <v>8</v>
      </c>
      <c r="AD381" s="11">
        <v>3</v>
      </c>
      <c r="AE381" s="10"/>
      <c r="AF381" s="13">
        <f t="shared" si="11"/>
        <v>8.2312496973805258E-2</v>
      </c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741.06</v>
      </c>
      <c r="AA382" s="11">
        <f t="shared" si="10"/>
        <v>20</v>
      </c>
      <c r="AB382" s="5">
        <f>IFERROR(VLOOKUP(C382,[2]Sheet1!$B:$F,5,FALSE),0)</f>
        <v>53073245.399999999</v>
      </c>
      <c r="AC382" s="11">
        <v>5</v>
      </c>
      <c r="AD382" s="11">
        <v>5.53</v>
      </c>
      <c r="AE382" s="10"/>
      <c r="AF382" s="13">
        <f t="shared" si="11"/>
        <v>4.9928480824764532E-2</v>
      </c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249.71</v>
      </c>
      <c r="AA383" s="11">
        <f t="shared" si="10"/>
        <v>13.1</v>
      </c>
      <c r="AB383" s="5">
        <f>IFERROR(VLOOKUP(C383,[2]Sheet1!$B:$F,5,FALSE),0)</f>
        <v>186767679.69999999</v>
      </c>
      <c r="AC383" s="11">
        <v>14</v>
      </c>
      <c r="AD383" s="11">
        <v>2</v>
      </c>
      <c r="AE383" s="10"/>
      <c r="AF383" s="13">
        <f t="shared" si="11"/>
        <v>7.6088262384365862E-2</v>
      </c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203.83</v>
      </c>
      <c r="AA384" s="11">
        <f t="shared" si="10"/>
        <v>6.2</v>
      </c>
      <c r="AB384" s="5">
        <f>IFERROR(VLOOKUP(C384,[2]Sheet1!$B:$F,5,FALSE),0)</f>
        <v>58472862.120000005</v>
      </c>
      <c r="AC384" s="11">
        <v>14</v>
      </c>
      <c r="AD384" s="11">
        <v>6</v>
      </c>
      <c r="AE384" s="10"/>
      <c r="AF384" s="13">
        <f t="shared" si="11"/>
        <v>0.16189962223421478</v>
      </c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197.67</v>
      </c>
      <c r="AA385" s="11">
        <f t="shared" si="10"/>
        <v>14.1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3">
        <f t="shared" si="11"/>
        <v>7.0825112561339609E-2</v>
      </c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10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3">
        <f t="shared" si="11"/>
        <v>0</v>
      </c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251.34</v>
      </c>
      <c r="AA387" s="11">
        <f t="shared" ref="AA387:AA450" si="12">ROUND(IFERROR(Z387/M387,0),1)</f>
        <v>14</v>
      </c>
      <c r="AB387" s="5">
        <f>IFERROR(VLOOKUP(C387,[2]Sheet1!$B:$F,5,FALSE),0)</f>
        <v>56944650.769999996</v>
      </c>
      <c r="AC387" s="11">
        <v>7.03</v>
      </c>
      <c r="AD387" s="11">
        <v>3.37</v>
      </c>
      <c r="AE387" s="10"/>
      <c r="AF387" s="13">
        <f t="shared" ref="AF387:AF450" si="13">IFERROR(M387/Z387,0)</f>
        <v>7.1616137502983998E-2</v>
      </c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12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3">
        <f t="shared" si="13"/>
        <v>0</v>
      </c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517.58000000000004</v>
      </c>
      <c r="AA389" s="11">
        <f t="shared" si="12"/>
        <v>12.3</v>
      </c>
      <c r="AB389" s="5">
        <f>IFERROR(VLOOKUP(C389,[2]Sheet1!$B:$F,5,FALSE),0)</f>
        <v>108227988.80000001</v>
      </c>
      <c r="AC389" s="11">
        <v>33.5</v>
      </c>
      <c r="AD389" s="11">
        <v>1.76</v>
      </c>
      <c r="AE389" s="10"/>
      <c r="AF389" s="13">
        <f t="shared" si="13"/>
        <v>8.114687584527995E-2</v>
      </c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12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3">
        <f t="shared" si="13"/>
        <v>0</v>
      </c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249.39</v>
      </c>
      <c r="AA391" s="11">
        <f t="shared" si="12"/>
        <v>10.4</v>
      </c>
      <c r="AB391" s="5">
        <f>IFERROR(VLOOKUP(C391,[2]Sheet1!$B:$F,5,FALSE),0)</f>
        <v>72000712.209999993</v>
      </c>
      <c r="AC391" s="11">
        <v>12</v>
      </c>
      <c r="AD391" s="11">
        <v>4</v>
      </c>
      <c r="AE391" s="10"/>
      <c r="AF391" s="13">
        <f t="shared" si="13"/>
        <v>9.623481294358234E-2</v>
      </c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12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3">
        <f t="shared" si="13"/>
        <v>0</v>
      </c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12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3">
        <f t="shared" si="13"/>
        <v>0</v>
      </c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344.18</v>
      </c>
      <c r="AA394" s="11">
        <f t="shared" si="12"/>
        <v>10.1</v>
      </c>
      <c r="AB394" s="5">
        <f>IFERROR(VLOOKUP(C394,[2]Sheet1!$B:$F,5,FALSE),0)</f>
        <v>73096077.810000002</v>
      </c>
      <c r="AC394" s="11">
        <v>19</v>
      </c>
      <c r="AD394" s="11">
        <v>1</v>
      </c>
      <c r="AE394" s="10"/>
      <c r="AF394" s="13">
        <f t="shared" si="13"/>
        <v>9.8785519205067118E-2</v>
      </c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249.85</v>
      </c>
      <c r="AA395" s="11">
        <f t="shared" si="12"/>
        <v>13.9</v>
      </c>
      <c r="AB395" s="5">
        <f>IFERROR(VLOOKUP(C395,[2]Sheet1!$B:$F,5,FALSE),0)</f>
        <v>89996859.399999991</v>
      </c>
      <c r="AC395" s="11">
        <v>13</v>
      </c>
      <c r="AD395" s="11">
        <v>3.2</v>
      </c>
      <c r="AE395" s="10"/>
      <c r="AF395" s="13">
        <f t="shared" si="13"/>
        <v>7.2043225935561339E-2</v>
      </c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251.76</v>
      </c>
      <c r="AA396" s="11">
        <f t="shared" si="12"/>
        <v>13.3</v>
      </c>
      <c r="AB396" s="5">
        <f>IFERROR(VLOOKUP(C396,[2]Sheet1!$B:$F,5,FALSE),0)</f>
        <v>95072620.929999992</v>
      </c>
      <c r="AC396" s="11">
        <v>15</v>
      </c>
      <c r="AD396" s="11">
        <v>0</v>
      </c>
      <c r="AE396" s="10"/>
      <c r="AF396" s="13">
        <f t="shared" si="13"/>
        <v>7.5468700349539244E-2</v>
      </c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371.92</v>
      </c>
      <c r="AA397" s="11">
        <f t="shared" si="12"/>
        <v>14.9</v>
      </c>
      <c r="AB397" s="5">
        <f>IFERROR(VLOOKUP(C397,[2]Sheet1!$B:$F,5,FALSE),0)</f>
        <v>66549474.460000001</v>
      </c>
      <c r="AC397" s="11">
        <v>10</v>
      </c>
      <c r="AD397" s="11">
        <v>3.6</v>
      </c>
      <c r="AE397" s="10"/>
      <c r="AF397" s="13">
        <f t="shared" si="13"/>
        <v>6.7218756721875675E-2</v>
      </c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386.05</v>
      </c>
      <c r="AA398" s="11">
        <f t="shared" si="12"/>
        <v>18.399999999999999</v>
      </c>
      <c r="AB398" s="5">
        <f>IFERROR(VLOOKUP(C398,[2]Sheet1!$B:$F,5,FALSE),0)</f>
        <v>32697474.299999997</v>
      </c>
      <c r="AC398" s="11">
        <v>6</v>
      </c>
      <c r="AD398" s="11">
        <v>3.47</v>
      </c>
      <c r="AE398" s="10"/>
      <c r="AF398" s="13">
        <f t="shared" si="13"/>
        <v>5.4397098821396192E-2</v>
      </c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377.82</v>
      </c>
      <c r="AA399" s="11">
        <f t="shared" si="12"/>
        <v>21</v>
      </c>
      <c r="AB399" s="5">
        <f>IFERROR(VLOOKUP(C399,[2]Sheet1!$B:$F,5,FALSE),0)</f>
        <v>69040902.980000004</v>
      </c>
      <c r="AC399" s="11">
        <v>12</v>
      </c>
      <c r="AD399" s="11">
        <v>3</v>
      </c>
      <c r="AE399" s="10"/>
      <c r="AF399" s="13">
        <f t="shared" si="13"/>
        <v>4.7641734159123393E-2</v>
      </c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651.75</v>
      </c>
      <c r="AA400" s="11">
        <f t="shared" si="12"/>
        <v>21.7</v>
      </c>
      <c r="AB400" s="5">
        <f>IFERROR(VLOOKUP(C400,[2]Sheet1!$B:$F,5,FALSE),0)</f>
        <v>27114394.41</v>
      </c>
      <c r="AC400" s="11">
        <v>7</v>
      </c>
      <c r="AD400" s="11">
        <v>4.84</v>
      </c>
      <c r="AE400" s="10"/>
      <c r="AF400" s="13">
        <f t="shared" si="13"/>
        <v>4.6029919447640968E-2</v>
      </c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12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3">
        <f t="shared" si="13"/>
        <v>0</v>
      </c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12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3">
        <f t="shared" si="13"/>
        <v>0</v>
      </c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208.47</v>
      </c>
      <c r="AA403" s="11">
        <f t="shared" si="12"/>
        <v>11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3">
        <f t="shared" si="13"/>
        <v>9.1140212020914282E-2</v>
      </c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12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3">
        <f t="shared" si="13"/>
        <v>0</v>
      </c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324.70999999999998</v>
      </c>
      <c r="AA405" s="11">
        <f t="shared" si="12"/>
        <v>9.8000000000000007</v>
      </c>
      <c r="AB405" s="5">
        <f>IFERROR(VLOOKUP(C405,[2]Sheet1!$B:$F,5,FALSE),0)</f>
        <v>67890599.560000002</v>
      </c>
      <c r="AC405" s="11">
        <v>15</v>
      </c>
      <c r="AD405" s="11">
        <v>0.78949999999999998</v>
      </c>
      <c r="AE405" s="10"/>
      <c r="AF405" s="13">
        <f t="shared" si="13"/>
        <v>0.10162914600720643</v>
      </c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12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3">
        <f t="shared" si="13"/>
        <v>0</v>
      </c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206.53</v>
      </c>
      <c r="AA407" s="11">
        <f t="shared" si="12"/>
        <v>17.2</v>
      </c>
      <c r="AB407" s="5">
        <f>IFERROR(VLOOKUP(C407,[2]Sheet1!$B:$F,5,FALSE),0)</f>
        <v>72379096.090000004</v>
      </c>
      <c r="AC407" s="11">
        <v>8</v>
      </c>
      <c r="AD407" s="11">
        <v>3</v>
      </c>
      <c r="AE407" s="10"/>
      <c r="AF407" s="13">
        <f t="shared" si="13"/>
        <v>5.8102939040333125E-2</v>
      </c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741.06</v>
      </c>
      <c r="AA408" s="11">
        <f t="shared" si="12"/>
        <v>25.6</v>
      </c>
      <c r="AB408" s="5">
        <f>IFERROR(VLOOKUP(C408,[2]Sheet1!$B:$F,5,FALSE),0)</f>
        <v>53073245.399999999</v>
      </c>
      <c r="AC408" s="11">
        <v>5</v>
      </c>
      <c r="AD408" s="11">
        <v>5.53</v>
      </c>
      <c r="AE408" s="10"/>
      <c r="AF408" s="13">
        <f t="shared" si="13"/>
        <v>3.9133133619410038E-2</v>
      </c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249.71</v>
      </c>
      <c r="AA409" s="11">
        <f t="shared" si="12"/>
        <v>15.6</v>
      </c>
      <c r="AB409" s="5">
        <f>IFERROR(VLOOKUP(C409,[2]Sheet1!$B:$F,5,FALSE),0)</f>
        <v>186767679.69999999</v>
      </c>
      <c r="AC409" s="11">
        <v>14</v>
      </c>
      <c r="AD409" s="11">
        <v>2</v>
      </c>
      <c r="AE409" s="10"/>
      <c r="AF409" s="13">
        <f t="shared" si="13"/>
        <v>6.4074326218413358E-2</v>
      </c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203.83</v>
      </c>
      <c r="AA410" s="11">
        <f t="shared" si="12"/>
        <v>7.5</v>
      </c>
      <c r="AB410" s="5">
        <f>IFERROR(VLOOKUP(C410,[2]Sheet1!$B:$F,5,FALSE),0)</f>
        <v>58472862.120000005</v>
      </c>
      <c r="AC410" s="11">
        <v>14</v>
      </c>
      <c r="AD410" s="11">
        <v>6</v>
      </c>
      <c r="AE410" s="10"/>
      <c r="AF410" s="13">
        <f t="shared" si="13"/>
        <v>0.13246332728253937</v>
      </c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197.67</v>
      </c>
      <c r="AA411" s="11">
        <f t="shared" si="12"/>
        <v>19.8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3">
        <f t="shared" si="13"/>
        <v>5.0589366115242576E-2</v>
      </c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12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3">
        <f t="shared" si="13"/>
        <v>0</v>
      </c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251.34</v>
      </c>
      <c r="AA413" s="11">
        <f t="shared" si="12"/>
        <v>16.8</v>
      </c>
      <c r="AB413" s="5">
        <f>IFERROR(VLOOKUP(C413,[2]Sheet1!$B:$F,5,FALSE),0)</f>
        <v>56944650.769999996</v>
      </c>
      <c r="AC413" s="11">
        <v>7.03</v>
      </c>
      <c r="AD413" s="11">
        <v>3.37</v>
      </c>
      <c r="AE413" s="10"/>
      <c r="AF413" s="13">
        <f t="shared" si="13"/>
        <v>5.9680114585820003E-2</v>
      </c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12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3">
        <f t="shared" si="13"/>
        <v>0</v>
      </c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517.58000000000004</v>
      </c>
      <c r="AA415" s="11">
        <f t="shared" si="12"/>
        <v>14.8</v>
      </c>
      <c r="AB415" s="5">
        <f>IFERROR(VLOOKUP(C415,[2]Sheet1!$B:$F,5,FALSE),0)</f>
        <v>108227988.80000001</v>
      </c>
      <c r="AC415" s="11">
        <v>33.5</v>
      </c>
      <c r="AD415" s="11">
        <v>1.76</v>
      </c>
      <c r="AE415" s="10"/>
      <c r="AF415" s="13">
        <f t="shared" si="13"/>
        <v>6.762239653773329E-2</v>
      </c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12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3">
        <f t="shared" si="13"/>
        <v>0</v>
      </c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249.39</v>
      </c>
      <c r="AA417" s="11">
        <f t="shared" si="12"/>
        <v>10.8</v>
      </c>
      <c r="AB417" s="5">
        <f>IFERROR(VLOOKUP(C417,[2]Sheet1!$B:$F,5,FALSE),0)</f>
        <v>72000712.209999993</v>
      </c>
      <c r="AC417" s="11">
        <v>12</v>
      </c>
      <c r="AD417" s="11">
        <v>4</v>
      </c>
      <c r="AE417" s="10"/>
      <c r="AF417" s="13">
        <f t="shared" si="13"/>
        <v>9.2225029070933079E-2</v>
      </c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12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3">
        <f t="shared" si="13"/>
        <v>0</v>
      </c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12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3">
        <f t="shared" si="13"/>
        <v>0</v>
      </c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344.18</v>
      </c>
      <c r="AA420" s="11">
        <f t="shared" si="12"/>
        <v>10.8</v>
      </c>
      <c r="AB420" s="5">
        <f>IFERROR(VLOOKUP(C420,[2]Sheet1!$B:$F,5,FALSE),0)</f>
        <v>73096077.810000002</v>
      </c>
      <c r="AC420" s="11">
        <v>19</v>
      </c>
      <c r="AD420" s="11">
        <v>1</v>
      </c>
      <c r="AE420" s="10"/>
      <c r="AF420" s="13">
        <f t="shared" si="13"/>
        <v>9.2974606310651395E-2</v>
      </c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249.85</v>
      </c>
      <c r="AA421" s="11">
        <f t="shared" si="12"/>
        <v>15.6</v>
      </c>
      <c r="AB421" s="5">
        <f>IFERROR(VLOOKUP(C421,[2]Sheet1!$B:$F,5,FALSE),0)</f>
        <v>89996859.399999991</v>
      </c>
      <c r="AC421" s="11">
        <v>13</v>
      </c>
      <c r="AD421" s="11">
        <v>3.2</v>
      </c>
      <c r="AE421" s="10"/>
      <c r="AF421" s="13">
        <f t="shared" si="13"/>
        <v>6.4038423053832297E-2</v>
      </c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251.76</v>
      </c>
      <c r="AA422" s="11">
        <f t="shared" si="12"/>
        <v>15.7</v>
      </c>
      <c r="AB422" s="5">
        <f>IFERROR(VLOOKUP(C422,[2]Sheet1!$B:$F,5,FALSE),0)</f>
        <v>95072620.929999992</v>
      </c>
      <c r="AC422" s="11">
        <v>15</v>
      </c>
      <c r="AD422" s="11">
        <v>0</v>
      </c>
      <c r="AE422" s="10"/>
      <c r="AF422" s="13">
        <f t="shared" si="13"/>
        <v>6.3552589768033046E-2</v>
      </c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371.92</v>
      </c>
      <c r="AA423" s="11">
        <f t="shared" si="12"/>
        <v>19.600000000000001</v>
      </c>
      <c r="AB423" s="5">
        <f>IFERROR(VLOOKUP(C423,[2]Sheet1!$B:$F,5,FALSE),0)</f>
        <v>66549474.460000001</v>
      </c>
      <c r="AC423" s="11">
        <v>10</v>
      </c>
      <c r="AD423" s="11">
        <v>3.6</v>
      </c>
      <c r="AE423" s="10"/>
      <c r="AF423" s="13">
        <f t="shared" si="13"/>
        <v>5.1086255108625508E-2</v>
      </c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386.05</v>
      </c>
      <c r="AA424" s="11">
        <f t="shared" si="12"/>
        <v>22.7</v>
      </c>
      <c r="AB424" s="5">
        <f>IFERROR(VLOOKUP(C424,[2]Sheet1!$B:$F,5,FALSE),0)</f>
        <v>32697474.299999997</v>
      </c>
      <c r="AC424" s="11">
        <v>6</v>
      </c>
      <c r="AD424" s="11">
        <v>3.47</v>
      </c>
      <c r="AE424" s="10"/>
      <c r="AF424" s="13">
        <f t="shared" si="13"/>
        <v>4.4035746664939771E-2</v>
      </c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377.82</v>
      </c>
      <c r="AA425" s="11">
        <f t="shared" si="12"/>
        <v>18</v>
      </c>
      <c r="AB425" s="5">
        <f>IFERROR(VLOOKUP(C425,[2]Sheet1!$B:$F,5,FALSE),0)</f>
        <v>69040902.980000004</v>
      </c>
      <c r="AC425" s="11">
        <v>12</v>
      </c>
      <c r="AD425" s="11">
        <v>3</v>
      </c>
      <c r="AE425" s="10"/>
      <c r="AF425" s="13">
        <f t="shared" si="13"/>
        <v>5.558202318564396E-2</v>
      </c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651.75</v>
      </c>
      <c r="AA426" s="11">
        <f t="shared" si="12"/>
        <v>26.1</v>
      </c>
      <c r="AB426" s="5">
        <f>IFERROR(VLOOKUP(C426,[2]Sheet1!$B:$F,5,FALSE),0)</f>
        <v>27114394.41</v>
      </c>
      <c r="AC426" s="11">
        <v>7</v>
      </c>
      <c r="AD426" s="11">
        <v>4.84</v>
      </c>
      <c r="AE426" s="10"/>
      <c r="AF426" s="13">
        <f t="shared" si="13"/>
        <v>3.8358266206367474E-2</v>
      </c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12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3">
        <f t="shared" si="13"/>
        <v>0</v>
      </c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12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3">
        <f t="shared" si="13"/>
        <v>0</v>
      </c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208.47</v>
      </c>
      <c r="AA429" s="11">
        <f t="shared" si="12"/>
        <v>16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3">
        <f t="shared" si="13"/>
        <v>6.2359092435362404E-2</v>
      </c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12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3">
        <f t="shared" si="13"/>
        <v>0</v>
      </c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324.70999999999998</v>
      </c>
      <c r="AA431" s="11">
        <f t="shared" si="12"/>
        <v>32.5</v>
      </c>
      <c r="AB431" s="5">
        <f>IFERROR(VLOOKUP(C431,[2]Sheet1!$B:$F,5,FALSE),0)</f>
        <v>67890599.560000002</v>
      </c>
      <c r="AC431" s="11">
        <v>20</v>
      </c>
      <c r="AD431" s="11">
        <v>1.0526</v>
      </c>
      <c r="AE431" s="10"/>
      <c r="AF431" s="13">
        <f t="shared" si="13"/>
        <v>3.0796710911274679E-2</v>
      </c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12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3">
        <f t="shared" si="13"/>
        <v>0</v>
      </c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206.53</v>
      </c>
      <c r="AA433" s="11">
        <f t="shared" si="12"/>
        <v>9</v>
      </c>
      <c r="AB433" s="5">
        <f>IFERROR(VLOOKUP(C433,[2]Sheet1!$B:$F,5,FALSE),0)</f>
        <v>72379096.090000004</v>
      </c>
      <c r="AC433" s="11">
        <v>12.913</v>
      </c>
      <c r="AD433" s="11">
        <v>3.0870000000000002</v>
      </c>
      <c r="AE433" s="10"/>
      <c r="AF433" s="13">
        <f t="shared" si="13"/>
        <v>0.11136396649397182</v>
      </c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741.06</v>
      </c>
      <c r="AA434" s="11">
        <f t="shared" si="12"/>
        <v>46.3</v>
      </c>
      <c r="AB434" s="5">
        <f>IFERROR(VLOOKUP(C434,[2]Sheet1!$B:$F,5,FALSE),0)</f>
        <v>53073245.399999999</v>
      </c>
      <c r="AC434" s="11">
        <v>6</v>
      </c>
      <c r="AD434" s="11">
        <v>4.32</v>
      </c>
      <c r="AE434" s="10"/>
      <c r="AF434" s="13">
        <f t="shared" si="13"/>
        <v>2.1590694410708985E-2</v>
      </c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249.71</v>
      </c>
      <c r="AA435" s="11">
        <f t="shared" si="12"/>
        <v>11.4</v>
      </c>
      <c r="AB435" s="5">
        <f>IFERROR(VLOOKUP(C435,[2]Sheet1!$B:$F,5,FALSE),0)</f>
        <v>186767679.69999999</v>
      </c>
      <c r="AC435" s="11">
        <v>10</v>
      </c>
      <c r="AD435" s="11">
        <v>3.5</v>
      </c>
      <c r="AE435" s="10"/>
      <c r="AF435" s="13">
        <f t="shared" si="13"/>
        <v>8.8102198550318367E-2</v>
      </c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203.83</v>
      </c>
      <c r="AA436" s="11">
        <f t="shared" si="12"/>
        <v>12.7</v>
      </c>
      <c r="AB436" s="5">
        <f>IFERROR(VLOOKUP(C436,[2]Sheet1!$B:$F,5,FALSE),0)</f>
        <v>58472862.120000005</v>
      </c>
      <c r="AC436" s="11">
        <v>21.38</v>
      </c>
      <c r="AD436" s="11">
        <v>4.62</v>
      </c>
      <c r="AE436" s="10"/>
      <c r="AF436" s="13">
        <f t="shared" si="13"/>
        <v>7.8496786537801108E-2</v>
      </c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197.67</v>
      </c>
      <c r="AA437" s="11">
        <f t="shared" si="12"/>
        <v>10.4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3">
        <f t="shared" si="13"/>
        <v>9.6119795618960904E-2</v>
      </c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12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3">
        <f t="shared" si="13"/>
        <v>0</v>
      </c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251.34</v>
      </c>
      <c r="AA439" s="11">
        <f t="shared" si="12"/>
        <v>14.8</v>
      </c>
      <c r="AB439" s="5">
        <f>IFERROR(VLOOKUP(C439,[2]Sheet1!$B:$F,5,FALSE),0)</f>
        <v>56944650.769999996</v>
      </c>
      <c r="AC439" s="11">
        <v>13.3</v>
      </c>
      <c r="AD439" s="11">
        <v>0.7</v>
      </c>
      <c r="AE439" s="10"/>
      <c r="AF439" s="13">
        <f t="shared" si="13"/>
        <v>6.7637463197262673E-2</v>
      </c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12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3">
        <f t="shared" si="13"/>
        <v>0</v>
      </c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517.58000000000004</v>
      </c>
      <c r="AA441" s="11">
        <f t="shared" si="12"/>
        <v>12.6</v>
      </c>
      <c r="AB441" s="5">
        <f>IFERROR(VLOOKUP(C441,[2]Sheet1!$B:$F,5,FALSE),0)</f>
        <v>108227988.80000001</v>
      </c>
      <c r="AC441" s="11">
        <v>33.6</v>
      </c>
      <c r="AD441" s="11">
        <v>4.4000000000000004</v>
      </c>
      <c r="AE441" s="10"/>
      <c r="AF441" s="13">
        <f t="shared" si="13"/>
        <v>7.9214807372773283E-2</v>
      </c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12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3">
        <f t="shared" si="13"/>
        <v>0</v>
      </c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249.39</v>
      </c>
      <c r="AA443" s="11">
        <f t="shared" si="12"/>
        <v>13.1</v>
      </c>
      <c r="AB443" s="5">
        <f>IFERROR(VLOOKUP(C443,[2]Sheet1!$B:$F,5,FALSE),0)</f>
        <v>72000712.209999993</v>
      </c>
      <c r="AC443" s="11">
        <v>14</v>
      </c>
      <c r="AD443" s="11">
        <v>3</v>
      </c>
      <c r="AE443" s="10"/>
      <c r="AF443" s="13">
        <f t="shared" si="13"/>
        <v>7.618589358033602E-2</v>
      </c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12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3">
        <f t="shared" si="13"/>
        <v>0</v>
      </c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12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3">
        <f t="shared" si="13"/>
        <v>0</v>
      </c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344.18</v>
      </c>
      <c r="AA446" s="11">
        <f t="shared" si="12"/>
        <v>8.1999999999999993</v>
      </c>
      <c r="AB446" s="5">
        <f>IFERROR(VLOOKUP(C446,[2]Sheet1!$B:$F,5,FALSE),0)</f>
        <v>73096077.810000002</v>
      </c>
      <c r="AC446" s="11">
        <v>0</v>
      </c>
      <c r="AD446" s="11">
        <v>0</v>
      </c>
      <c r="AE446" s="10"/>
      <c r="AF446" s="13">
        <f t="shared" si="13"/>
        <v>0.12202917078272997</v>
      </c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249.85</v>
      </c>
      <c r="AA447" s="11">
        <f t="shared" si="12"/>
        <v>12.5</v>
      </c>
      <c r="AB447" s="5">
        <f>IFERROR(VLOOKUP(C447,[2]Sheet1!$B:$F,5,FALSE),0)</f>
        <v>89996859.399999991</v>
      </c>
      <c r="AC447" s="11">
        <v>12.5</v>
      </c>
      <c r="AD447" s="11">
        <v>3.3</v>
      </c>
      <c r="AE447" s="10"/>
      <c r="AF447" s="13">
        <f t="shared" si="13"/>
        <v>8.0048028817290381E-2</v>
      </c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251.76</v>
      </c>
      <c r="AA448" s="11">
        <f t="shared" si="12"/>
        <v>8.6999999999999993</v>
      </c>
      <c r="AB448" s="5">
        <f>IFERROR(VLOOKUP(C448,[2]Sheet1!$B:$F,5,FALSE),0)</f>
        <v>95072620.929999992</v>
      </c>
      <c r="AC448" s="11">
        <v>16</v>
      </c>
      <c r="AD448" s="11">
        <v>0.63129999999999997</v>
      </c>
      <c r="AE448" s="10"/>
      <c r="AF448" s="13">
        <f t="shared" si="13"/>
        <v>0.11518906895455991</v>
      </c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371.92</v>
      </c>
      <c r="AA449" s="11">
        <f t="shared" si="12"/>
        <v>21.9</v>
      </c>
      <c r="AB449" s="5">
        <f>IFERROR(VLOOKUP(C449,[2]Sheet1!$B:$F,5,FALSE),0)</f>
        <v>66549474.460000001</v>
      </c>
      <c r="AC449" s="11">
        <v>17</v>
      </c>
      <c r="AD449" s="11">
        <v>0.89470000000000005</v>
      </c>
      <c r="AE449" s="10"/>
      <c r="AF449" s="13">
        <f t="shared" si="13"/>
        <v>4.5708754570875455E-2</v>
      </c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386.05</v>
      </c>
      <c r="AA450" s="11">
        <f t="shared" si="12"/>
        <v>42.9</v>
      </c>
      <c r="AB450" s="5">
        <f>IFERROR(VLOOKUP(C450,[2]Sheet1!$B:$F,5,FALSE),0)</f>
        <v>32697474.299999997</v>
      </c>
      <c r="AC450" s="11">
        <v>3.5</v>
      </c>
      <c r="AD450" s="11">
        <v>1.81</v>
      </c>
      <c r="AE450" s="10"/>
      <c r="AF450" s="13">
        <f t="shared" si="13"/>
        <v>2.3313042352026938E-2</v>
      </c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377.82</v>
      </c>
      <c r="AA451" s="11">
        <f t="shared" ref="AA451:AA514" si="14">ROUND(IFERROR(Z451/M451,0),1)</f>
        <v>18.899999999999999</v>
      </c>
      <c r="AB451" s="5">
        <f>IFERROR(VLOOKUP(C451,[2]Sheet1!$B:$F,5,FALSE),0)</f>
        <v>69040902.980000004</v>
      </c>
      <c r="AC451" s="11">
        <v>14.25</v>
      </c>
      <c r="AD451" s="11">
        <v>0.75</v>
      </c>
      <c r="AE451" s="10"/>
      <c r="AF451" s="13">
        <f t="shared" ref="AF451:AF514" si="15">IFERROR(M451/Z451,0)</f>
        <v>5.2935260176803771E-2</v>
      </c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651.75</v>
      </c>
      <c r="AA452" s="11">
        <f t="shared" si="14"/>
        <v>32.6</v>
      </c>
      <c r="AB452" s="5">
        <f>IFERROR(VLOOKUP(C452,[2]Sheet1!$B:$F,5,FALSE),0)</f>
        <v>27114394.41</v>
      </c>
      <c r="AC452" s="11">
        <v>10</v>
      </c>
      <c r="AD452" s="11">
        <v>3.06</v>
      </c>
      <c r="AE452" s="10"/>
      <c r="AF452" s="13">
        <f t="shared" si="15"/>
        <v>3.0686612965093979E-2</v>
      </c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14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3">
        <f t="shared" si="15"/>
        <v>0</v>
      </c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14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3">
        <f t="shared" si="15"/>
        <v>0</v>
      </c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208.47</v>
      </c>
      <c r="AA455" s="11">
        <f t="shared" si="14"/>
        <v>6.3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3">
        <f t="shared" si="15"/>
        <v>0.15829615772053532</v>
      </c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14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3">
        <f t="shared" si="15"/>
        <v>0</v>
      </c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324.70999999999998</v>
      </c>
      <c r="AA457" s="11">
        <f t="shared" si="14"/>
        <v>23.2</v>
      </c>
      <c r="AB457" s="5">
        <f>IFERROR(VLOOKUP(C457,[2]Sheet1!$B:$F,5,FALSE),0)</f>
        <v>67890599.560000002</v>
      </c>
      <c r="AC457" s="11">
        <v>20</v>
      </c>
      <c r="AD457" s="11">
        <v>1.0526</v>
      </c>
      <c r="AE457" s="10"/>
      <c r="AF457" s="13">
        <f t="shared" si="15"/>
        <v>4.3115395275784549E-2</v>
      </c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14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3">
        <f t="shared" si="15"/>
        <v>0</v>
      </c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206.53</v>
      </c>
      <c r="AA459" s="11">
        <f t="shared" si="14"/>
        <v>11.5</v>
      </c>
      <c r="AB459" s="5">
        <f>IFERROR(VLOOKUP(C459,[2]Sheet1!$B:$F,5,FALSE),0)</f>
        <v>72379096.090000004</v>
      </c>
      <c r="AC459" s="11">
        <v>12.913</v>
      </c>
      <c r="AD459" s="11">
        <v>3.0870000000000002</v>
      </c>
      <c r="AE459" s="10"/>
      <c r="AF459" s="13">
        <f t="shared" si="15"/>
        <v>8.7154408560499691E-2</v>
      </c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741.06</v>
      </c>
      <c r="AA460" s="11">
        <f t="shared" si="14"/>
        <v>33.700000000000003</v>
      </c>
      <c r="AB460" s="5">
        <f>IFERROR(VLOOKUP(C460,[2]Sheet1!$B:$F,5,FALSE),0)</f>
        <v>53073245.399999999</v>
      </c>
      <c r="AC460" s="11">
        <v>6</v>
      </c>
      <c r="AD460" s="11">
        <v>4.32</v>
      </c>
      <c r="AE460" s="10"/>
      <c r="AF460" s="13">
        <f t="shared" si="15"/>
        <v>2.9687204814724855E-2</v>
      </c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249.71</v>
      </c>
      <c r="AA461" s="11">
        <f t="shared" si="14"/>
        <v>11.9</v>
      </c>
      <c r="AB461" s="5">
        <f>IFERROR(VLOOKUP(C461,[2]Sheet1!$B:$F,5,FALSE),0)</f>
        <v>186767679.69999999</v>
      </c>
      <c r="AC461" s="11">
        <v>10</v>
      </c>
      <c r="AD461" s="11">
        <v>3.5</v>
      </c>
      <c r="AE461" s="10"/>
      <c r="AF461" s="13">
        <f t="shared" si="15"/>
        <v>8.4097553161667532E-2</v>
      </c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203.83</v>
      </c>
      <c r="AA462" s="11">
        <f t="shared" si="14"/>
        <v>17</v>
      </c>
      <c r="AB462" s="5">
        <f>IFERROR(VLOOKUP(C462,[2]Sheet1!$B:$F,5,FALSE),0)</f>
        <v>58472862.120000005</v>
      </c>
      <c r="AC462" s="11">
        <v>21.38</v>
      </c>
      <c r="AD462" s="11">
        <v>4.62</v>
      </c>
      <c r="AE462" s="10"/>
      <c r="AF462" s="13">
        <f t="shared" si="15"/>
        <v>5.8872589903350828E-2</v>
      </c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197.67</v>
      </c>
      <c r="AA463" s="11">
        <f t="shared" si="14"/>
        <v>11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3">
        <f t="shared" si="15"/>
        <v>9.1060859007436643E-2</v>
      </c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14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3">
        <f t="shared" si="15"/>
        <v>0</v>
      </c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251.34</v>
      </c>
      <c r="AA465" s="11">
        <f t="shared" si="14"/>
        <v>14</v>
      </c>
      <c r="AB465" s="5">
        <f>IFERROR(VLOOKUP(C465,[2]Sheet1!$B:$F,5,FALSE),0)</f>
        <v>56944650.769999996</v>
      </c>
      <c r="AC465" s="11">
        <v>13.3</v>
      </c>
      <c r="AD465" s="11">
        <v>0.7</v>
      </c>
      <c r="AE465" s="10"/>
      <c r="AF465" s="13">
        <f t="shared" si="15"/>
        <v>7.1616137502983998E-2</v>
      </c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14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3">
        <f t="shared" si="15"/>
        <v>0</v>
      </c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517.58000000000004</v>
      </c>
      <c r="AA467" s="11">
        <f t="shared" si="14"/>
        <v>17.3</v>
      </c>
      <c r="AB467" s="5">
        <f>IFERROR(VLOOKUP(C467,[2]Sheet1!$B:$F,5,FALSE),0)</f>
        <v>108227988.80000001</v>
      </c>
      <c r="AC467" s="11">
        <v>33.6</v>
      </c>
      <c r="AD467" s="11">
        <v>4.4000000000000004</v>
      </c>
      <c r="AE467" s="10"/>
      <c r="AF467" s="13">
        <f t="shared" si="15"/>
        <v>5.7962054175199965E-2</v>
      </c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14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3">
        <f t="shared" si="15"/>
        <v>0</v>
      </c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249.39</v>
      </c>
      <c r="AA469" s="11">
        <f t="shared" si="14"/>
        <v>11.9</v>
      </c>
      <c r="AB469" s="5">
        <f>IFERROR(VLOOKUP(C469,[2]Sheet1!$B:$F,5,FALSE),0)</f>
        <v>72000712.209999993</v>
      </c>
      <c r="AC469" s="11">
        <v>14</v>
      </c>
      <c r="AD469" s="11">
        <v>3</v>
      </c>
      <c r="AE469" s="10"/>
      <c r="AF469" s="13">
        <f t="shared" si="15"/>
        <v>8.4205461325634556E-2</v>
      </c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14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3">
        <f t="shared" si="15"/>
        <v>0</v>
      </c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14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3">
        <f t="shared" si="15"/>
        <v>0</v>
      </c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344.18</v>
      </c>
      <c r="AA472" s="11">
        <f t="shared" si="14"/>
        <v>9.6</v>
      </c>
      <c r="AB472" s="5">
        <f>IFERROR(VLOOKUP(C472,[2]Sheet1!$B:$F,5,FALSE),0)</f>
        <v>73096077.810000002</v>
      </c>
      <c r="AC472" s="11">
        <v>0</v>
      </c>
      <c r="AD472" s="11">
        <v>0</v>
      </c>
      <c r="AE472" s="10"/>
      <c r="AF472" s="13">
        <f t="shared" si="15"/>
        <v>0.10459643209948283</v>
      </c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249.85</v>
      </c>
      <c r="AA473" s="11">
        <f t="shared" si="14"/>
        <v>11.4</v>
      </c>
      <c r="AB473" s="5">
        <f>IFERROR(VLOOKUP(C473,[2]Sheet1!$B:$F,5,FALSE),0)</f>
        <v>89996859.399999991</v>
      </c>
      <c r="AC473" s="11">
        <v>12.5</v>
      </c>
      <c r="AD473" s="11">
        <v>3.3</v>
      </c>
      <c r="AE473" s="10"/>
      <c r="AF473" s="13">
        <f t="shared" si="15"/>
        <v>8.805283169901941E-2</v>
      </c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251.76</v>
      </c>
      <c r="AA474" s="11">
        <f t="shared" si="14"/>
        <v>10.9</v>
      </c>
      <c r="AB474" s="5">
        <f>IFERROR(VLOOKUP(C474,[2]Sheet1!$B:$F,5,FALSE),0)</f>
        <v>95072620.929999992</v>
      </c>
      <c r="AC474" s="11">
        <v>16</v>
      </c>
      <c r="AD474" s="11">
        <v>0.63129999999999997</v>
      </c>
      <c r="AE474" s="10"/>
      <c r="AF474" s="13">
        <f t="shared" si="15"/>
        <v>9.1356847791547513E-2</v>
      </c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371.92</v>
      </c>
      <c r="AA475" s="11">
        <f t="shared" si="14"/>
        <v>16.899999999999999</v>
      </c>
      <c r="AB475" s="5">
        <f>IFERROR(VLOOKUP(C475,[2]Sheet1!$B:$F,5,FALSE),0)</f>
        <v>66549474.460000001</v>
      </c>
      <c r="AC475" s="11">
        <v>17</v>
      </c>
      <c r="AD475" s="11">
        <v>0.89470000000000005</v>
      </c>
      <c r="AE475" s="10"/>
      <c r="AF475" s="13">
        <f t="shared" si="15"/>
        <v>5.9152505915250592E-2</v>
      </c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386.05</v>
      </c>
      <c r="AA476" s="11">
        <f t="shared" si="14"/>
        <v>35.1</v>
      </c>
      <c r="AB476" s="5">
        <f>IFERROR(VLOOKUP(C476,[2]Sheet1!$B:$F,5,FALSE),0)</f>
        <v>32697474.299999997</v>
      </c>
      <c r="AC476" s="11">
        <v>3.5</v>
      </c>
      <c r="AD476" s="11">
        <v>1.81</v>
      </c>
      <c r="AE476" s="10"/>
      <c r="AF476" s="13">
        <f t="shared" si="15"/>
        <v>2.8493718430255149E-2</v>
      </c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377.82</v>
      </c>
      <c r="AA477" s="11">
        <f t="shared" si="14"/>
        <v>19.899999999999999</v>
      </c>
      <c r="AB477" s="5">
        <f>IFERROR(VLOOKUP(C477,[2]Sheet1!$B:$F,5,FALSE),0)</f>
        <v>69040902.980000004</v>
      </c>
      <c r="AC477" s="11">
        <v>14.25</v>
      </c>
      <c r="AD477" s="11">
        <v>0.75</v>
      </c>
      <c r="AE477" s="10"/>
      <c r="AF477" s="13">
        <f t="shared" si="15"/>
        <v>5.0288497167963582E-2</v>
      </c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651.75</v>
      </c>
      <c r="AA478" s="11">
        <f t="shared" si="14"/>
        <v>38.299999999999997</v>
      </c>
      <c r="AB478" s="5">
        <f>IFERROR(VLOOKUP(C478,[2]Sheet1!$B:$F,5,FALSE),0)</f>
        <v>27114394.41</v>
      </c>
      <c r="AC478" s="11">
        <v>10</v>
      </c>
      <c r="AD478" s="11">
        <v>3.06</v>
      </c>
      <c r="AE478" s="10"/>
      <c r="AF478" s="13">
        <f t="shared" si="15"/>
        <v>2.6083621020329881E-2</v>
      </c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14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3">
        <f t="shared" si="15"/>
        <v>0</v>
      </c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14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3">
        <f t="shared" si="15"/>
        <v>0</v>
      </c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208.47</v>
      </c>
      <c r="AA481" s="11">
        <f t="shared" si="14"/>
        <v>7.7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3">
        <f t="shared" si="15"/>
        <v>0.12951503813498344</v>
      </c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14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3">
        <f t="shared" si="15"/>
        <v>0</v>
      </c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324.70999999999998</v>
      </c>
      <c r="AA483" s="11">
        <f t="shared" si="14"/>
        <v>21.6</v>
      </c>
      <c r="AB483" s="5">
        <f>IFERROR(VLOOKUP(C483,[2]Sheet1!$B:$F,5,FALSE),0)</f>
        <v>67890599.560000002</v>
      </c>
      <c r="AC483" s="11">
        <v>20</v>
      </c>
      <c r="AD483" s="11">
        <v>1.0526</v>
      </c>
      <c r="AE483" s="10"/>
      <c r="AF483" s="13">
        <f t="shared" si="15"/>
        <v>4.6195066366912015E-2</v>
      </c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14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3">
        <f t="shared" si="15"/>
        <v>0</v>
      </c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206.53</v>
      </c>
      <c r="AA485" s="11">
        <f t="shared" si="14"/>
        <v>11.5</v>
      </c>
      <c r="AB485" s="5">
        <f>IFERROR(VLOOKUP(C485,[2]Sheet1!$B:$F,5,FALSE),0)</f>
        <v>72379096.090000004</v>
      </c>
      <c r="AC485" s="11">
        <v>12.913</v>
      </c>
      <c r="AD485" s="11">
        <v>3.0870000000000002</v>
      </c>
      <c r="AE485" s="10"/>
      <c r="AF485" s="13">
        <f t="shared" si="15"/>
        <v>8.7154408560499691E-2</v>
      </c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741.06</v>
      </c>
      <c r="AA486" s="11">
        <f t="shared" si="14"/>
        <v>33.700000000000003</v>
      </c>
      <c r="AB486" s="5">
        <f>IFERROR(VLOOKUP(C486,[2]Sheet1!$B:$F,5,FALSE),0)</f>
        <v>53073245.399999999</v>
      </c>
      <c r="AC486" s="11">
        <v>6</v>
      </c>
      <c r="AD486" s="11">
        <v>4.32</v>
      </c>
      <c r="AE486" s="10"/>
      <c r="AF486" s="13">
        <f t="shared" si="15"/>
        <v>2.9687204814724855E-2</v>
      </c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249.71</v>
      </c>
      <c r="AA487" s="11">
        <f t="shared" si="14"/>
        <v>11.4</v>
      </c>
      <c r="AB487" s="5">
        <f>IFERROR(VLOOKUP(C487,[2]Sheet1!$B:$F,5,FALSE),0)</f>
        <v>186767679.69999999</v>
      </c>
      <c r="AC487" s="11">
        <v>10</v>
      </c>
      <c r="AD487" s="11">
        <v>3.5</v>
      </c>
      <c r="AE487" s="10"/>
      <c r="AF487" s="13">
        <f t="shared" si="15"/>
        <v>8.8102198550318367E-2</v>
      </c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203.83</v>
      </c>
      <c r="AA488" s="11">
        <f t="shared" si="14"/>
        <v>12.7</v>
      </c>
      <c r="AB488" s="5">
        <f>IFERROR(VLOOKUP(C488,[2]Sheet1!$B:$F,5,FALSE),0)</f>
        <v>58472862.120000005</v>
      </c>
      <c r="AC488" s="11">
        <v>21.38</v>
      </c>
      <c r="AD488" s="11">
        <v>4.62</v>
      </c>
      <c r="AE488" s="10"/>
      <c r="AF488" s="13">
        <f t="shared" si="15"/>
        <v>7.8496786537801108E-2</v>
      </c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197.67</v>
      </c>
      <c r="AA489" s="11">
        <f t="shared" si="14"/>
        <v>11.6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3">
        <f t="shared" si="15"/>
        <v>8.6001922395912381E-2</v>
      </c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14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3">
        <f t="shared" si="15"/>
        <v>0</v>
      </c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251.34</v>
      </c>
      <c r="AA491" s="11">
        <f t="shared" si="14"/>
        <v>13.2</v>
      </c>
      <c r="AB491" s="5">
        <f>IFERROR(VLOOKUP(C491,[2]Sheet1!$B:$F,5,FALSE),0)</f>
        <v>56944650.769999996</v>
      </c>
      <c r="AC491" s="11">
        <v>13.3</v>
      </c>
      <c r="AD491" s="11">
        <v>0.7</v>
      </c>
      <c r="AE491" s="10"/>
      <c r="AF491" s="13">
        <f t="shared" si="15"/>
        <v>7.5594811808705337E-2</v>
      </c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14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3">
        <f t="shared" si="15"/>
        <v>0</v>
      </c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517.58000000000004</v>
      </c>
      <c r="AA493" s="11">
        <f t="shared" si="14"/>
        <v>14.4</v>
      </c>
      <c r="AB493" s="5">
        <f>IFERROR(VLOOKUP(C493,[2]Sheet1!$B:$F,5,FALSE),0)</f>
        <v>108227988.80000001</v>
      </c>
      <c r="AC493" s="11">
        <v>33.6</v>
      </c>
      <c r="AD493" s="11">
        <v>4.4000000000000004</v>
      </c>
      <c r="AE493" s="10"/>
      <c r="AF493" s="13">
        <f t="shared" si="15"/>
        <v>6.9554465010239958E-2</v>
      </c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14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3">
        <f t="shared" si="15"/>
        <v>0</v>
      </c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249.39</v>
      </c>
      <c r="AA495" s="11">
        <f t="shared" si="14"/>
        <v>10.4</v>
      </c>
      <c r="AB495" s="5">
        <f>IFERROR(VLOOKUP(C495,[2]Sheet1!$B:$F,5,FALSE),0)</f>
        <v>72000712.209999993</v>
      </c>
      <c r="AC495" s="11">
        <v>14</v>
      </c>
      <c r="AD495" s="11">
        <v>3</v>
      </c>
      <c r="AE495" s="10"/>
      <c r="AF495" s="13">
        <f t="shared" si="15"/>
        <v>9.623481294358234E-2</v>
      </c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14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3">
        <f t="shared" si="15"/>
        <v>0</v>
      </c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14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3">
        <f t="shared" si="15"/>
        <v>0</v>
      </c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344.18</v>
      </c>
      <c r="AA498" s="11">
        <f t="shared" si="14"/>
        <v>9.8000000000000007</v>
      </c>
      <c r="AB498" s="5">
        <f>IFERROR(VLOOKUP(C498,[2]Sheet1!$B:$F,5,FALSE),0)</f>
        <v>73096077.810000002</v>
      </c>
      <c r="AC498" s="11">
        <v>0</v>
      </c>
      <c r="AD498" s="11">
        <v>0</v>
      </c>
      <c r="AE498" s="10"/>
      <c r="AF498" s="13">
        <f t="shared" si="15"/>
        <v>0.10169097565227497</v>
      </c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249.85</v>
      </c>
      <c r="AA499" s="11">
        <f t="shared" si="14"/>
        <v>11.9</v>
      </c>
      <c r="AB499" s="5">
        <f>IFERROR(VLOOKUP(C499,[2]Sheet1!$B:$F,5,FALSE),0)</f>
        <v>89996859.399999991</v>
      </c>
      <c r="AC499" s="11">
        <v>12.5</v>
      </c>
      <c r="AD499" s="11">
        <v>3.3</v>
      </c>
      <c r="AE499" s="10"/>
      <c r="AF499" s="13">
        <f t="shared" si="15"/>
        <v>8.4050430258154896E-2</v>
      </c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251.76</v>
      </c>
      <c r="AA500" s="11">
        <f t="shared" si="14"/>
        <v>10.9</v>
      </c>
      <c r="AB500" s="5">
        <f>IFERROR(VLOOKUP(C500,[2]Sheet1!$B:$F,5,FALSE),0)</f>
        <v>95072620.929999992</v>
      </c>
      <c r="AC500" s="11">
        <v>16</v>
      </c>
      <c r="AD500" s="11">
        <v>0.63129999999999997</v>
      </c>
      <c r="AE500" s="10"/>
      <c r="AF500" s="13">
        <f t="shared" si="15"/>
        <v>9.1356847791547513E-2</v>
      </c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371.92</v>
      </c>
      <c r="AA501" s="11">
        <f t="shared" si="14"/>
        <v>14.3</v>
      </c>
      <c r="AB501" s="5">
        <f>IFERROR(VLOOKUP(C501,[2]Sheet1!$B:$F,5,FALSE),0)</f>
        <v>66549474.460000001</v>
      </c>
      <c r="AC501" s="11">
        <v>17</v>
      </c>
      <c r="AD501" s="11">
        <v>0.89470000000000005</v>
      </c>
      <c r="AE501" s="10"/>
      <c r="AF501" s="13">
        <f t="shared" si="15"/>
        <v>6.9907506990750698E-2</v>
      </c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386.05</v>
      </c>
      <c r="AA502" s="11">
        <f t="shared" si="14"/>
        <v>32.200000000000003</v>
      </c>
      <c r="AB502" s="5">
        <f>IFERROR(VLOOKUP(C502,[2]Sheet1!$B:$F,5,FALSE),0)</f>
        <v>32697474.299999997</v>
      </c>
      <c r="AC502" s="11">
        <v>3.5</v>
      </c>
      <c r="AD502" s="11">
        <v>1.81</v>
      </c>
      <c r="AE502" s="10"/>
      <c r="AF502" s="13">
        <f t="shared" si="15"/>
        <v>3.1084056469369251E-2</v>
      </c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377.82</v>
      </c>
      <c r="AA503" s="11">
        <f t="shared" si="14"/>
        <v>15.1</v>
      </c>
      <c r="AB503" s="5">
        <f>IFERROR(VLOOKUP(C503,[2]Sheet1!$B:$F,5,FALSE),0)</f>
        <v>69040902.980000004</v>
      </c>
      <c r="AC503" s="11">
        <v>14.25</v>
      </c>
      <c r="AD503" s="11">
        <v>0.75</v>
      </c>
      <c r="AE503" s="10"/>
      <c r="AF503" s="13">
        <f t="shared" si="15"/>
        <v>6.6169075221004708E-2</v>
      </c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651.75</v>
      </c>
      <c r="AA504" s="11">
        <f t="shared" si="14"/>
        <v>36.200000000000003</v>
      </c>
      <c r="AB504" s="5">
        <f>IFERROR(VLOOKUP(C504,[2]Sheet1!$B:$F,5,FALSE),0)</f>
        <v>27114394.41</v>
      </c>
      <c r="AC504" s="11">
        <v>10</v>
      </c>
      <c r="AD504" s="11">
        <v>3.06</v>
      </c>
      <c r="AE504" s="10"/>
      <c r="AF504" s="13">
        <f t="shared" si="15"/>
        <v>2.7617951668584578E-2</v>
      </c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14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3">
        <f t="shared" si="15"/>
        <v>0</v>
      </c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14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3">
        <f t="shared" si="15"/>
        <v>0</v>
      </c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208.47</v>
      </c>
      <c r="AA507" s="11">
        <f t="shared" si="14"/>
        <v>8.3000000000000007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3">
        <f t="shared" si="15"/>
        <v>0.11992133160646616</v>
      </c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14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3">
        <f t="shared" si="15"/>
        <v>0</v>
      </c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324.70999999999998</v>
      </c>
      <c r="AA509" s="11">
        <f t="shared" si="14"/>
        <v>15.5</v>
      </c>
      <c r="AB509" s="5">
        <f>IFERROR(VLOOKUP(C509,[2]Sheet1!$B:$F,5,FALSE),0)</f>
        <v>67890599.560000002</v>
      </c>
      <c r="AC509" s="11">
        <v>20</v>
      </c>
      <c r="AD509" s="11">
        <v>1.0526</v>
      </c>
      <c r="AE509" s="10"/>
      <c r="AF509" s="13">
        <f t="shared" si="15"/>
        <v>6.467309291367683E-2</v>
      </c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14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3">
        <f t="shared" si="15"/>
        <v>0</v>
      </c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206.53</v>
      </c>
      <c r="AA511" s="11">
        <f t="shared" si="14"/>
        <v>15.9</v>
      </c>
      <c r="AB511" s="5">
        <f>IFERROR(VLOOKUP(C511,[2]Sheet1!$B:$F,5,FALSE),0)</f>
        <v>72379096.090000004</v>
      </c>
      <c r="AC511" s="11">
        <v>12.913</v>
      </c>
      <c r="AD511" s="11">
        <v>3.0870000000000002</v>
      </c>
      <c r="AE511" s="10"/>
      <c r="AF511" s="13">
        <f t="shared" si="15"/>
        <v>6.2944850627027552E-2</v>
      </c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741.06</v>
      </c>
      <c r="AA512" s="11">
        <f t="shared" si="14"/>
        <v>37.1</v>
      </c>
      <c r="AB512" s="5">
        <f>IFERROR(VLOOKUP(C512,[2]Sheet1!$B:$F,5,FALSE),0)</f>
        <v>53073245.399999999</v>
      </c>
      <c r="AC512" s="11">
        <v>6</v>
      </c>
      <c r="AD512" s="11">
        <v>4.32</v>
      </c>
      <c r="AE512" s="10"/>
      <c r="AF512" s="13">
        <f t="shared" si="15"/>
        <v>2.6988368013386232E-2</v>
      </c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249.71</v>
      </c>
      <c r="AA513" s="11">
        <f t="shared" si="14"/>
        <v>13.1</v>
      </c>
      <c r="AB513" s="5">
        <f>IFERROR(VLOOKUP(C513,[2]Sheet1!$B:$F,5,FALSE),0)</f>
        <v>186767679.69999999</v>
      </c>
      <c r="AC513" s="11">
        <v>10</v>
      </c>
      <c r="AD513" s="11">
        <v>3.5</v>
      </c>
      <c r="AE513" s="10"/>
      <c r="AF513" s="13">
        <f t="shared" si="15"/>
        <v>7.6088262384365862E-2</v>
      </c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203.83</v>
      </c>
      <c r="AA514" s="11">
        <f t="shared" si="14"/>
        <v>7.3</v>
      </c>
      <c r="AB514" s="5">
        <f>IFERROR(VLOOKUP(C514,[2]Sheet1!$B:$F,5,FALSE),0)</f>
        <v>58472862.120000005</v>
      </c>
      <c r="AC514" s="11">
        <v>21.38</v>
      </c>
      <c r="AD514" s="11">
        <v>4.62</v>
      </c>
      <c r="AE514" s="10"/>
      <c r="AF514" s="13">
        <f t="shared" si="15"/>
        <v>0.13736937644115194</v>
      </c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197.67</v>
      </c>
      <c r="AA515" s="11">
        <f t="shared" ref="AA515:AA578" si="16">ROUND(IFERROR(Z515/M515,0),1)</f>
        <v>14.1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3">
        <f t="shared" ref="AF515:AF578" si="17">IFERROR(M515/Z515,0)</f>
        <v>7.0825112561339609E-2</v>
      </c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16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3">
        <f t="shared" si="17"/>
        <v>0</v>
      </c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251.34</v>
      </c>
      <c r="AA517" s="11">
        <f t="shared" si="16"/>
        <v>14</v>
      </c>
      <c r="AB517" s="5">
        <f>IFERROR(VLOOKUP(C517,[2]Sheet1!$B:$F,5,FALSE),0)</f>
        <v>56944650.769999996</v>
      </c>
      <c r="AC517" s="11">
        <v>13.3</v>
      </c>
      <c r="AD517" s="11">
        <v>0.7</v>
      </c>
      <c r="AE517" s="10"/>
      <c r="AF517" s="13">
        <f t="shared" si="17"/>
        <v>7.1616137502983998E-2</v>
      </c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16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3">
        <f t="shared" si="17"/>
        <v>0</v>
      </c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517.58000000000004</v>
      </c>
      <c r="AA519" s="11">
        <f t="shared" si="16"/>
        <v>15.7</v>
      </c>
      <c r="AB519" s="5">
        <f>IFERROR(VLOOKUP(C519,[2]Sheet1!$B:$F,5,FALSE),0)</f>
        <v>108227988.80000001</v>
      </c>
      <c r="AC519" s="11">
        <v>33.6</v>
      </c>
      <c r="AD519" s="11">
        <v>4.4000000000000004</v>
      </c>
      <c r="AE519" s="10"/>
      <c r="AF519" s="13">
        <f t="shared" si="17"/>
        <v>6.3758259592719954E-2</v>
      </c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16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3">
        <f t="shared" si="17"/>
        <v>0</v>
      </c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249.39</v>
      </c>
      <c r="AA521" s="11">
        <f t="shared" si="16"/>
        <v>10.4</v>
      </c>
      <c r="AB521" s="5">
        <f>IFERROR(VLOOKUP(C521,[2]Sheet1!$B:$F,5,FALSE),0)</f>
        <v>72000712.209999993</v>
      </c>
      <c r="AC521" s="11">
        <v>14</v>
      </c>
      <c r="AD521" s="11">
        <v>3</v>
      </c>
      <c r="AE521" s="10"/>
      <c r="AF521" s="13">
        <f t="shared" si="17"/>
        <v>9.623481294358234E-2</v>
      </c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16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3">
        <f t="shared" si="17"/>
        <v>0</v>
      </c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16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3">
        <f t="shared" si="17"/>
        <v>0</v>
      </c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344.18</v>
      </c>
      <c r="AA524" s="11">
        <f t="shared" si="16"/>
        <v>12.3</v>
      </c>
      <c r="AB524" s="5">
        <f>IFERROR(VLOOKUP(C524,[2]Sheet1!$B:$F,5,FALSE),0)</f>
        <v>73096077.810000002</v>
      </c>
      <c r="AC524" s="11">
        <v>0</v>
      </c>
      <c r="AD524" s="11">
        <v>0</v>
      </c>
      <c r="AE524" s="10"/>
      <c r="AF524" s="13">
        <f t="shared" si="17"/>
        <v>8.1352780521819976E-2</v>
      </c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249.85</v>
      </c>
      <c r="AA525" s="11">
        <f t="shared" si="16"/>
        <v>14.7</v>
      </c>
      <c r="AB525" s="5">
        <f>IFERROR(VLOOKUP(C525,[2]Sheet1!$B:$F,5,FALSE),0)</f>
        <v>89996859.399999991</v>
      </c>
      <c r="AC525" s="11">
        <v>12.5</v>
      </c>
      <c r="AD525" s="11">
        <v>3.3</v>
      </c>
      <c r="AE525" s="10"/>
      <c r="AF525" s="13">
        <f t="shared" si="17"/>
        <v>6.8040824494696825E-2</v>
      </c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251.76</v>
      </c>
      <c r="AA526" s="11">
        <f t="shared" si="16"/>
        <v>12.6</v>
      </c>
      <c r="AB526" s="5">
        <f>IFERROR(VLOOKUP(C526,[2]Sheet1!$B:$F,5,FALSE),0)</f>
        <v>95072620.929999992</v>
      </c>
      <c r="AC526" s="11">
        <v>16</v>
      </c>
      <c r="AD526" s="11">
        <v>0.63129999999999997</v>
      </c>
      <c r="AE526" s="10"/>
      <c r="AF526" s="13">
        <f t="shared" si="17"/>
        <v>7.9440737210041315E-2</v>
      </c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371.92</v>
      </c>
      <c r="AA527" s="11">
        <f t="shared" si="16"/>
        <v>15.5</v>
      </c>
      <c r="AB527" s="5">
        <f>IFERROR(VLOOKUP(C527,[2]Sheet1!$B:$F,5,FALSE),0)</f>
        <v>66549474.460000001</v>
      </c>
      <c r="AC527" s="11">
        <v>17</v>
      </c>
      <c r="AD527" s="11">
        <v>0.89470000000000005</v>
      </c>
      <c r="AE527" s="10"/>
      <c r="AF527" s="13">
        <f t="shared" si="17"/>
        <v>6.4530006453000638E-2</v>
      </c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386.05</v>
      </c>
      <c r="AA528" s="11">
        <f t="shared" si="16"/>
        <v>38.6</v>
      </c>
      <c r="AB528" s="5">
        <f>IFERROR(VLOOKUP(C528,[2]Sheet1!$B:$F,5,FALSE),0)</f>
        <v>32697474.299999997</v>
      </c>
      <c r="AC528" s="11">
        <v>3.5</v>
      </c>
      <c r="AD528" s="11">
        <v>1.81</v>
      </c>
      <c r="AE528" s="10"/>
      <c r="AF528" s="13">
        <f t="shared" si="17"/>
        <v>2.5903380391141043E-2</v>
      </c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377.82</v>
      </c>
      <c r="AA529" s="11">
        <f t="shared" si="16"/>
        <v>14.5</v>
      </c>
      <c r="AB529" s="5">
        <f>IFERROR(VLOOKUP(C529,[2]Sheet1!$B:$F,5,FALSE),0)</f>
        <v>69040902.980000004</v>
      </c>
      <c r="AC529" s="11">
        <v>14.25</v>
      </c>
      <c r="AD529" s="11">
        <v>0.75</v>
      </c>
      <c r="AE529" s="10"/>
      <c r="AF529" s="13">
        <f t="shared" si="17"/>
        <v>6.8815838229844897E-2</v>
      </c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651.75</v>
      </c>
      <c r="AA530" s="11">
        <f t="shared" si="16"/>
        <v>40.700000000000003</v>
      </c>
      <c r="AB530" s="5">
        <f>IFERROR(VLOOKUP(C530,[2]Sheet1!$B:$F,5,FALSE),0)</f>
        <v>27114394.41</v>
      </c>
      <c r="AC530" s="11">
        <v>10</v>
      </c>
      <c r="AD530" s="11">
        <v>3.06</v>
      </c>
      <c r="AE530" s="10"/>
      <c r="AF530" s="13">
        <f t="shared" si="17"/>
        <v>2.4549290372075181E-2</v>
      </c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16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3">
        <f t="shared" si="17"/>
        <v>0</v>
      </c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16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3">
        <f t="shared" si="17"/>
        <v>0</v>
      </c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208.47</v>
      </c>
      <c r="AA533" s="11">
        <f t="shared" si="16"/>
        <v>11.6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3">
        <f t="shared" si="17"/>
        <v>8.6343358756655636E-2</v>
      </c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16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3">
        <f t="shared" si="17"/>
        <v>0</v>
      </c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324.70999999999998</v>
      </c>
      <c r="AA535" s="11">
        <f t="shared" si="16"/>
        <v>32.5</v>
      </c>
      <c r="AB535" s="5">
        <f>IFERROR(VLOOKUP(C535,[2]Sheet1!$B:$F,5,FALSE),0)</f>
        <v>67890599.560000002</v>
      </c>
      <c r="AC535" s="11">
        <v>2</v>
      </c>
      <c r="AD535" s="11">
        <v>11</v>
      </c>
      <c r="AE535" s="10"/>
      <c r="AF535" s="13">
        <f t="shared" si="17"/>
        <v>3.0796710911274679E-2</v>
      </c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16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3">
        <f t="shared" si="17"/>
        <v>0</v>
      </c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206.53</v>
      </c>
      <c r="AA537" s="11">
        <f t="shared" si="16"/>
        <v>9.4</v>
      </c>
      <c r="AB537" s="5">
        <f>IFERROR(VLOOKUP(C537,[2]Sheet1!$B:$F,5,FALSE),0)</f>
        <v>72379096.090000004</v>
      </c>
      <c r="AC537" s="11">
        <v>0</v>
      </c>
      <c r="AD537" s="11">
        <v>9</v>
      </c>
      <c r="AE537" s="10"/>
      <c r="AF537" s="13">
        <f t="shared" si="17"/>
        <v>0.1065220549072774</v>
      </c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741.06</v>
      </c>
      <c r="AA538" s="11">
        <f t="shared" si="16"/>
        <v>28.5</v>
      </c>
      <c r="AB538" s="5">
        <f>IFERROR(VLOOKUP(C538,[2]Sheet1!$B:$F,5,FALSE),0)</f>
        <v>53073245.399999999</v>
      </c>
      <c r="AC538" s="11">
        <v>13</v>
      </c>
      <c r="AD538" s="11">
        <v>7.68</v>
      </c>
      <c r="AE538" s="10"/>
      <c r="AF538" s="13">
        <f t="shared" si="17"/>
        <v>3.5084878417402099E-2</v>
      </c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249.71</v>
      </c>
      <c r="AA539" s="11">
        <f t="shared" si="16"/>
        <v>11.9</v>
      </c>
      <c r="AB539" s="5">
        <f>IFERROR(VLOOKUP(C539,[2]Sheet1!$B:$F,5,FALSE),0)</f>
        <v>186767679.69999999</v>
      </c>
      <c r="AC539" s="11">
        <v>3</v>
      </c>
      <c r="AD539" s="11">
        <v>10.6</v>
      </c>
      <c r="AE539" s="10"/>
      <c r="AF539" s="13">
        <f t="shared" si="17"/>
        <v>8.4097553161667532E-2</v>
      </c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203.83</v>
      </c>
      <c r="AA540" s="11">
        <f t="shared" si="16"/>
        <v>12</v>
      </c>
      <c r="AB540" s="5">
        <f>IFERROR(VLOOKUP(C540,[2]Sheet1!$B:$F,5,FALSE),0)</f>
        <v>58472862.120000005</v>
      </c>
      <c r="AC540" s="11">
        <v>8</v>
      </c>
      <c r="AD540" s="11">
        <v>11.11</v>
      </c>
      <c r="AE540" s="10"/>
      <c r="AF540" s="13">
        <f t="shared" si="17"/>
        <v>8.3402835696413671E-2</v>
      </c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197.67</v>
      </c>
      <c r="AA541" s="11">
        <f t="shared" si="16"/>
        <v>12.4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3">
        <f t="shared" si="17"/>
        <v>8.0942985784388133E-2</v>
      </c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16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3">
        <f t="shared" si="17"/>
        <v>0</v>
      </c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251.34</v>
      </c>
      <c r="AA543" s="11">
        <f t="shared" si="16"/>
        <v>10.1</v>
      </c>
      <c r="AB543" s="5">
        <f>IFERROR(VLOOKUP(C543,[2]Sheet1!$B:$F,5,FALSE),0)</f>
        <v>56944650.769999996</v>
      </c>
      <c r="AC543" s="11">
        <v>0</v>
      </c>
      <c r="AD543" s="11">
        <v>0</v>
      </c>
      <c r="AE543" s="10"/>
      <c r="AF543" s="13">
        <f t="shared" si="17"/>
        <v>9.9466857643033341E-2</v>
      </c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16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3">
        <f t="shared" si="17"/>
        <v>0</v>
      </c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517.58000000000004</v>
      </c>
      <c r="AA545" s="11">
        <f t="shared" si="16"/>
        <v>16.2</v>
      </c>
      <c r="AB545" s="5">
        <f>IFERROR(VLOOKUP(C545,[2]Sheet1!$B:$F,5,FALSE),0)</f>
        <v>108227988.80000001</v>
      </c>
      <c r="AC545" s="11">
        <v>18.5</v>
      </c>
      <c r="AD545" s="11">
        <v>11.5</v>
      </c>
      <c r="AE545" s="10"/>
      <c r="AF545" s="13">
        <f t="shared" si="17"/>
        <v>6.1826191120213293E-2</v>
      </c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16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3">
        <f t="shared" si="17"/>
        <v>0</v>
      </c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249.39</v>
      </c>
      <c r="AA547" s="11">
        <f t="shared" si="16"/>
        <v>10.4</v>
      </c>
      <c r="AB547" s="5">
        <f>IFERROR(VLOOKUP(C547,[2]Sheet1!$B:$F,5,FALSE),0)</f>
        <v>72000712.209999993</v>
      </c>
      <c r="AC547" s="11">
        <v>2</v>
      </c>
      <c r="AD547" s="11">
        <v>10</v>
      </c>
      <c r="AE547" s="10"/>
      <c r="AF547" s="13">
        <f t="shared" si="17"/>
        <v>9.623481294358234E-2</v>
      </c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16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3">
        <f t="shared" si="17"/>
        <v>0</v>
      </c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16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3">
        <f t="shared" si="17"/>
        <v>0</v>
      </c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344.18</v>
      </c>
      <c r="AA550" s="11">
        <f t="shared" si="16"/>
        <v>8.4</v>
      </c>
      <c r="AB550" s="5">
        <f>IFERROR(VLOOKUP(C550,[2]Sheet1!$B:$F,5,FALSE),0)</f>
        <v>73096077.810000002</v>
      </c>
      <c r="AC550" s="11">
        <v>0</v>
      </c>
      <c r="AD550" s="11">
        <v>0</v>
      </c>
      <c r="AE550" s="10"/>
      <c r="AF550" s="13">
        <f t="shared" si="17"/>
        <v>0.1191237143355221</v>
      </c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249.85</v>
      </c>
      <c r="AA551" s="11">
        <f t="shared" si="16"/>
        <v>9.6</v>
      </c>
      <c r="AB551" s="5">
        <f>IFERROR(VLOOKUP(C551,[2]Sheet1!$B:$F,5,FALSE),0)</f>
        <v>89996859.399999991</v>
      </c>
      <c r="AC551" s="11">
        <v>0</v>
      </c>
      <c r="AD551" s="11">
        <v>8.25</v>
      </c>
      <c r="AE551" s="10"/>
      <c r="AF551" s="13">
        <f t="shared" si="17"/>
        <v>0.10406243746247749</v>
      </c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251.76</v>
      </c>
      <c r="AA552" s="11">
        <f t="shared" si="16"/>
        <v>10.5</v>
      </c>
      <c r="AB552" s="5">
        <f>IFERROR(VLOOKUP(C552,[2]Sheet1!$B:$F,5,FALSE),0)</f>
        <v>95072620.929999992</v>
      </c>
      <c r="AC552" s="11">
        <v>4</v>
      </c>
      <c r="AD552" s="11">
        <v>4.95</v>
      </c>
      <c r="AE552" s="10"/>
      <c r="AF552" s="13">
        <f t="shared" si="17"/>
        <v>9.532888465204957E-2</v>
      </c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371.92</v>
      </c>
      <c r="AA553" s="11">
        <f t="shared" si="16"/>
        <v>16.2</v>
      </c>
      <c r="AB553" s="5">
        <f>IFERROR(VLOOKUP(C553,[2]Sheet1!$B:$F,5,FALSE),0)</f>
        <v>66549474.460000001</v>
      </c>
      <c r="AC553" s="11">
        <v>10</v>
      </c>
      <c r="AD553" s="11">
        <v>0.98</v>
      </c>
      <c r="AE553" s="10"/>
      <c r="AF553" s="13">
        <f t="shared" si="17"/>
        <v>6.1841256184125615E-2</v>
      </c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386.05</v>
      </c>
      <c r="AA554" s="11">
        <f t="shared" si="16"/>
        <v>24.1</v>
      </c>
      <c r="AB554" s="5">
        <f>IFERROR(VLOOKUP(C554,[2]Sheet1!$B:$F,5,FALSE),0)</f>
        <v>32697474.299999997</v>
      </c>
      <c r="AC554" s="11">
        <v>3</v>
      </c>
      <c r="AD554" s="11">
        <v>7.53</v>
      </c>
      <c r="AE554" s="10"/>
      <c r="AF554" s="13">
        <f t="shared" si="17"/>
        <v>4.1445408625825672E-2</v>
      </c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377.82</v>
      </c>
      <c r="AA555" s="11">
        <f t="shared" si="16"/>
        <v>10.8</v>
      </c>
      <c r="AB555" s="5">
        <f>IFERROR(VLOOKUP(C555,[2]Sheet1!$B:$F,5,FALSE),0)</f>
        <v>69040902.980000004</v>
      </c>
      <c r="AC555" s="11">
        <v>12.5</v>
      </c>
      <c r="AD555" s="11">
        <v>0.66</v>
      </c>
      <c r="AE555" s="10"/>
      <c r="AF555" s="13">
        <f t="shared" si="17"/>
        <v>9.2636705309406597E-2</v>
      </c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651.75</v>
      </c>
      <c r="AA556" s="11">
        <f t="shared" si="16"/>
        <v>29.6</v>
      </c>
      <c r="AB556" s="5">
        <f>IFERROR(VLOOKUP(C556,[2]Sheet1!$B:$F,5,FALSE),0)</f>
        <v>27114394.41</v>
      </c>
      <c r="AC556" s="11">
        <v>0</v>
      </c>
      <c r="AD556" s="11">
        <v>16.510000000000002</v>
      </c>
      <c r="AE556" s="10"/>
      <c r="AF556" s="13">
        <f t="shared" si="17"/>
        <v>3.3755274261603373E-2</v>
      </c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16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3">
        <f t="shared" si="17"/>
        <v>0</v>
      </c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16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3">
        <f t="shared" si="17"/>
        <v>0</v>
      </c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208.47</v>
      </c>
      <c r="AA559" s="11">
        <f t="shared" si="16"/>
        <v>10.4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3">
        <f t="shared" si="17"/>
        <v>9.5937065285172929E-2</v>
      </c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16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3">
        <f t="shared" si="17"/>
        <v>0</v>
      </c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324.70999999999998</v>
      </c>
      <c r="AA561" s="11">
        <f t="shared" si="16"/>
        <v>19.100000000000001</v>
      </c>
      <c r="AB561" s="5">
        <f>IFERROR(VLOOKUP(C561,[2]Sheet1!$B:$F,5,FALSE),0)</f>
        <v>67890599.560000002</v>
      </c>
      <c r="AC561" s="11">
        <v>2</v>
      </c>
      <c r="AD561" s="11">
        <v>11</v>
      </c>
      <c r="AE561" s="10"/>
      <c r="AF561" s="13">
        <f t="shared" si="17"/>
        <v>5.2354408549166953E-2</v>
      </c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16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3">
        <f t="shared" si="17"/>
        <v>0</v>
      </c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206.53</v>
      </c>
      <c r="AA563" s="11">
        <f t="shared" si="16"/>
        <v>12.1</v>
      </c>
      <c r="AB563" s="5">
        <f>IFERROR(VLOOKUP(C563,[2]Sheet1!$B:$F,5,FALSE),0)</f>
        <v>72379096.090000004</v>
      </c>
      <c r="AC563" s="11">
        <v>0</v>
      </c>
      <c r="AD563" s="11">
        <v>9</v>
      </c>
      <c r="AE563" s="10"/>
      <c r="AF563" s="13">
        <f t="shared" si="17"/>
        <v>8.2312496973805258E-2</v>
      </c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741.06</v>
      </c>
      <c r="AA564" s="11">
        <f t="shared" si="16"/>
        <v>41.2</v>
      </c>
      <c r="AB564" s="5">
        <f>IFERROR(VLOOKUP(C564,[2]Sheet1!$B:$F,5,FALSE),0)</f>
        <v>53073245.399999999</v>
      </c>
      <c r="AC564" s="11">
        <v>13</v>
      </c>
      <c r="AD564" s="11">
        <v>7.68</v>
      </c>
      <c r="AE564" s="10"/>
      <c r="AF564" s="13">
        <f t="shared" si="17"/>
        <v>2.4289531212047608E-2</v>
      </c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249.71</v>
      </c>
      <c r="AA565" s="11">
        <f t="shared" si="16"/>
        <v>11.4</v>
      </c>
      <c r="AB565" s="5">
        <f>IFERROR(VLOOKUP(C565,[2]Sheet1!$B:$F,5,FALSE),0)</f>
        <v>186767679.69999999</v>
      </c>
      <c r="AC565" s="11">
        <v>3</v>
      </c>
      <c r="AD565" s="11">
        <v>10.6</v>
      </c>
      <c r="AE565" s="10"/>
      <c r="AF565" s="13">
        <f t="shared" si="17"/>
        <v>8.8102198550318367E-2</v>
      </c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203.83</v>
      </c>
      <c r="AA566" s="11">
        <f t="shared" si="16"/>
        <v>18.5</v>
      </c>
      <c r="AB566" s="5">
        <f>IFERROR(VLOOKUP(C566,[2]Sheet1!$B:$F,5,FALSE),0)</f>
        <v>58472862.120000005</v>
      </c>
      <c r="AC566" s="11">
        <v>8</v>
      </c>
      <c r="AD566" s="11">
        <v>11.11</v>
      </c>
      <c r="AE566" s="10"/>
      <c r="AF566" s="13">
        <f t="shared" si="17"/>
        <v>5.3966540744738258E-2</v>
      </c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197.67</v>
      </c>
      <c r="AA567" s="11">
        <f t="shared" si="16"/>
        <v>15.2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3">
        <f t="shared" si="17"/>
        <v>6.5766175949815348E-2</v>
      </c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16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3">
        <f t="shared" si="17"/>
        <v>0</v>
      </c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251.34</v>
      </c>
      <c r="AA569" s="11">
        <f t="shared" si="16"/>
        <v>12.6</v>
      </c>
      <c r="AB569" s="5">
        <f>IFERROR(VLOOKUP(C569,[2]Sheet1!$B:$F,5,FALSE),0)</f>
        <v>56944650.769999996</v>
      </c>
      <c r="AC569" s="11">
        <v>0</v>
      </c>
      <c r="AD569" s="11">
        <v>0</v>
      </c>
      <c r="AE569" s="10"/>
      <c r="AF569" s="13">
        <f t="shared" si="17"/>
        <v>7.9573486114426675E-2</v>
      </c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16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3">
        <f t="shared" si="17"/>
        <v>0</v>
      </c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517.58000000000004</v>
      </c>
      <c r="AA571" s="11">
        <f t="shared" si="16"/>
        <v>21.6</v>
      </c>
      <c r="AB571" s="5">
        <f>IFERROR(VLOOKUP(C571,[2]Sheet1!$B:$F,5,FALSE),0)</f>
        <v>108227988.80000001</v>
      </c>
      <c r="AC571" s="11">
        <v>18.5</v>
      </c>
      <c r="AD571" s="11">
        <v>11.5</v>
      </c>
      <c r="AE571" s="10"/>
      <c r="AF571" s="13">
        <f t="shared" si="17"/>
        <v>4.6369643340159972E-2</v>
      </c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16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3">
        <f t="shared" si="17"/>
        <v>0</v>
      </c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249.39</v>
      </c>
      <c r="AA573" s="11">
        <f t="shared" si="16"/>
        <v>12.5</v>
      </c>
      <c r="AB573" s="5">
        <f>IFERROR(VLOOKUP(C573,[2]Sheet1!$B:$F,5,FALSE),0)</f>
        <v>72000712.209999993</v>
      </c>
      <c r="AC573" s="11">
        <v>2</v>
      </c>
      <c r="AD573" s="11">
        <v>10</v>
      </c>
      <c r="AE573" s="10"/>
      <c r="AF573" s="13">
        <f t="shared" si="17"/>
        <v>8.0195677452985295E-2</v>
      </c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16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3">
        <f t="shared" si="17"/>
        <v>0</v>
      </c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16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3">
        <f t="shared" si="17"/>
        <v>0</v>
      </c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344.18</v>
      </c>
      <c r="AA576" s="11">
        <f t="shared" si="16"/>
        <v>8.1999999999999993</v>
      </c>
      <c r="AB576" s="5">
        <f>IFERROR(VLOOKUP(C576,[2]Sheet1!$B:$F,5,FALSE),0)</f>
        <v>73096077.810000002</v>
      </c>
      <c r="AC576" s="11">
        <v>0</v>
      </c>
      <c r="AD576" s="11">
        <v>0</v>
      </c>
      <c r="AE576" s="10"/>
      <c r="AF576" s="13">
        <f t="shared" si="17"/>
        <v>0.12202917078272997</v>
      </c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249.85</v>
      </c>
      <c r="AA577" s="11">
        <f t="shared" si="16"/>
        <v>13.2</v>
      </c>
      <c r="AB577" s="5">
        <f>IFERROR(VLOOKUP(C577,[2]Sheet1!$B:$F,5,FALSE),0)</f>
        <v>89996859.399999991</v>
      </c>
      <c r="AC577" s="11">
        <v>0</v>
      </c>
      <c r="AD577" s="11">
        <v>8.25</v>
      </c>
      <c r="AE577" s="10"/>
      <c r="AF577" s="13">
        <f t="shared" si="17"/>
        <v>7.6045627376425853E-2</v>
      </c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251.76</v>
      </c>
      <c r="AA578" s="11">
        <f t="shared" si="16"/>
        <v>14</v>
      </c>
      <c r="AB578" s="5">
        <f>IFERROR(VLOOKUP(C578,[2]Sheet1!$B:$F,5,FALSE),0)</f>
        <v>95072620.929999992</v>
      </c>
      <c r="AC578" s="11">
        <v>4</v>
      </c>
      <c r="AD578" s="11">
        <v>4.95</v>
      </c>
      <c r="AE578" s="10"/>
      <c r="AF578" s="13">
        <f t="shared" si="17"/>
        <v>7.1496663489037188E-2</v>
      </c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371.92</v>
      </c>
      <c r="AA579" s="11">
        <f t="shared" ref="AA579:AA642" si="18">ROUND(IFERROR(Z579/M579,0),1)</f>
        <v>19.600000000000001</v>
      </c>
      <c r="AB579" s="5">
        <f>IFERROR(VLOOKUP(C579,[2]Sheet1!$B:$F,5,FALSE),0)</f>
        <v>66549474.460000001</v>
      </c>
      <c r="AC579" s="11">
        <v>10</v>
      </c>
      <c r="AD579" s="11">
        <v>0.98</v>
      </c>
      <c r="AE579" s="10"/>
      <c r="AF579" s="13">
        <f t="shared" ref="AF579:AF642" si="19">IFERROR(M579/Z579,0)</f>
        <v>5.1086255108625508E-2</v>
      </c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386.05</v>
      </c>
      <c r="AA580" s="11">
        <f t="shared" si="18"/>
        <v>24.1</v>
      </c>
      <c r="AB580" s="5">
        <f>IFERROR(VLOOKUP(C580,[2]Sheet1!$B:$F,5,FALSE),0)</f>
        <v>32697474.299999997</v>
      </c>
      <c r="AC580" s="11">
        <v>3</v>
      </c>
      <c r="AD580" s="11">
        <v>7.53</v>
      </c>
      <c r="AE580" s="10"/>
      <c r="AF580" s="13">
        <f t="shared" si="19"/>
        <v>4.1445408625825672E-2</v>
      </c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377.82</v>
      </c>
      <c r="AA581" s="11">
        <f t="shared" si="18"/>
        <v>15.1</v>
      </c>
      <c r="AB581" s="5">
        <f>IFERROR(VLOOKUP(C581,[2]Sheet1!$B:$F,5,FALSE),0)</f>
        <v>69040902.980000004</v>
      </c>
      <c r="AC581" s="11">
        <v>12.5</v>
      </c>
      <c r="AD581" s="11">
        <v>0.66</v>
      </c>
      <c r="AE581" s="10"/>
      <c r="AF581" s="13">
        <f t="shared" si="19"/>
        <v>6.6169075221004708E-2</v>
      </c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651.75</v>
      </c>
      <c r="AA582" s="11">
        <f t="shared" si="18"/>
        <v>28.3</v>
      </c>
      <c r="AB582" s="5">
        <f>IFERROR(VLOOKUP(C582,[2]Sheet1!$B:$F,5,FALSE),0)</f>
        <v>27114394.41</v>
      </c>
      <c r="AC582" s="11">
        <v>0</v>
      </c>
      <c r="AD582" s="11">
        <v>16.510000000000002</v>
      </c>
      <c r="AE582" s="10"/>
      <c r="AF582" s="13">
        <f t="shared" si="19"/>
        <v>3.5289604909858073E-2</v>
      </c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18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3">
        <f t="shared" si="19"/>
        <v>0</v>
      </c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18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3">
        <f t="shared" si="19"/>
        <v>0</v>
      </c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208.47</v>
      </c>
      <c r="AA585" s="11">
        <f t="shared" si="18"/>
        <v>10.4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3">
        <f t="shared" si="19"/>
        <v>9.5937065285172929E-2</v>
      </c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18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3">
        <f t="shared" si="19"/>
        <v>0</v>
      </c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324.70999999999998</v>
      </c>
      <c r="AA587" s="11">
        <f t="shared" si="18"/>
        <v>21.6</v>
      </c>
      <c r="AB587" s="5">
        <f>IFERROR(VLOOKUP(C587,[2]Sheet1!$B:$F,5,FALSE),0)</f>
        <v>67890599.560000002</v>
      </c>
      <c r="AC587" s="11">
        <v>2</v>
      </c>
      <c r="AD587" s="11">
        <v>11</v>
      </c>
      <c r="AE587" s="10"/>
      <c r="AF587" s="13">
        <f t="shared" si="19"/>
        <v>4.6195066366912015E-2</v>
      </c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18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3">
        <f t="shared" si="19"/>
        <v>0</v>
      </c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206.53</v>
      </c>
      <c r="AA589" s="11">
        <f t="shared" si="18"/>
        <v>13.8</v>
      </c>
      <c r="AB589" s="5">
        <f>IFERROR(VLOOKUP(C589,[2]Sheet1!$B:$F,5,FALSE),0)</f>
        <v>72379096.090000004</v>
      </c>
      <c r="AC589" s="11">
        <v>0</v>
      </c>
      <c r="AD589" s="11">
        <v>9</v>
      </c>
      <c r="AE589" s="10"/>
      <c r="AF589" s="13">
        <f t="shared" si="19"/>
        <v>7.2628673800416405E-2</v>
      </c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741.06</v>
      </c>
      <c r="AA590" s="11">
        <f t="shared" si="18"/>
        <v>35.299999999999997</v>
      </c>
      <c r="AB590" s="5">
        <f>IFERROR(VLOOKUP(C590,[2]Sheet1!$B:$F,5,FALSE),0)</f>
        <v>53073245.399999999</v>
      </c>
      <c r="AC590" s="11">
        <v>13</v>
      </c>
      <c r="AD590" s="11">
        <v>7.68</v>
      </c>
      <c r="AE590" s="10"/>
      <c r="AF590" s="13">
        <f t="shared" si="19"/>
        <v>2.8337786414055544E-2</v>
      </c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249.71</v>
      </c>
      <c r="AA591" s="11">
        <f t="shared" si="18"/>
        <v>11.9</v>
      </c>
      <c r="AB591" s="5">
        <f>IFERROR(VLOOKUP(C591,[2]Sheet1!$B:$F,5,FALSE),0)</f>
        <v>186767679.69999999</v>
      </c>
      <c r="AC591" s="11">
        <v>3</v>
      </c>
      <c r="AD591" s="11">
        <v>10.6</v>
      </c>
      <c r="AE591" s="10"/>
      <c r="AF591" s="13">
        <f t="shared" si="19"/>
        <v>8.4097553161667532E-2</v>
      </c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203.83</v>
      </c>
      <c r="AA592" s="11">
        <f t="shared" si="18"/>
        <v>14.6</v>
      </c>
      <c r="AB592" s="5">
        <f>IFERROR(VLOOKUP(C592,[2]Sheet1!$B:$F,5,FALSE),0)</f>
        <v>58472862.120000005</v>
      </c>
      <c r="AC592" s="11">
        <v>8</v>
      </c>
      <c r="AD592" s="11">
        <v>11.11</v>
      </c>
      <c r="AE592" s="10"/>
      <c r="AF592" s="13">
        <f t="shared" si="19"/>
        <v>6.8684688220575968E-2</v>
      </c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197.67</v>
      </c>
      <c r="AA593" s="11">
        <f t="shared" si="18"/>
        <v>12.4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3">
        <f t="shared" si="19"/>
        <v>8.0942985784388133E-2</v>
      </c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18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3">
        <f t="shared" si="19"/>
        <v>0</v>
      </c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251.34</v>
      </c>
      <c r="AA595" s="11">
        <f t="shared" si="18"/>
        <v>12.6</v>
      </c>
      <c r="AB595" s="5">
        <f>IFERROR(VLOOKUP(C595,[2]Sheet1!$B:$F,5,FALSE),0)</f>
        <v>56944650.769999996</v>
      </c>
      <c r="AC595" s="11">
        <v>0</v>
      </c>
      <c r="AD595" s="11">
        <v>0</v>
      </c>
      <c r="AE595" s="10"/>
      <c r="AF595" s="13">
        <f t="shared" si="19"/>
        <v>7.9573486114426675E-2</v>
      </c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18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3">
        <f t="shared" si="19"/>
        <v>0</v>
      </c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517.58000000000004</v>
      </c>
      <c r="AA597" s="11">
        <f t="shared" si="18"/>
        <v>21.6</v>
      </c>
      <c r="AB597" s="5">
        <f>IFERROR(VLOOKUP(C597,[2]Sheet1!$B:$F,5,FALSE),0)</f>
        <v>108227988.80000001</v>
      </c>
      <c r="AC597" s="11">
        <v>18.5</v>
      </c>
      <c r="AD597" s="11">
        <v>11.5</v>
      </c>
      <c r="AE597" s="10"/>
      <c r="AF597" s="13">
        <f t="shared" si="19"/>
        <v>4.6369643340159972E-2</v>
      </c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18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3">
        <f t="shared" si="19"/>
        <v>0</v>
      </c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249.39</v>
      </c>
      <c r="AA599" s="11">
        <f t="shared" si="18"/>
        <v>12.5</v>
      </c>
      <c r="AB599" s="5">
        <f>IFERROR(VLOOKUP(C599,[2]Sheet1!$B:$F,5,FALSE),0)</f>
        <v>72000712.209999993</v>
      </c>
      <c r="AC599" s="11">
        <v>2</v>
      </c>
      <c r="AD599" s="11">
        <v>10</v>
      </c>
      <c r="AE599" s="10"/>
      <c r="AF599" s="13">
        <f t="shared" si="19"/>
        <v>8.0195677452985295E-2</v>
      </c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18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3">
        <f t="shared" si="19"/>
        <v>0</v>
      </c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18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3">
        <f t="shared" si="19"/>
        <v>0</v>
      </c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344.18</v>
      </c>
      <c r="AA602" s="11">
        <f t="shared" si="18"/>
        <v>8.1999999999999993</v>
      </c>
      <c r="AB602" s="5">
        <f>IFERROR(VLOOKUP(C602,[2]Sheet1!$B:$F,5,FALSE),0)</f>
        <v>73096077.810000002</v>
      </c>
      <c r="AC602" s="11">
        <v>0</v>
      </c>
      <c r="AD602" s="11">
        <v>0</v>
      </c>
      <c r="AE602" s="10"/>
      <c r="AF602" s="13">
        <f t="shared" si="19"/>
        <v>0.12202917078272997</v>
      </c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249.85</v>
      </c>
      <c r="AA603" s="11">
        <f t="shared" si="18"/>
        <v>13.2</v>
      </c>
      <c r="AB603" s="5">
        <f>IFERROR(VLOOKUP(C603,[2]Sheet1!$B:$F,5,FALSE),0)</f>
        <v>89996859.399999991</v>
      </c>
      <c r="AC603" s="11">
        <v>0</v>
      </c>
      <c r="AD603" s="11">
        <v>8.25</v>
      </c>
      <c r="AE603" s="10"/>
      <c r="AF603" s="13">
        <f t="shared" si="19"/>
        <v>7.6045627376425853E-2</v>
      </c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251.76</v>
      </c>
      <c r="AA604" s="11">
        <f t="shared" si="18"/>
        <v>13.3</v>
      </c>
      <c r="AB604" s="5">
        <f>IFERROR(VLOOKUP(C604,[2]Sheet1!$B:$F,5,FALSE),0)</f>
        <v>95072620.929999992</v>
      </c>
      <c r="AC604" s="11">
        <v>4</v>
      </c>
      <c r="AD604" s="11">
        <v>4.95</v>
      </c>
      <c r="AE604" s="10"/>
      <c r="AF604" s="13">
        <f t="shared" si="19"/>
        <v>7.5468700349539244E-2</v>
      </c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371.92</v>
      </c>
      <c r="AA605" s="11">
        <f t="shared" si="18"/>
        <v>19.600000000000001</v>
      </c>
      <c r="AB605" s="5">
        <f>IFERROR(VLOOKUP(C605,[2]Sheet1!$B:$F,5,FALSE),0)</f>
        <v>66549474.460000001</v>
      </c>
      <c r="AC605" s="11">
        <v>10</v>
      </c>
      <c r="AD605" s="11">
        <v>0.98</v>
      </c>
      <c r="AE605" s="10"/>
      <c r="AF605" s="13">
        <f t="shared" si="19"/>
        <v>5.1086255108625508E-2</v>
      </c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386.05</v>
      </c>
      <c r="AA606" s="11">
        <f t="shared" si="18"/>
        <v>21.4</v>
      </c>
      <c r="AB606" s="5">
        <f>IFERROR(VLOOKUP(C606,[2]Sheet1!$B:$F,5,FALSE),0)</f>
        <v>32697474.299999997</v>
      </c>
      <c r="AC606" s="11">
        <v>3</v>
      </c>
      <c r="AD606" s="11">
        <v>7.53</v>
      </c>
      <c r="AE606" s="10"/>
      <c r="AF606" s="13">
        <f t="shared" si="19"/>
        <v>4.6626084704053876E-2</v>
      </c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377.82</v>
      </c>
      <c r="AA607" s="11">
        <f t="shared" si="18"/>
        <v>17.2</v>
      </c>
      <c r="AB607" s="5">
        <f>IFERROR(VLOOKUP(C607,[2]Sheet1!$B:$F,5,FALSE),0)</f>
        <v>69040902.980000004</v>
      </c>
      <c r="AC607" s="11">
        <v>12.5</v>
      </c>
      <c r="AD607" s="11">
        <v>0.66</v>
      </c>
      <c r="AE607" s="10"/>
      <c r="AF607" s="13">
        <f t="shared" si="19"/>
        <v>5.8228786194484149E-2</v>
      </c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651.75</v>
      </c>
      <c r="AA608" s="11">
        <f t="shared" si="18"/>
        <v>28.3</v>
      </c>
      <c r="AB608" s="5">
        <f>IFERROR(VLOOKUP(C608,[2]Sheet1!$B:$F,5,FALSE),0)</f>
        <v>27114394.41</v>
      </c>
      <c r="AC608" s="11">
        <v>0</v>
      </c>
      <c r="AD608" s="11">
        <v>16.510000000000002</v>
      </c>
      <c r="AE608" s="10"/>
      <c r="AF608" s="13">
        <f t="shared" si="19"/>
        <v>3.5289604909858073E-2</v>
      </c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18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3">
        <f t="shared" si="19"/>
        <v>0</v>
      </c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18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3">
        <f t="shared" si="19"/>
        <v>0</v>
      </c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208.47</v>
      </c>
      <c r="AA611" s="11">
        <f t="shared" si="18"/>
        <v>11.6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3">
        <f t="shared" si="19"/>
        <v>8.6343358756655636E-2</v>
      </c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18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3">
        <f t="shared" si="19"/>
        <v>0</v>
      </c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1032.44</v>
      </c>
      <c r="AA613" s="11">
        <f t="shared" si="18"/>
        <v>12.1</v>
      </c>
      <c r="AB613" s="5">
        <f>IFERROR(VLOOKUP(C613,[2]Sheet1!$B:$F,5,FALSE),0)</f>
        <v>15755194.91</v>
      </c>
      <c r="AC613" s="11">
        <v>19.89</v>
      </c>
      <c r="AD613" s="11">
        <v>25.11</v>
      </c>
      <c r="AE613" s="10"/>
      <c r="AF613" s="13">
        <f t="shared" si="19"/>
        <v>8.2329239471543136E-2</v>
      </c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871.88</v>
      </c>
      <c r="AA614" s="11">
        <f t="shared" si="18"/>
        <v>8.1</v>
      </c>
      <c r="AB614" s="5">
        <f>IFERROR(VLOOKUP(C614,[2]Sheet1!$B:$F,5,FALSE),0)</f>
        <v>9154599.9299999997</v>
      </c>
      <c r="AC614" s="11">
        <v>16</v>
      </c>
      <c r="AD614" s="11">
        <v>15</v>
      </c>
      <c r="AE614" s="10"/>
      <c r="AF614" s="13">
        <f t="shared" si="19"/>
        <v>0.12387025737486811</v>
      </c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842.81</v>
      </c>
      <c r="AA615" s="11">
        <f t="shared" si="18"/>
        <v>36.6</v>
      </c>
      <c r="AB615" s="5">
        <f>IFERROR(VLOOKUP(C615,[2]Sheet1!$B:$F,5,FALSE),0)</f>
        <v>6589869.3700000001</v>
      </c>
      <c r="AC615" s="11">
        <v>15</v>
      </c>
      <c r="AD615" s="11">
        <v>0.79</v>
      </c>
      <c r="AE615" s="10"/>
      <c r="AF615" s="13">
        <f t="shared" si="19"/>
        <v>2.7289661964143758E-2</v>
      </c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1059.3</v>
      </c>
      <c r="AA616" s="11">
        <f t="shared" si="18"/>
        <v>24.1</v>
      </c>
      <c r="AB616" s="5">
        <f>IFERROR(VLOOKUP(C616,[2]Sheet1!$B:$F,5,FALSE),0)</f>
        <v>1426923.0499999998</v>
      </c>
      <c r="AC616" s="11">
        <v>21.21</v>
      </c>
      <c r="AD616" s="11">
        <v>0</v>
      </c>
      <c r="AE616" s="10"/>
      <c r="AF616" s="13">
        <f t="shared" si="19"/>
        <v>4.1536863966770511E-2</v>
      </c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18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3">
        <f t="shared" si="19"/>
        <v>0</v>
      </c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18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3">
        <f t="shared" si="19"/>
        <v>0</v>
      </c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18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3">
        <f t="shared" si="19"/>
        <v>0</v>
      </c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899.34</v>
      </c>
      <c r="AA620" s="11">
        <f t="shared" si="18"/>
        <v>11.4</v>
      </c>
      <c r="AB620" s="5">
        <f>IFERROR(VLOOKUP(C620,[2]Sheet1!$B:$F,5,FALSE),0)</f>
        <v>12937864.5</v>
      </c>
      <c r="AC620" s="11">
        <v>25</v>
      </c>
      <c r="AD620" s="11">
        <v>1.3160000000000001</v>
      </c>
      <c r="AE620" s="10"/>
      <c r="AF620" s="13">
        <f t="shared" si="19"/>
        <v>8.7842195387728778E-2</v>
      </c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934.1</v>
      </c>
      <c r="AA621" s="11">
        <f t="shared" si="18"/>
        <v>20.3</v>
      </c>
      <c r="AB621" s="5">
        <f>IFERROR(VLOOKUP(C621,[2]Sheet1!$B:$F,5,FALSE),0)</f>
        <v>3841229.56</v>
      </c>
      <c r="AC621" s="11">
        <v>16.66</v>
      </c>
      <c r="AD621" s="11">
        <v>0.88</v>
      </c>
      <c r="AE621" s="10"/>
      <c r="AF621" s="13">
        <f t="shared" si="19"/>
        <v>4.9245262819826573E-2</v>
      </c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18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3">
        <f t="shared" si="19"/>
        <v>0</v>
      </c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827.71</v>
      </c>
      <c r="AA623" s="11">
        <f t="shared" si="18"/>
        <v>9.1999999999999993</v>
      </c>
      <c r="AB623" s="5">
        <f>IFERROR(VLOOKUP(C623,[2]Sheet1!$B:$F,5,FALSE),0)</f>
        <v>4969873.2</v>
      </c>
      <c r="AC623" s="11">
        <v>20</v>
      </c>
      <c r="AD623" s="11">
        <v>11.57</v>
      </c>
      <c r="AE623" s="10"/>
      <c r="AF623" s="13">
        <f t="shared" si="19"/>
        <v>0.1087337352454362</v>
      </c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1481.13</v>
      </c>
      <c r="AA624" s="11">
        <f t="shared" si="18"/>
        <v>185.1</v>
      </c>
      <c r="AB624" s="5">
        <f>IFERROR(VLOOKUP(C624,[2]Sheet1!$B:$F,5,FALSE),0)</f>
        <v>895732.4</v>
      </c>
      <c r="AC624" s="11">
        <v>15</v>
      </c>
      <c r="AD624" s="11">
        <v>0.78</v>
      </c>
      <c r="AE624" s="10"/>
      <c r="AF624" s="13">
        <f t="shared" si="19"/>
        <v>5.4012814540249669E-3</v>
      </c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18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3">
        <f t="shared" si="19"/>
        <v>0</v>
      </c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991.61</v>
      </c>
      <c r="AA626" s="11">
        <f t="shared" si="18"/>
        <v>11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3">
        <f t="shared" si="19"/>
        <v>9.0761488891802217E-2</v>
      </c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18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3">
        <f t="shared" si="19"/>
        <v>0</v>
      </c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18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3">
        <f t="shared" si="19"/>
        <v>0</v>
      </c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1195.76</v>
      </c>
      <c r="AA629" s="11">
        <f t="shared" si="18"/>
        <v>24.4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3">
        <f t="shared" si="19"/>
        <v>4.0978122700207398E-2</v>
      </c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18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3">
        <f t="shared" si="19"/>
        <v>0</v>
      </c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18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3">
        <f t="shared" si="19"/>
        <v>0</v>
      </c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806</v>
      </c>
      <c r="AA632" s="11">
        <f t="shared" si="18"/>
        <v>36.6</v>
      </c>
      <c r="AB632" s="5">
        <f>IFERROR(VLOOKUP(C632,[2]Sheet1!$B:$F,5,FALSE),0)</f>
        <v>1937105.04</v>
      </c>
      <c r="AC632" s="11">
        <v>10</v>
      </c>
      <c r="AD632" s="11">
        <v>5</v>
      </c>
      <c r="AE632" s="10"/>
      <c r="AF632" s="13">
        <f t="shared" si="19"/>
        <v>2.729528535980149E-2</v>
      </c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681.18</v>
      </c>
      <c r="AA633" s="11">
        <f t="shared" si="18"/>
        <v>37.799999999999997</v>
      </c>
      <c r="AB633" s="5">
        <f>IFERROR(VLOOKUP(C633,[2]Sheet1!$B:$F,5,FALSE),0)</f>
        <v>5066915.5599999996</v>
      </c>
      <c r="AC633" s="11">
        <v>13</v>
      </c>
      <c r="AD633" s="11">
        <v>0.68</v>
      </c>
      <c r="AE633" s="10"/>
      <c r="AF633" s="13">
        <f t="shared" si="19"/>
        <v>2.6424733550603367E-2</v>
      </c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675.6</v>
      </c>
      <c r="AA634" s="11">
        <f t="shared" si="18"/>
        <v>15.4</v>
      </c>
      <c r="AB634" s="5">
        <f>IFERROR(VLOOKUP(C634,[2]Sheet1!$B:$F,5,FALSE),0)</f>
        <v>2885796.8000000003</v>
      </c>
      <c r="AC634" s="11">
        <v>25</v>
      </c>
      <c r="AD634" s="11">
        <v>1.3158000000000001</v>
      </c>
      <c r="AE634" s="10"/>
      <c r="AF634" s="13">
        <f t="shared" si="19"/>
        <v>6.5127294256956778E-2</v>
      </c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835.65</v>
      </c>
      <c r="AA635" s="11">
        <f t="shared" si="18"/>
        <v>19.399999999999999</v>
      </c>
      <c r="AB635" s="5">
        <f>IFERROR(VLOOKUP(C635,[2]Sheet1!$B:$F,5,FALSE),0)</f>
        <v>5817900</v>
      </c>
      <c r="AC635" s="11">
        <v>30</v>
      </c>
      <c r="AD635" s="11">
        <v>12.105</v>
      </c>
      <c r="AE635" s="10"/>
      <c r="AF635" s="13">
        <f t="shared" si="19"/>
        <v>5.145694967988991E-2</v>
      </c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1263</v>
      </c>
      <c r="AA636" s="11">
        <f t="shared" si="18"/>
        <v>17.100000000000001</v>
      </c>
      <c r="AB636" s="5">
        <f>IFERROR(VLOOKUP(C636,[2]Sheet1!$B:$F,5,FALSE),0)</f>
        <v>3462181.58</v>
      </c>
      <c r="AC636" s="11">
        <v>20</v>
      </c>
      <c r="AD636" s="11">
        <v>15</v>
      </c>
      <c r="AE636" s="10"/>
      <c r="AF636" s="13">
        <f t="shared" si="19"/>
        <v>5.8590657165479017E-2</v>
      </c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18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3">
        <f t="shared" si="19"/>
        <v>0</v>
      </c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18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3">
        <f t="shared" si="19"/>
        <v>0</v>
      </c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1113.47</v>
      </c>
      <c r="AA639" s="11">
        <f t="shared" si="18"/>
        <v>6.3</v>
      </c>
      <c r="AB639" s="5">
        <f>IFERROR(VLOOKUP(C639,[2]Sheet1!$B:$F,5,FALSE),0)</f>
        <v>3587861.1</v>
      </c>
      <c r="AC639" s="11">
        <v>50</v>
      </c>
      <c r="AD639" s="11">
        <v>15</v>
      </c>
      <c r="AE639" s="10"/>
      <c r="AF639" s="13">
        <f t="shared" si="19"/>
        <v>0.1580644292167728</v>
      </c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18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3">
        <f t="shared" si="19"/>
        <v>0</v>
      </c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1280.9000000000001</v>
      </c>
      <c r="AA641" s="11">
        <f t="shared" si="18"/>
        <v>47.4</v>
      </c>
      <c r="AB641" s="5">
        <f>IFERROR(VLOOKUP(C641,[2]Sheet1!$B:$F,5,FALSE),0)</f>
        <v>1856700</v>
      </c>
      <c r="AC641" s="11">
        <v>20</v>
      </c>
      <c r="AD641" s="11">
        <v>1.05</v>
      </c>
      <c r="AE641" s="10"/>
      <c r="AF641" s="13">
        <f t="shared" si="19"/>
        <v>2.107892887813256E-2</v>
      </c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2193.34</v>
      </c>
      <c r="AA642" s="11">
        <f t="shared" si="18"/>
        <v>548.29999999999995</v>
      </c>
      <c r="AB642" s="5">
        <f>IFERROR(VLOOKUP(C642,[2]Sheet1!$B:$F,5,FALSE),0)</f>
        <v>367330.2</v>
      </c>
      <c r="AC642" s="11">
        <v>0</v>
      </c>
      <c r="AD642" s="11">
        <v>0</v>
      </c>
      <c r="AE642" s="10"/>
      <c r="AF642" s="13">
        <f t="shared" si="19"/>
        <v>1.8237026635177398E-3</v>
      </c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768.12</v>
      </c>
      <c r="AA643" s="11">
        <f t="shared" ref="AA643:AA706" si="20">ROUND(IFERROR(Z643/M643,0),1)</f>
        <v>34.9</v>
      </c>
      <c r="AB643" s="5">
        <f>IFERROR(VLOOKUP(C643,[2]Sheet1!$B:$F,5,FALSE),0)</f>
        <v>2947500</v>
      </c>
      <c r="AC643" s="11">
        <v>0</v>
      </c>
      <c r="AD643" s="11">
        <v>0</v>
      </c>
      <c r="AE643" s="10"/>
      <c r="AF643" s="13">
        <f t="shared" ref="AF643:AF706" si="21">IFERROR(M643/Z643,0)</f>
        <v>2.8641358121126906E-2</v>
      </c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1032.44</v>
      </c>
      <c r="AA644" s="11">
        <f t="shared" si="20"/>
        <v>14.5</v>
      </c>
      <c r="AB644" s="5">
        <f>IFERROR(VLOOKUP(C644,[2]Sheet1!$B:$F,5,FALSE),0)</f>
        <v>15755194.91</v>
      </c>
      <c r="AC644" s="11">
        <v>19.89</v>
      </c>
      <c r="AD644" s="11">
        <v>25.11</v>
      </c>
      <c r="AE644" s="10"/>
      <c r="AF644" s="13">
        <f t="shared" si="21"/>
        <v>6.8769129440936036E-2</v>
      </c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871.88</v>
      </c>
      <c r="AA645" s="11">
        <f t="shared" si="20"/>
        <v>7.6</v>
      </c>
      <c r="AB645" s="5">
        <f>IFERROR(VLOOKUP(C645,[2]Sheet1!$B:$F,5,FALSE),0)</f>
        <v>9154599.9299999997</v>
      </c>
      <c r="AC645" s="11">
        <v>16</v>
      </c>
      <c r="AD645" s="11">
        <v>15</v>
      </c>
      <c r="AE645" s="10"/>
      <c r="AF645" s="13">
        <f t="shared" si="21"/>
        <v>0.13075193834013854</v>
      </c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842.81</v>
      </c>
      <c r="AA646" s="11">
        <f t="shared" si="20"/>
        <v>33.700000000000003</v>
      </c>
      <c r="AB646" s="5">
        <f>IFERROR(VLOOKUP(C646,[2]Sheet1!$B:$F,5,FALSE),0)</f>
        <v>6589869.3700000001</v>
      </c>
      <c r="AC646" s="11">
        <v>15</v>
      </c>
      <c r="AD646" s="11">
        <v>0.79</v>
      </c>
      <c r="AE646" s="10"/>
      <c r="AF646" s="13">
        <f t="shared" si="21"/>
        <v>2.9662676047982346E-2</v>
      </c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1059.3</v>
      </c>
      <c r="AA647" s="11">
        <f t="shared" si="20"/>
        <v>18.899999999999999</v>
      </c>
      <c r="AB647" s="5">
        <f>IFERROR(VLOOKUP(C647,[2]Sheet1!$B:$F,5,FALSE),0)</f>
        <v>1426923.0499999998</v>
      </c>
      <c r="AC647" s="11">
        <v>21.21</v>
      </c>
      <c r="AD647" s="11">
        <v>0</v>
      </c>
      <c r="AE647" s="10"/>
      <c r="AF647" s="13">
        <f t="shared" si="21"/>
        <v>5.2865099594071562E-2</v>
      </c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2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3">
        <f t="shared" si="21"/>
        <v>0</v>
      </c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2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3">
        <f t="shared" si="21"/>
        <v>0</v>
      </c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773.93</v>
      </c>
      <c r="AA650" s="11">
        <f t="shared" si="20"/>
        <v>7.7</v>
      </c>
      <c r="AB650" s="5">
        <f>IFERROR(VLOOKUP(C650,[2]Sheet1!$B:$F,5,FALSE),0)</f>
        <v>12799191.02</v>
      </c>
      <c r="AC650" s="11">
        <v>66.67</v>
      </c>
      <c r="AD650" s="11">
        <v>14.04</v>
      </c>
      <c r="AE650" s="10"/>
      <c r="AF650" s="13">
        <f t="shared" si="21"/>
        <v>0.12921065212616129</v>
      </c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2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3">
        <f t="shared" si="21"/>
        <v>0</v>
      </c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899.34</v>
      </c>
      <c r="AA652" s="11">
        <f t="shared" si="20"/>
        <v>14.3</v>
      </c>
      <c r="AB652" s="5">
        <f>IFERROR(VLOOKUP(C652,[2]Sheet1!$B:$F,5,FALSE),0)</f>
        <v>12937864.5</v>
      </c>
      <c r="AC652" s="11">
        <v>25</v>
      </c>
      <c r="AD652" s="11">
        <v>1.3160000000000001</v>
      </c>
      <c r="AE652" s="10"/>
      <c r="AF652" s="13">
        <f t="shared" si="21"/>
        <v>7.0051371005403956E-2</v>
      </c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934.1</v>
      </c>
      <c r="AA653" s="11">
        <f t="shared" si="20"/>
        <v>22.8</v>
      </c>
      <c r="AB653" s="5">
        <f>IFERROR(VLOOKUP(C653,[2]Sheet1!$B:$F,5,FALSE),0)</f>
        <v>3841229.56</v>
      </c>
      <c r="AC653" s="11">
        <v>16.66</v>
      </c>
      <c r="AD653" s="11">
        <v>0.88</v>
      </c>
      <c r="AE653" s="10"/>
      <c r="AF653" s="13">
        <f t="shared" si="21"/>
        <v>4.3892516861149769E-2</v>
      </c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2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3">
        <f t="shared" si="21"/>
        <v>0</v>
      </c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827.71</v>
      </c>
      <c r="AA655" s="11">
        <f t="shared" si="20"/>
        <v>12.2</v>
      </c>
      <c r="AB655" s="5">
        <f>IFERROR(VLOOKUP(C655,[2]Sheet1!$B:$F,5,FALSE),0)</f>
        <v>4969873.2</v>
      </c>
      <c r="AC655" s="11">
        <v>20</v>
      </c>
      <c r="AD655" s="11">
        <v>11.57</v>
      </c>
      <c r="AE655" s="10"/>
      <c r="AF655" s="13">
        <f t="shared" si="21"/>
        <v>8.2154377740996237E-2</v>
      </c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1481.13</v>
      </c>
      <c r="AA656" s="11">
        <f t="shared" si="20"/>
        <v>92.6</v>
      </c>
      <c r="AB656" s="5">
        <f>IFERROR(VLOOKUP(C656,[2]Sheet1!$B:$F,5,FALSE),0)</f>
        <v>895732.4</v>
      </c>
      <c r="AC656" s="11">
        <v>15</v>
      </c>
      <c r="AD656" s="11">
        <v>0.78</v>
      </c>
      <c r="AE656" s="10"/>
      <c r="AF656" s="13">
        <f t="shared" si="21"/>
        <v>1.0802562908049934E-2</v>
      </c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2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3">
        <f t="shared" si="21"/>
        <v>0</v>
      </c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991.61</v>
      </c>
      <c r="AA658" s="11">
        <f t="shared" si="20"/>
        <v>21.1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3">
        <f t="shared" si="21"/>
        <v>4.7397666421274492E-2</v>
      </c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2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3">
        <f t="shared" si="21"/>
        <v>0</v>
      </c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2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3">
        <f t="shared" si="21"/>
        <v>0</v>
      </c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1195.76</v>
      </c>
      <c r="AA661" s="11">
        <f t="shared" si="20"/>
        <v>15.9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3">
        <f t="shared" si="21"/>
        <v>6.2721616377868467E-2</v>
      </c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2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3">
        <f t="shared" si="21"/>
        <v>0</v>
      </c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2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3">
        <f t="shared" si="21"/>
        <v>0</v>
      </c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806</v>
      </c>
      <c r="AA664" s="11">
        <f t="shared" si="20"/>
        <v>42.4</v>
      </c>
      <c r="AB664" s="5">
        <f>IFERROR(VLOOKUP(C664,[2]Sheet1!$B:$F,5,FALSE),0)</f>
        <v>1937105.04</v>
      </c>
      <c r="AC664" s="11">
        <v>10</v>
      </c>
      <c r="AD664" s="11">
        <v>5</v>
      </c>
      <c r="AE664" s="10"/>
      <c r="AF664" s="13">
        <f t="shared" si="21"/>
        <v>2.3573200992555832E-2</v>
      </c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681.18</v>
      </c>
      <c r="AA665" s="11">
        <f t="shared" si="20"/>
        <v>31</v>
      </c>
      <c r="AB665" s="5">
        <f>IFERROR(VLOOKUP(C665,[2]Sheet1!$B:$F,5,FALSE),0)</f>
        <v>5066915.5599999996</v>
      </c>
      <c r="AC665" s="11">
        <v>13</v>
      </c>
      <c r="AD665" s="11">
        <v>0.68</v>
      </c>
      <c r="AE665" s="10"/>
      <c r="AF665" s="13">
        <f t="shared" si="21"/>
        <v>3.2296896561848559E-2</v>
      </c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675.6</v>
      </c>
      <c r="AA666" s="11">
        <f t="shared" si="20"/>
        <v>15</v>
      </c>
      <c r="AB666" s="5">
        <f>IFERROR(VLOOKUP(C666,[2]Sheet1!$B:$F,5,FALSE),0)</f>
        <v>2885796.8000000003</v>
      </c>
      <c r="AC666" s="11">
        <v>25</v>
      </c>
      <c r="AD666" s="11">
        <v>1.3158000000000001</v>
      </c>
      <c r="AE666" s="10"/>
      <c r="AF666" s="13">
        <f t="shared" si="21"/>
        <v>6.660746003552398E-2</v>
      </c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835.65</v>
      </c>
      <c r="AA667" s="11">
        <f t="shared" si="20"/>
        <v>19.899999999999999</v>
      </c>
      <c r="AB667" s="5">
        <f>IFERROR(VLOOKUP(C667,[2]Sheet1!$B:$F,5,FALSE),0)</f>
        <v>5817900</v>
      </c>
      <c r="AC667" s="11">
        <v>30</v>
      </c>
      <c r="AD667" s="11">
        <v>12.105</v>
      </c>
      <c r="AE667" s="10"/>
      <c r="AF667" s="13">
        <f t="shared" si="21"/>
        <v>5.0260276431520375E-2</v>
      </c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1263</v>
      </c>
      <c r="AA668" s="11">
        <f t="shared" si="20"/>
        <v>16.600000000000001</v>
      </c>
      <c r="AB668" s="5">
        <f>IFERROR(VLOOKUP(C668,[2]Sheet1!$B:$F,5,FALSE),0)</f>
        <v>3462181.58</v>
      </c>
      <c r="AC668" s="11">
        <v>20</v>
      </c>
      <c r="AD668" s="11">
        <v>15</v>
      </c>
      <c r="AE668" s="10"/>
      <c r="AF668" s="13">
        <f t="shared" si="21"/>
        <v>6.0174188440221696E-2</v>
      </c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2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3">
        <f t="shared" si="21"/>
        <v>0</v>
      </c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2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3">
        <f t="shared" si="21"/>
        <v>0</v>
      </c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1113.47</v>
      </c>
      <c r="AA671" s="11">
        <f t="shared" si="20"/>
        <v>5.3</v>
      </c>
      <c r="AB671" s="5">
        <f>IFERROR(VLOOKUP(C671,[2]Sheet1!$B:$F,5,FALSE),0)</f>
        <v>3587861.1</v>
      </c>
      <c r="AC671" s="11">
        <v>50</v>
      </c>
      <c r="AD671" s="11">
        <v>15</v>
      </c>
      <c r="AE671" s="10"/>
      <c r="AF671" s="13">
        <f t="shared" si="21"/>
        <v>0.18859960304274026</v>
      </c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971.04</v>
      </c>
      <c r="AA672" s="11">
        <f t="shared" si="20"/>
        <v>8.6999999999999993</v>
      </c>
      <c r="AB672" s="5">
        <f>IFERROR(VLOOKUP(C672,[2]Sheet1!$B:$F,5,FALSE),0)</f>
        <v>1887154.8</v>
      </c>
      <c r="AC672" s="11">
        <v>20</v>
      </c>
      <c r="AD672" s="11">
        <v>11.58</v>
      </c>
      <c r="AE672" s="10"/>
      <c r="AF672" s="13">
        <f t="shared" si="21"/>
        <v>0.11431043005437469</v>
      </c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2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3">
        <f t="shared" si="21"/>
        <v>0</v>
      </c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1448.53</v>
      </c>
      <c r="AA674" s="11">
        <f t="shared" si="20"/>
        <v>13.9</v>
      </c>
      <c r="AB674" s="5">
        <f>IFERROR(VLOOKUP(C674,[2]Sheet1!$B:$F,5,FALSE),0)</f>
        <v>1109770.5</v>
      </c>
      <c r="AC674" s="11">
        <v>50</v>
      </c>
      <c r="AD674" s="11">
        <v>10</v>
      </c>
      <c r="AE674" s="10"/>
      <c r="AF674" s="13">
        <f t="shared" si="21"/>
        <v>7.1796925158609068E-2</v>
      </c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1280.9000000000001</v>
      </c>
      <c r="AA675" s="11">
        <f t="shared" si="20"/>
        <v>51.2</v>
      </c>
      <c r="AB675" s="5">
        <f>IFERROR(VLOOKUP(C675,[2]Sheet1!$B:$F,5,FALSE),0)</f>
        <v>1856700</v>
      </c>
      <c r="AC675" s="11">
        <v>20</v>
      </c>
      <c r="AD675" s="11">
        <v>1.05</v>
      </c>
      <c r="AE675" s="10"/>
      <c r="AF675" s="13">
        <f t="shared" si="21"/>
        <v>1.951752673901163E-2</v>
      </c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2193.34</v>
      </c>
      <c r="AA676" s="11">
        <f t="shared" si="20"/>
        <v>313.3</v>
      </c>
      <c r="AB676" s="5">
        <f>IFERROR(VLOOKUP(C676,[2]Sheet1!$B:$F,5,FALSE),0)</f>
        <v>367330.2</v>
      </c>
      <c r="AC676" s="11">
        <v>0</v>
      </c>
      <c r="AD676" s="11">
        <v>0</v>
      </c>
      <c r="AE676" s="10"/>
      <c r="AF676" s="13">
        <f t="shared" si="21"/>
        <v>3.1914796611560449E-3</v>
      </c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768.12</v>
      </c>
      <c r="AA677" s="11">
        <f t="shared" si="20"/>
        <v>11.8</v>
      </c>
      <c r="AB677" s="5">
        <f>IFERROR(VLOOKUP(C677,[2]Sheet1!$B:$F,5,FALSE),0)</f>
        <v>2947500</v>
      </c>
      <c r="AC677" s="11">
        <v>0</v>
      </c>
      <c r="AD677" s="11">
        <v>0</v>
      </c>
      <c r="AE677" s="10"/>
      <c r="AF677" s="13">
        <f t="shared" si="21"/>
        <v>8.4622194448784049E-2</v>
      </c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1474.06</v>
      </c>
      <c r="AA678" s="11">
        <f t="shared" si="20"/>
        <v>86.7</v>
      </c>
      <c r="AB678" s="5">
        <f>IFERROR(VLOOKUP(C678,[2]Sheet1!$B:$F,5,FALSE),0)</f>
        <v>512415</v>
      </c>
      <c r="AC678" s="11">
        <v>0</v>
      </c>
      <c r="AD678" s="11">
        <v>0</v>
      </c>
      <c r="AE678" s="10"/>
      <c r="AF678" s="13">
        <f t="shared" si="21"/>
        <v>1.1532773428490021E-2</v>
      </c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1032.44</v>
      </c>
      <c r="AA679" s="11">
        <f t="shared" si="20"/>
        <v>14.5</v>
      </c>
      <c r="AB679" s="5">
        <f>IFERROR(VLOOKUP(C679,[2]Sheet1!$B:$F,5,FALSE),0)</f>
        <v>15755194.91</v>
      </c>
      <c r="AC679" s="11">
        <v>19.89</v>
      </c>
      <c r="AD679" s="11">
        <v>25.11</v>
      </c>
      <c r="AE679" s="10"/>
      <c r="AF679" s="13">
        <f t="shared" si="21"/>
        <v>6.8769129440936036E-2</v>
      </c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871.88</v>
      </c>
      <c r="AA680" s="11">
        <f t="shared" si="20"/>
        <v>10.9</v>
      </c>
      <c r="AB680" s="5">
        <f>IFERROR(VLOOKUP(C680,[2]Sheet1!$B:$F,5,FALSE),0)</f>
        <v>9154599.9299999997</v>
      </c>
      <c r="AC680" s="11">
        <v>16</v>
      </c>
      <c r="AD680" s="11">
        <v>15</v>
      </c>
      <c r="AE680" s="10"/>
      <c r="AF680" s="13">
        <f t="shared" si="21"/>
        <v>9.1755746203606006E-2</v>
      </c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842.81</v>
      </c>
      <c r="AA681" s="11">
        <f t="shared" si="20"/>
        <v>29.1</v>
      </c>
      <c r="AB681" s="5">
        <f>IFERROR(VLOOKUP(C681,[2]Sheet1!$B:$F,5,FALSE),0)</f>
        <v>6589869.3700000001</v>
      </c>
      <c r="AC681" s="11">
        <v>15</v>
      </c>
      <c r="AD681" s="11">
        <v>0.79</v>
      </c>
      <c r="AE681" s="10"/>
      <c r="AF681" s="13">
        <f t="shared" si="21"/>
        <v>3.4408704215659523E-2</v>
      </c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1059.3</v>
      </c>
      <c r="AA682" s="11">
        <f t="shared" si="20"/>
        <v>19.3</v>
      </c>
      <c r="AB682" s="5">
        <f>IFERROR(VLOOKUP(C682,[2]Sheet1!$B:$F,5,FALSE),0)</f>
        <v>1426923.0499999998</v>
      </c>
      <c r="AC682" s="11">
        <v>21.21</v>
      </c>
      <c r="AD682" s="11">
        <v>0</v>
      </c>
      <c r="AE682" s="10"/>
      <c r="AF682" s="13">
        <f t="shared" si="21"/>
        <v>5.1921079958463137E-2</v>
      </c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2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3">
        <f t="shared" si="21"/>
        <v>0</v>
      </c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2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3">
        <f t="shared" si="21"/>
        <v>0</v>
      </c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773.93</v>
      </c>
      <c r="AA685" s="11">
        <f t="shared" si="20"/>
        <v>7.8</v>
      </c>
      <c r="AB685" s="5">
        <f>IFERROR(VLOOKUP(C685,[2]Sheet1!$B:$F,5,FALSE),0)</f>
        <v>12799191.02</v>
      </c>
      <c r="AC685" s="11">
        <v>66.67</v>
      </c>
      <c r="AD685" s="11">
        <v>14.04</v>
      </c>
      <c r="AE685" s="10"/>
      <c r="AF685" s="13">
        <f t="shared" si="21"/>
        <v>0.12791854560489968</v>
      </c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2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3">
        <f t="shared" si="21"/>
        <v>0</v>
      </c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899.34</v>
      </c>
      <c r="AA687" s="11">
        <f t="shared" si="20"/>
        <v>14.1</v>
      </c>
      <c r="AB687" s="5">
        <f>IFERROR(VLOOKUP(C687,[2]Sheet1!$B:$F,5,FALSE),0)</f>
        <v>12937864.5</v>
      </c>
      <c r="AC687" s="11">
        <v>25</v>
      </c>
      <c r="AD687" s="11">
        <v>1.3160000000000001</v>
      </c>
      <c r="AE687" s="10"/>
      <c r="AF687" s="13">
        <f t="shared" si="21"/>
        <v>7.1163297529299258E-2</v>
      </c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934.1</v>
      </c>
      <c r="AA688" s="11">
        <f t="shared" si="20"/>
        <v>24</v>
      </c>
      <c r="AB688" s="5">
        <f>IFERROR(VLOOKUP(C688,[2]Sheet1!$B:$F,5,FALSE),0)</f>
        <v>3841229.56</v>
      </c>
      <c r="AC688" s="11">
        <v>16.66</v>
      </c>
      <c r="AD688" s="11">
        <v>0.88</v>
      </c>
      <c r="AE688" s="10"/>
      <c r="AF688" s="13">
        <f t="shared" si="21"/>
        <v>4.1751418477679048E-2</v>
      </c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2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3">
        <f t="shared" si="21"/>
        <v>0</v>
      </c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827.71</v>
      </c>
      <c r="AA690" s="11">
        <f t="shared" si="20"/>
        <v>12.7</v>
      </c>
      <c r="AB690" s="5">
        <f>IFERROR(VLOOKUP(C690,[2]Sheet1!$B:$F,5,FALSE),0)</f>
        <v>4969873.2</v>
      </c>
      <c r="AC690" s="11">
        <v>20</v>
      </c>
      <c r="AD690" s="11">
        <v>11.57</v>
      </c>
      <c r="AE690" s="10"/>
      <c r="AF690" s="13">
        <f t="shared" si="21"/>
        <v>7.8529919899481701E-2</v>
      </c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1481.13</v>
      </c>
      <c r="AA691" s="11">
        <f t="shared" si="20"/>
        <v>92.6</v>
      </c>
      <c r="AB691" s="5">
        <f>IFERROR(VLOOKUP(C691,[2]Sheet1!$B:$F,5,FALSE),0)</f>
        <v>895732.4</v>
      </c>
      <c r="AC691" s="11">
        <v>15</v>
      </c>
      <c r="AD691" s="11">
        <v>0.78</v>
      </c>
      <c r="AE691" s="10"/>
      <c r="AF691" s="13">
        <f t="shared" si="21"/>
        <v>1.0802562908049934E-2</v>
      </c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2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3">
        <f t="shared" si="21"/>
        <v>0</v>
      </c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991.61</v>
      </c>
      <c r="AA693" s="11">
        <f t="shared" si="20"/>
        <v>21.1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3">
        <f t="shared" si="21"/>
        <v>4.7397666421274492E-2</v>
      </c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2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3">
        <f t="shared" si="21"/>
        <v>0</v>
      </c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2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3">
        <f t="shared" si="21"/>
        <v>0</v>
      </c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1195.76</v>
      </c>
      <c r="AA696" s="11">
        <f t="shared" si="20"/>
        <v>17.600000000000001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3">
        <f t="shared" si="21"/>
        <v>5.6867598849267412E-2</v>
      </c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2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3">
        <f t="shared" si="21"/>
        <v>0</v>
      </c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2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3">
        <f t="shared" si="21"/>
        <v>0</v>
      </c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806</v>
      </c>
      <c r="AA699" s="11">
        <f t="shared" si="20"/>
        <v>44.8</v>
      </c>
      <c r="AB699" s="5">
        <f>IFERROR(VLOOKUP(C699,[2]Sheet1!$B:$F,5,FALSE),0)</f>
        <v>1937105.04</v>
      </c>
      <c r="AC699" s="11">
        <v>10</v>
      </c>
      <c r="AD699" s="11">
        <v>5</v>
      </c>
      <c r="AE699" s="10"/>
      <c r="AF699" s="13">
        <f t="shared" si="21"/>
        <v>2.2332506203473945E-2</v>
      </c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681.18</v>
      </c>
      <c r="AA700" s="11">
        <f t="shared" si="20"/>
        <v>37.799999999999997</v>
      </c>
      <c r="AB700" s="5">
        <f>IFERROR(VLOOKUP(C700,[2]Sheet1!$B:$F,5,FALSE),0)</f>
        <v>5066915.5599999996</v>
      </c>
      <c r="AC700" s="11">
        <v>13</v>
      </c>
      <c r="AD700" s="11">
        <v>0.68</v>
      </c>
      <c r="AE700" s="10"/>
      <c r="AF700" s="13">
        <f t="shared" si="21"/>
        <v>2.6424733550603367E-2</v>
      </c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675.6</v>
      </c>
      <c r="AA701" s="11">
        <f t="shared" si="20"/>
        <v>16.100000000000001</v>
      </c>
      <c r="AB701" s="5">
        <f>IFERROR(VLOOKUP(C701,[2]Sheet1!$B:$F,5,FALSE),0)</f>
        <v>2885796.8000000003</v>
      </c>
      <c r="AC701" s="11">
        <v>25</v>
      </c>
      <c r="AD701" s="11">
        <v>1.3158000000000001</v>
      </c>
      <c r="AE701" s="10"/>
      <c r="AF701" s="13">
        <f t="shared" si="21"/>
        <v>6.216696269982238E-2</v>
      </c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835.65</v>
      </c>
      <c r="AA702" s="11">
        <f t="shared" si="20"/>
        <v>19.899999999999999</v>
      </c>
      <c r="AB702" s="5">
        <f>IFERROR(VLOOKUP(C702,[2]Sheet1!$B:$F,5,FALSE),0)</f>
        <v>5817900</v>
      </c>
      <c r="AC702" s="11">
        <v>30</v>
      </c>
      <c r="AD702" s="11">
        <v>12.105</v>
      </c>
      <c r="AE702" s="10"/>
      <c r="AF702" s="13">
        <f t="shared" si="21"/>
        <v>5.0260276431520375E-2</v>
      </c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1263</v>
      </c>
      <c r="AA703" s="11">
        <f t="shared" si="20"/>
        <v>16.8</v>
      </c>
      <c r="AB703" s="5">
        <f>IFERROR(VLOOKUP(C703,[2]Sheet1!$B:$F,5,FALSE),0)</f>
        <v>3462181.58</v>
      </c>
      <c r="AC703" s="11">
        <v>20</v>
      </c>
      <c r="AD703" s="11">
        <v>15</v>
      </c>
      <c r="AE703" s="10"/>
      <c r="AF703" s="13">
        <f t="shared" si="21"/>
        <v>5.9382422802850353E-2</v>
      </c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2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3">
        <f t="shared" si="21"/>
        <v>0</v>
      </c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2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3">
        <f t="shared" si="21"/>
        <v>0</v>
      </c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1250.78</v>
      </c>
      <c r="AA706" s="11">
        <f t="shared" si="20"/>
        <v>-178.7</v>
      </c>
      <c r="AB706" s="5">
        <f>IFERROR(VLOOKUP(C706,[2]Sheet1!$B:$F,5,FALSE),0)</f>
        <v>1641493.9200000002</v>
      </c>
      <c r="AC706" s="11">
        <v>0</v>
      </c>
      <c r="AD706" s="11">
        <v>0</v>
      </c>
      <c r="AE706" s="10"/>
      <c r="AF706" s="13">
        <f t="shared" si="21"/>
        <v>-5.5965077791458135E-3</v>
      </c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1113.47</v>
      </c>
      <c r="AA707" s="11">
        <f t="shared" ref="AA707:AA770" si="22">ROUND(IFERROR(Z707/M707,0),1)</f>
        <v>8.1999999999999993</v>
      </c>
      <c r="AB707" s="5">
        <f>IFERROR(VLOOKUP(C707,[2]Sheet1!$B:$F,5,FALSE),0)</f>
        <v>3587861.1</v>
      </c>
      <c r="AC707" s="11">
        <v>50</v>
      </c>
      <c r="AD707" s="11">
        <v>15</v>
      </c>
      <c r="AE707" s="10"/>
      <c r="AF707" s="13">
        <f t="shared" ref="AF707:AF770" si="23">IFERROR(M707/Z707,0)</f>
        <v>0.12214069530386988</v>
      </c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971.04</v>
      </c>
      <c r="AA708" s="11">
        <f t="shared" si="22"/>
        <v>13.9</v>
      </c>
      <c r="AB708" s="5">
        <f>IFERROR(VLOOKUP(C708,[2]Sheet1!$B:$F,5,FALSE),0)</f>
        <v>1887154.8</v>
      </c>
      <c r="AC708" s="11">
        <v>20</v>
      </c>
      <c r="AD708" s="11">
        <v>11.58</v>
      </c>
      <c r="AE708" s="10"/>
      <c r="AF708" s="13">
        <f t="shared" si="23"/>
        <v>7.2087658592848908E-2</v>
      </c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22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3">
        <f t="shared" si="23"/>
        <v>0</v>
      </c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1448.53</v>
      </c>
      <c r="AA710" s="11">
        <f t="shared" si="22"/>
        <v>12</v>
      </c>
      <c r="AB710" s="5">
        <f>IFERROR(VLOOKUP(C710,[2]Sheet1!$B:$F,5,FALSE),0)</f>
        <v>1109770.5</v>
      </c>
      <c r="AC710" s="11">
        <v>50</v>
      </c>
      <c r="AD710" s="11">
        <v>10</v>
      </c>
      <c r="AE710" s="10"/>
      <c r="AF710" s="13">
        <f t="shared" si="23"/>
        <v>8.3532961001843251E-2</v>
      </c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1280.9000000000001</v>
      </c>
      <c r="AA711" s="11">
        <f t="shared" si="22"/>
        <v>53.4</v>
      </c>
      <c r="AB711" s="5">
        <f>IFERROR(VLOOKUP(C711,[2]Sheet1!$B:$F,5,FALSE),0)</f>
        <v>1856700</v>
      </c>
      <c r="AC711" s="11">
        <v>20</v>
      </c>
      <c r="AD711" s="11">
        <v>1.05</v>
      </c>
      <c r="AE711" s="10"/>
      <c r="AF711" s="13">
        <f t="shared" si="23"/>
        <v>1.8736825669451167E-2</v>
      </c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2193.34</v>
      </c>
      <c r="AA712" s="11">
        <f t="shared" si="22"/>
        <v>182.8</v>
      </c>
      <c r="AB712" s="5">
        <f>IFERROR(VLOOKUP(C712,[2]Sheet1!$B:$F,5,FALSE),0)</f>
        <v>367330.2</v>
      </c>
      <c r="AC712" s="11">
        <v>0</v>
      </c>
      <c r="AD712" s="11">
        <v>0</v>
      </c>
      <c r="AE712" s="10"/>
      <c r="AF712" s="13">
        <f t="shared" si="23"/>
        <v>5.4711079905532195E-3</v>
      </c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768.12</v>
      </c>
      <c r="AA713" s="11">
        <f t="shared" si="22"/>
        <v>16.3</v>
      </c>
      <c r="AB713" s="5">
        <f>IFERROR(VLOOKUP(C713,[2]Sheet1!$B:$F,5,FALSE),0)</f>
        <v>2947500</v>
      </c>
      <c r="AC713" s="11">
        <v>0</v>
      </c>
      <c r="AD713" s="11">
        <v>0</v>
      </c>
      <c r="AE713" s="10"/>
      <c r="AF713" s="13">
        <f t="shared" si="23"/>
        <v>6.1188355986043844E-2</v>
      </c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22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3">
        <f t="shared" si="23"/>
        <v>0</v>
      </c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1997.63</v>
      </c>
      <c r="AA715" s="11">
        <f t="shared" si="22"/>
        <v>29</v>
      </c>
      <c r="AB715" s="5">
        <f>IFERROR(VLOOKUP(C715,[2]Sheet1!$B:$F,5,FALSE),0)</f>
        <v>740597.1</v>
      </c>
      <c r="AC715" s="11">
        <v>0</v>
      </c>
      <c r="AD715" s="11">
        <v>0</v>
      </c>
      <c r="AE715" s="10"/>
      <c r="AF715" s="13">
        <f t="shared" si="23"/>
        <v>3.4540931003238837E-2</v>
      </c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1032.44</v>
      </c>
      <c r="AA716" s="11">
        <f t="shared" si="22"/>
        <v>17.8</v>
      </c>
      <c r="AB716" s="5">
        <f>IFERROR(VLOOKUP(C716,[2]Sheet1!$B:$F,5,FALSE),0)</f>
        <v>15755194.91</v>
      </c>
      <c r="AC716" s="11">
        <v>19.89</v>
      </c>
      <c r="AD716" s="11">
        <v>25.11</v>
      </c>
      <c r="AE716" s="10"/>
      <c r="AF716" s="13">
        <f t="shared" si="23"/>
        <v>5.6177598698229435E-2</v>
      </c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871.88</v>
      </c>
      <c r="AA717" s="11">
        <f t="shared" si="22"/>
        <v>19.8</v>
      </c>
      <c r="AB717" s="5">
        <f>IFERROR(VLOOKUP(C717,[2]Sheet1!$B:$F,5,FALSE),0)</f>
        <v>9154599.9299999997</v>
      </c>
      <c r="AC717" s="11">
        <v>16</v>
      </c>
      <c r="AD717" s="11">
        <v>15</v>
      </c>
      <c r="AE717" s="10"/>
      <c r="AF717" s="13">
        <f t="shared" si="23"/>
        <v>5.0465660411983304E-2</v>
      </c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842.81</v>
      </c>
      <c r="AA718" s="11">
        <f t="shared" si="22"/>
        <v>46.8</v>
      </c>
      <c r="AB718" s="5">
        <f>IFERROR(VLOOKUP(C718,[2]Sheet1!$B:$F,5,FALSE),0)</f>
        <v>6589869.3700000001</v>
      </c>
      <c r="AC718" s="11">
        <v>15</v>
      </c>
      <c r="AD718" s="11">
        <v>0.79</v>
      </c>
      <c r="AE718" s="10"/>
      <c r="AF718" s="13">
        <f t="shared" si="23"/>
        <v>2.135712675454729E-2</v>
      </c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1059.3</v>
      </c>
      <c r="AA719" s="11">
        <f t="shared" si="22"/>
        <v>39.200000000000003</v>
      </c>
      <c r="AB719" s="5">
        <f>IFERROR(VLOOKUP(C719,[2]Sheet1!$B:$F,5,FALSE),0)</f>
        <v>1426923.0499999998</v>
      </c>
      <c r="AC719" s="11">
        <v>21.21</v>
      </c>
      <c r="AD719" s="11">
        <v>0</v>
      </c>
      <c r="AE719" s="10"/>
      <c r="AF719" s="13">
        <f t="shared" si="23"/>
        <v>2.548853016142736E-2</v>
      </c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22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3">
        <f t="shared" si="23"/>
        <v>0</v>
      </c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22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3">
        <f t="shared" si="23"/>
        <v>0</v>
      </c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773.93</v>
      </c>
      <c r="AA722" s="11">
        <f t="shared" si="22"/>
        <v>8</v>
      </c>
      <c r="AB722" s="5">
        <f>IFERROR(VLOOKUP(C722,[2]Sheet1!$B:$F,5,FALSE),0)</f>
        <v>12799191.02</v>
      </c>
      <c r="AC722" s="11">
        <v>66.67</v>
      </c>
      <c r="AD722" s="11">
        <v>14.04</v>
      </c>
      <c r="AE722" s="10"/>
      <c r="AF722" s="13">
        <f t="shared" si="23"/>
        <v>0.12533433256237644</v>
      </c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22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3">
        <f t="shared" si="23"/>
        <v>0</v>
      </c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899.34</v>
      </c>
      <c r="AA724" s="11">
        <f t="shared" si="22"/>
        <v>13.6</v>
      </c>
      <c r="AB724" s="5">
        <f>IFERROR(VLOOKUP(C724,[2]Sheet1!$B:$F,5,FALSE),0)</f>
        <v>12937864.5</v>
      </c>
      <c r="AC724" s="11">
        <v>25</v>
      </c>
      <c r="AD724" s="11">
        <v>1.3160000000000001</v>
      </c>
      <c r="AE724" s="10"/>
      <c r="AF724" s="13">
        <f t="shared" si="23"/>
        <v>7.338715057708986E-2</v>
      </c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934.1</v>
      </c>
      <c r="AA725" s="11">
        <f t="shared" si="22"/>
        <v>34.6</v>
      </c>
      <c r="AB725" s="5">
        <f>IFERROR(VLOOKUP(C725,[2]Sheet1!$B:$F,5,FALSE),0)</f>
        <v>3841229.56</v>
      </c>
      <c r="AC725" s="11">
        <v>16.66</v>
      </c>
      <c r="AD725" s="11">
        <v>0.88</v>
      </c>
      <c r="AE725" s="10"/>
      <c r="AF725" s="13">
        <f t="shared" si="23"/>
        <v>2.8904828176854726E-2</v>
      </c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22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3">
        <f t="shared" si="23"/>
        <v>0</v>
      </c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827.71</v>
      </c>
      <c r="AA727" s="11">
        <f t="shared" si="22"/>
        <v>13.8</v>
      </c>
      <c r="AB727" s="5">
        <f>IFERROR(VLOOKUP(C727,[2]Sheet1!$B:$F,5,FALSE),0)</f>
        <v>4969873.2</v>
      </c>
      <c r="AC727" s="11">
        <v>20</v>
      </c>
      <c r="AD727" s="11">
        <v>11.57</v>
      </c>
      <c r="AE727" s="10"/>
      <c r="AF727" s="13">
        <f t="shared" si="23"/>
        <v>7.2489156830290793E-2</v>
      </c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1481.13</v>
      </c>
      <c r="AA728" s="11">
        <f t="shared" si="22"/>
        <v>98.7</v>
      </c>
      <c r="AB728" s="5">
        <f>IFERROR(VLOOKUP(C728,[2]Sheet1!$B:$F,5,FALSE),0)</f>
        <v>895732.4</v>
      </c>
      <c r="AC728" s="11">
        <v>15</v>
      </c>
      <c r="AD728" s="11">
        <v>0.78</v>
      </c>
      <c r="AE728" s="10"/>
      <c r="AF728" s="13">
        <f t="shared" si="23"/>
        <v>1.0127402726296813E-2</v>
      </c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22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3">
        <f t="shared" si="23"/>
        <v>0</v>
      </c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991.61</v>
      </c>
      <c r="AA730" s="11">
        <f t="shared" si="22"/>
        <v>20.2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3">
        <f t="shared" si="23"/>
        <v>4.9414588396647877E-2</v>
      </c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22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3">
        <f t="shared" si="23"/>
        <v>0</v>
      </c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22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3">
        <f t="shared" si="23"/>
        <v>0</v>
      </c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1195.76</v>
      </c>
      <c r="AA733" s="11">
        <f t="shared" si="22"/>
        <v>17.8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3">
        <f t="shared" si="23"/>
        <v>5.6031310630895829E-2</v>
      </c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22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3">
        <f t="shared" si="23"/>
        <v>0</v>
      </c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22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3">
        <f t="shared" si="23"/>
        <v>0</v>
      </c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806</v>
      </c>
      <c r="AA736" s="11">
        <f t="shared" si="22"/>
        <v>40.299999999999997</v>
      </c>
      <c r="AB736" s="5">
        <f>IFERROR(VLOOKUP(C736,[2]Sheet1!$B:$F,5,FALSE),0)</f>
        <v>1937105.04</v>
      </c>
      <c r="AC736" s="11">
        <v>10</v>
      </c>
      <c r="AD736" s="11">
        <v>5</v>
      </c>
      <c r="AE736" s="10"/>
      <c r="AF736" s="13">
        <f t="shared" si="23"/>
        <v>2.4813895781637719E-2</v>
      </c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681.18</v>
      </c>
      <c r="AA737" s="11">
        <f t="shared" si="22"/>
        <v>40.1</v>
      </c>
      <c r="AB737" s="5">
        <f>IFERROR(VLOOKUP(C737,[2]Sheet1!$B:$F,5,FALSE),0)</f>
        <v>5066915.5599999996</v>
      </c>
      <c r="AC737" s="11">
        <v>13</v>
      </c>
      <c r="AD737" s="11">
        <v>0.68</v>
      </c>
      <c r="AE737" s="10"/>
      <c r="AF737" s="13">
        <f t="shared" si="23"/>
        <v>2.4956692797792068E-2</v>
      </c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675.6</v>
      </c>
      <c r="AA738" s="11">
        <f t="shared" si="22"/>
        <v>16.899999999999999</v>
      </c>
      <c r="AB738" s="5">
        <f>IFERROR(VLOOKUP(C738,[2]Sheet1!$B:$F,5,FALSE),0)</f>
        <v>2885796.8000000003</v>
      </c>
      <c r="AC738" s="11">
        <v>25</v>
      </c>
      <c r="AD738" s="11">
        <v>1.3158000000000001</v>
      </c>
      <c r="AE738" s="10"/>
      <c r="AF738" s="13">
        <f t="shared" si="23"/>
        <v>5.9206631142687982E-2</v>
      </c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835.65</v>
      </c>
      <c r="AA739" s="11">
        <f t="shared" si="22"/>
        <v>26.1</v>
      </c>
      <c r="AB739" s="5">
        <f>IFERROR(VLOOKUP(C739,[2]Sheet1!$B:$F,5,FALSE),0)</f>
        <v>5817900</v>
      </c>
      <c r="AC739" s="11">
        <v>30</v>
      </c>
      <c r="AD739" s="11">
        <v>12.105</v>
      </c>
      <c r="AE739" s="10"/>
      <c r="AF739" s="13">
        <f t="shared" si="23"/>
        <v>3.8293543947825047E-2</v>
      </c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785.38</v>
      </c>
      <c r="AA740" s="11">
        <f t="shared" si="22"/>
        <v>12.5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3">
        <f t="shared" si="23"/>
        <v>8.0215946420840872E-2</v>
      </c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1263</v>
      </c>
      <c r="AA741" s="11">
        <f t="shared" si="22"/>
        <v>17.5</v>
      </c>
      <c r="AB741" s="5">
        <f>IFERROR(VLOOKUP(C741,[2]Sheet1!$B:$F,5,FALSE),0)</f>
        <v>3462181.58</v>
      </c>
      <c r="AC741" s="11">
        <v>20</v>
      </c>
      <c r="AD741" s="11">
        <v>15</v>
      </c>
      <c r="AE741" s="10"/>
      <c r="AF741" s="13">
        <f t="shared" si="23"/>
        <v>5.7007125890736345E-2</v>
      </c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22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3">
        <f t="shared" si="23"/>
        <v>0</v>
      </c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22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3">
        <f t="shared" si="23"/>
        <v>0</v>
      </c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1250.78</v>
      </c>
      <c r="AA744" s="11">
        <f t="shared" si="22"/>
        <v>-139</v>
      </c>
      <c r="AB744" s="5">
        <f>IFERROR(VLOOKUP(C744,[2]Sheet1!$B:$F,5,FALSE),0)</f>
        <v>1641493.9200000002</v>
      </c>
      <c r="AC744" s="11">
        <v>0</v>
      </c>
      <c r="AD744" s="11">
        <v>0</v>
      </c>
      <c r="AE744" s="10"/>
      <c r="AF744" s="13">
        <f t="shared" si="23"/>
        <v>-7.1955100017589025E-3</v>
      </c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1113.47</v>
      </c>
      <c r="AA745" s="11">
        <f t="shared" si="22"/>
        <v>8.9</v>
      </c>
      <c r="AB745" s="5">
        <f>IFERROR(VLOOKUP(C745,[2]Sheet1!$B:$F,5,FALSE),0)</f>
        <v>3587861.1</v>
      </c>
      <c r="AC745" s="11">
        <v>50</v>
      </c>
      <c r="AD745" s="11">
        <v>15</v>
      </c>
      <c r="AE745" s="10"/>
      <c r="AF745" s="13">
        <f t="shared" si="23"/>
        <v>0.11226166847782158</v>
      </c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971.04</v>
      </c>
      <c r="AA746" s="11">
        <f t="shared" si="22"/>
        <v>22.1</v>
      </c>
      <c r="AB746" s="5">
        <f>IFERROR(VLOOKUP(C746,[2]Sheet1!$B:$F,5,FALSE),0)</f>
        <v>1887154.8</v>
      </c>
      <c r="AC746" s="11">
        <v>20</v>
      </c>
      <c r="AD746" s="11">
        <v>11.58</v>
      </c>
      <c r="AE746" s="10"/>
      <c r="AF746" s="13">
        <f t="shared" si="23"/>
        <v>4.5312242544076453E-2</v>
      </c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22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3">
        <f t="shared" si="23"/>
        <v>0</v>
      </c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1448.53</v>
      </c>
      <c r="AA748" s="11">
        <f t="shared" si="22"/>
        <v>22.3</v>
      </c>
      <c r="AB748" s="5">
        <f>IFERROR(VLOOKUP(C748,[2]Sheet1!$B:$F,5,FALSE),0)</f>
        <v>1109770.5</v>
      </c>
      <c r="AC748" s="11">
        <v>50</v>
      </c>
      <c r="AD748" s="11">
        <v>10</v>
      </c>
      <c r="AE748" s="10"/>
      <c r="AF748" s="13">
        <f t="shared" si="23"/>
        <v>4.4873078224130669E-2</v>
      </c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1280.9000000000001</v>
      </c>
      <c r="AA749" s="11">
        <f t="shared" si="22"/>
        <v>98.5</v>
      </c>
      <c r="AB749" s="5">
        <f>IFERROR(VLOOKUP(C749,[2]Sheet1!$B:$F,5,FALSE),0)</f>
        <v>1856700</v>
      </c>
      <c r="AC749" s="11">
        <v>20</v>
      </c>
      <c r="AD749" s="11">
        <v>1.05</v>
      </c>
      <c r="AE749" s="10"/>
      <c r="AF749" s="13">
        <f t="shared" si="23"/>
        <v>1.0149113904286048E-2</v>
      </c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2193.34</v>
      </c>
      <c r="AA750" s="11">
        <f t="shared" si="22"/>
        <v>199.4</v>
      </c>
      <c r="AB750" s="5">
        <f>IFERROR(VLOOKUP(C750,[2]Sheet1!$B:$F,5,FALSE),0)</f>
        <v>367330.2</v>
      </c>
      <c r="AC750" s="11">
        <v>0</v>
      </c>
      <c r="AD750" s="11">
        <v>0</v>
      </c>
      <c r="AE750" s="10"/>
      <c r="AF750" s="13">
        <f t="shared" si="23"/>
        <v>5.0151823246737852E-3</v>
      </c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22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3">
        <f t="shared" si="23"/>
        <v>0</v>
      </c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768.12</v>
      </c>
      <c r="AA752" s="11">
        <f t="shared" si="22"/>
        <v>26.5</v>
      </c>
      <c r="AB752" s="5">
        <f>IFERROR(VLOOKUP(C752,[2]Sheet1!$B:$F,5,FALSE),0)</f>
        <v>2947500</v>
      </c>
      <c r="AC752" s="11">
        <v>0</v>
      </c>
      <c r="AD752" s="11">
        <v>0</v>
      </c>
      <c r="AE752" s="10"/>
      <c r="AF752" s="13">
        <f t="shared" si="23"/>
        <v>3.7754517523303652E-2</v>
      </c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22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3">
        <f t="shared" si="23"/>
        <v>0</v>
      </c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1997.63</v>
      </c>
      <c r="AA754" s="11">
        <f t="shared" si="22"/>
        <v>38.4</v>
      </c>
      <c r="AB754" s="5">
        <f>IFERROR(VLOOKUP(C754,[2]Sheet1!$B:$F,5,FALSE),0)</f>
        <v>740597.1</v>
      </c>
      <c r="AC754" s="11">
        <v>0</v>
      </c>
      <c r="AD754" s="11">
        <v>0</v>
      </c>
      <c r="AE754" s="10"/>
      <c r="AF754" s="13">
        <f t="shared" si="23"/>
        <v>2.6030846553165499E-2</v>
      </c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1032.44</v>
      </c>
      <c r="AA755" s="11">
        <f t="shared" si="22"/>
        <v>32.299999999999997</v>
      </c>
      <c r="AB755" s="5">
        <f>IFERROR(VLOOKUP(C755,[2]Sheet1!$B:$F,5,FALSE),0)</f>
        <v>15755194.91</v>
      </c>
      <c r="AC755" s="11">
        <v>18</v>
      </c>
      <c r="AD755" s="11">
        <v>22</v>
      </c>
      <c r="AE755" s="10"/>
      <c r="AF755" s="13">
        <f t="shared" si="23"/>
        <v>3.0994537212816239E-2</v>
      </c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871.88</v>
      </c>
      <c r="AA756" s="11">
        <f t="shared" si="22"/>
        <v>28.1</v>
      </c>
      <c r="AB756" s="5">
        <f>IFERROR(VLOOKUP(C756,[2]Sheet1!$B:$F,5,FALSE),0)</f>
        <v>9154599.9299999997</v>
      </c>
      <c r="AC756" s="11">
        <v>10</v>
      </c>
      <c r="AD756" s="11">
        <v>10</v>
      </c>
      <c r="AE756" s="10"/>
      <c r="AF756" s="13">
        <f t="shared" si="23"/>
        <v>3.5555351653897324E-2</v>
      </c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842.81</v>
      </c>
      <c r="AA757" s="11">
        <f t="shared" si="22"/>
        <v>40.1</v>
      </c>
      <c r="AB757" s="5">
        <f>IFERROR(VLOOKUP(C757,[2]Sheet1!$B:$F,5,FALSE),0)</f>
        <v>6589869.3700000001</v>
      </c>
      <c r="AC757" s="11">
        <v>0</v>
      </c>
      <c r="AD757" s="11">
        <v>12.631600000000001</v>
      </c>
      <c r="AE757" s="10"/>
      <c r="AF757" s="13">
        <f t="shared" si="23"/>
        <v>2.4916647880305173E-2</v>
      </c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1059.3</v>
      </c>
      <c r="AA758" s="11">
        <f t="shared" si="22"/>
        <v>132.4</v>
      </c>
      <c r="AB758" s="5">
        <f>IFERROR(VLOOKUP(C758,[2]Sheet1!$B:$F,5,FALSE),0)</f>
        <v>1426923.0499999998</v>
      </c>
      <c r="AC758" s="11">
        <v>8</v>
      </c>
      <c r="AD758" s="11">
        <v>0.42</v>
      </c>
      <c r="AE758" s="10"/>
      <c r="AF758" s="13">
        <f t="shared" si="23"/>
        <v>7.5521570848673652E-3</v>
      </c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22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3">
        <f t="shared" si="23"/>
        <v>0</v>
      </c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22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3">
        <f t="shared" si="23"/>
        <v>0</v>
      </c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773.93</v>
      </c>
      <c r="AA761" s="11">
        <f t="shared" si="22"/>
        <v>9.1999999999999993</v>
      </c>
      <c r="AB761" s="5">
        <f>IFERROR(VLOOKUP(C761,[2]Sheet1!$B:$F,5,FALSE),0)</f>
        <v>12799191.02</v>
      </c>
      <c r="AC761" s="11">
        <v>20</v>
      </c>
      <c r="AD761" s="11">
        <v>22.11</v>
      </c>
      <c r="AE761" s="10"/>
      <c r="AF761" s="13">
        <f t="shared" si="23"/>
        <v>0.10853694778597549</v>
      </c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22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3">
        <f t="shared" si="23"/>
        <v>0</v>
      </c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899.34</v>
      </c>
      <c r="AA763" s="11">
        <f t="shared" si="22"/>
        <v>17.3</v>
      </c>
      <c r="AB763" s="5">
        <f>IFERROR(VLOOKUP(C763,[2]Sheet1!$B:$F,5,FALSE),0)</f>
        <v>12937864.5</v>
      </c>
      <c r="AC763" s="11">
        <v>25</v>
      </c>
      <c r="AD763" s="11">
        <v>1.3129999999999999</v>
      </c>
      <c r="AE763" s="10"/>
      <c r="AF763" s="13">
        <f t="shared" si="23"/>
        <v>5.7820179242555649E-2</v>
      </c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934.1</v>
      </c>
      <c r="AA764" s="11">
        <f t="shared" si="22"/>
        <v>32.200000000000003</v>
      </c>
      <c r="AB764" s="5">
        <f>IFERROR(VLOOKUP(C764,[2]Sheet1!$B:$F,5,FALSE),0)</f>
        <v>3841229.56</v>
      </c>
      <c r="AC764" s="11">
        <v>20</v>
      </c>
      <c r="AD764" s="11">
        <v>1.05</v>
      </c>
      <c r="AE764" s="10"/>
      <c r="AF764" s="13">
        <f t="shared" si="23"/>
        <v>3.1045926560325447E-2</v>
      </c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22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3">
        <f t="shared" si="23"/>
        <v>0</v>
      </c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827.71</v>
      </c>
      <c r="AA766" s="11">
        <f t="shared" si="22"/>
        <v>13.6</v>
      </c>
      <c r="AB766" s="5">
        <f>IFERROR(VLOOKUP(C766,[2]Sheet1!$B:$F,5,FALSE),0)</f>
        <v>4969873.2</v>
      </c>
      <c r="AC766" s="11">
        <v>25</v>
      </c>
      <c r="AD766" s="11">
        <v>11.84</v>
      </c>
      <c r="AE766" s="10"/>
      <c r="AF766" s="13">
        <f t="shared" si="23"/>
        <v>7.3697309444128972E-2</v>
      </c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1481.13</v>
      </c>
      <c r="AA767" s="11">
        <f t="shared" si="22"/>
        <v>164.6</v>
      </c>
      <c r="AB767" s="5">
        <f>IFERROR(VLOOKUP(C767,[2]Sheet1!$B:$F,5,FALSE),0)</f>
        <v>895732.4</v>
      </c>
      <c r="AC767" s="11">
        <v>10.45</v>
      </c>
      <c r="AD767" s="11">
        <v>0.54</v>
      </c>
      <c r="AE767" s="10"/>
      <c r="AF767" s="13">
        <f t="shared" si="23"/>
        <v>6.0764416357780883E-3</v>
      </c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22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3">
        <f t="shared" si="23"/>
        <v>0</v>
      </c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991.61</v>
      </c>
      <c r="AA769" s="11">
        <f t="shared" si="22"/>
        <v>26.8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3">
        <f t="shared" si="23"/>
        <v>3.7313056544407579E-2</v>
      </c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22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3">
        <f t="shared" si="23"/>
        <v>0</v>
      </c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24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3">
        <f t="shared" ref="AF771:AF834" si="25">IFERROR(M771/Z771,0)</f>
        <v>0</v>
      </c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1195.76</v>
      </c>
      <c r="AA772" s="11">
        <f t="shared" si="24"/>
        <v>23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3">
        <f t="shared" si="25"/>
        <v>4.3486987355322138E-2</v>
      </c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24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3">
        <f t="shared" si="25"/>
        <v>0</v>
      </c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24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3">
        <f t="shared" si="25"/>
        <v>0</v>
      </c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806</v>
      </c>
      <c r="AA775" s="11">
        <f t="shared" si="24"/>
        <v>47.4</v>
      </c>
      <c r="AB775" s="5">
        <f>IFERROR(VLOOKUP(C775,[2]Sheet1!$B:$F,5,FALSE),0)</f>
        <v>1937105.04</v>
      </c>
      <c r="AC775" s="11">
        <v>10</v>
      </c>
      <c r="AD775" s="11">
        <v>0.52600000000000002</v>
      </c>
      <c r="AE775" s="10"/>
      <c r="AF775" s="13">
        <f t="shared" si="25"/>
        <v>2.1091811414392061E-2</v>
      </c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681.18</v>
      </c>
      <c r="AA776" s="11">
        <f t="shared" si="24"/>
        <v>34.1</v>
      </c>
      <c r="AB776" s="5">
        <f>IFERROR(VLOOKUP(C776,[2]Sheet1!$B:$F,5,FALSE),0)</f>
        <v>5066915.5599999996</v>
      </c>
      <c r="AC776" s="11">
        <v>10</v>
      </c>
      <c r="AD776" s="11">
        <v>0.53</v>
      </c>
      <c r="AE776" s="10"/>
      <c r="AF776" s="13">
        <f t="shared" si="25"/>
        <v>2.9360815056225963E-2</v>
      </c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675.6</v>
      </c>
      <c r="AA777" s="11">
        <f t="shared" si="24"/>
        <v>27</v>
      </c>
      <c r="AB777" s="5">
        <f>IFERROR(VLOOKUP(C777,[2]Sheet1!$B:$F,5,FALSE),0)</f>
        <v>2885796.8000000003</v>
      </c>
      <c r="AC777" s="11">
        <v>15</v>
      </c>
      <c r="AD777" s="11">
        <v>0.78</v>
      </c>
      <c r="AE777" s="10"/>
      <c r="AF777" s="13">
        <f t="shared" si="25"/>
        <v>3.7004144464179989E-2</v>
      </c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835.65</v>
      </c>
      <c r="AA778" s="11">
        <f t="shared" si="24"/>
        <v>31</v>
      </c>
      <c r="AB778" s="5">
        <f>IFERROR(VLOOKUP(C778,[2]Sheet1!$B:$F,5,FALSE),0)</f>
        <v>5817900</v>
      </c>
      <c r="AC778" s="11">
        <v>15</v>
      </c>
      <c r="AD778" s="11">
        <v>11.32</v>
      </c>
      <c r="AE778" s="10"/>
      <c r="AF778" s="13">
        <f t="shared" si="25"/>
        <v>3.2310177705977383E-2</v>
      </c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785.38</v>
      </c>
      <c r="AA779" s="11">
        <f t="shared" si="24"/>
        <v>17.8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3">
        <f t="shared" si="25"/>
        <v>5.6023835595507908E-2</v>
      </c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1263</v>
      </c>
      <c r="AA780" s="11">
        <f t="shared" si="24"/>
        <v>19.100000000000001</v>
      </c>
      <c r="AB780" s="5">
        <f>IFERROR(VLOOKUP(C780,[2]Sheet1!$B:$F,5,FALSE),0)</f>
        <v>3462181.58</v>
      </c>
      <c r="AC780" s="11">
        <v>25</v>
      </c>
      <c r="AD780" s="11">
        <v>15</v>
      </c>
      <c r="AE780" s="10"/>
      <c r="AF780" s="13">
        <f t="shared" si="25"/>
        <v>5.2256532066508314E-2</v>
      </c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24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3">
        <f t="shared" si="25"/>
        <v>0</v>
      </c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24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3">
        <f t="shared" si="25"/>
        <v>0</v>
      </c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1250.78</v>
      </c>
      <c r="AA783" s="11">
        <f t="shared" si="24"/>
        <v>-208.5</v>
      </c>
      <c r="AB783" s="5">
        <f>IFERROR(VLOOKUP(C783,[2]Sheet1!$B:$F,5,FALSE),0)</f>
        <v>1641493.9200000002</v>
      </c>
      <c r="AC783" s="11">
        <v>0</v>
      </c>
      <c r="AD783" s="11">
        <v>0</v>
      </c>
      <c r="AE783" s="10"/>
      <c r="AF783" s="13">
        <f t="shared" si="25"/>
        <v>-4.7970066678392686E-3</v>
      </c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1113.47</v>
      </c>
      <c r="AA784" s="11">
        <f t="shared" si="24"/>
        <v>8.1999999999999993</v>
      </c>
      <c r="AB784" s="5">
        <f>IFERROR(VLOOKUP(C784,[2]Sheet1!$B:$F,5,FALSE),0)</f>
        <v>3587861.1</v>
      </c>
      <c r="AC784" s="11">
        <v>25</v>
      </c>
      <c r="AD784" s="11">
        <v>20</v>
      </c>
      <c r="AE784" s="10"/>
      <c r="AF784" s="13">
        <f t="shared" si="25"/>
        <v>0.12214069530386988</v>
      </c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971.04</v>
      </c>
      <c r="AA785" s="11">
        <f t="shared" si="24"/>
        <v>33.5</v>
      </c>
      <c r="AB785" s="5">
        <f>IFERROR(VLOOKUP(C785,[2]Sheet1!$B:$F,5,FALSE),0)</f>
        <v>1887154.8</v>
      </c>
      <c r="AC785" s="11">
        <v>6.66</v>
      </c>
      <c r="AD785" s="11">
        <v>7.36</v>
      </c>
      <c r="AE785" s="10"/>
      <c r="AF785" s="13">
        <f t="shared" si="25"/>
        <v>2.9864887131323119E-2</v>
      </c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24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3">
        <f t="shared" si="25"/>
        <v>0</v>
      </c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1448.53</v>
      </c>
      <c r="AA787" s="11">
        <f t="shared" si="24"/>
        <v>27.9</v>
      </c>
      <c r="AB787" s="5">
        <f>IFERROR(VLOOKUP(C787,[2]Sheet1!$B:$F,5,FALSE),0)</f>
        <v>1109770.5</v>
      </c>
      <c r="AC787" s="11">
        <v>20</v>
      </c>
      <c r="AD787" s="11">
        <v>1.05</v>
      </c>
      <c r="AE787" s="10"/>
      <c r="AF787" s="13">
        <f t="shared" si="25"/>
        <v>3.5898462579304534E-2</v>
      </c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1280.9000000000001</v>
      </c>
      <c r="AA788" s="11">
        <f t="shared" si="24"/>
        <v>116.4</v>
      </c>
      <c r="AB788" s="5">
        <f>IFERROR(VLOOKUP(C788,[2]Sheet1!$B:$F,5,FALSE),0)</f>
        <v>1856700</v>
      </c>
      <c r="AC788" s="11">
        <v>15</v>
      </c>
      <c r="AD788" s="11">
        <v>0.78749999999999998</v>
      </c>
      <c r="AE788" s="10"/>
      <c r="AF788" s="13">
        <f t="shared" si="25"/>
        <v>8.5877117651651184E-3</v>
      </c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2193.34</v>
      </c>
      <c r="AA789" s="11">
        <f t="shared" si="24"/>
        <v>-109.7</v>
      </c>
      <c r="AB789" s="5">
        <f>IFERROR(VLOOKUP(C789,[2]Sheet1!$B:$F,5,FALSE),0)</f>
        <v>367330.2</v>
      </c>
      <c r="AC789" s="11">
        <v>0</v>
      </c>
      <c r="AD789" s="11">
        <v>0</v>
      </c>
      <c r="AE789" s="10"/>
      <c r="AF789" s="13">
        <f t="shared" si="25"/>
        <v>-9.1185133175887001E-3</v>
      </c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24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3">
        <f t="shared" si="25"/>
        <v>0</v>
      </c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768.12</v>
      </c>
      <c r="AA791" s="11">
        <f t="shared" si="24"/>
        <v>59.1</v>
      </c>
      <c r="AB791" s="5">
        <f>IFERROR(VLOOKUP(C791,[2]Sheet1!$B:$F,5,FALSE),0)</f>
        <v>2947500</v>
      </c>
      <c r="AC791" s="11">
        <v>0</v>
      </c>
      <c r="AD791" s="11">
        <v>0</v>
      </c>
      <c r="AE791" s="10"/>
      <c r="AF791" s="13">
        <f t="shared" si="25"/>
        <v>1.692443888975681E-2</v>
      </c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24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3">
        <f t="shared" si="25"/>
        <v>0</v>
      </c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1474.06</v>
      </c>
      <c r="AA793" s="11">
        <f t="shared" si="24"/>
        <v>92.1</v>
      </c>
      <c r="AB793" s="5">
        <f>IFERROR(VLOOKUP(C793,[2]Sheet1!$B:$F,5,FALSE),0)</f>
        <v>512415</v>
      </c>
      <c r="AC793" s="11">
        <v>0</v>
      </c>
      <c r="AD793" s="11">
        <v>0</v>
      </c>
      <c r="AE793" s="10"/>
      <c r="AF793" s="13">
        <f t="shared" si="25"/>
        <v>1.0854374991520021E-2</v>
      </c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24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3">
        <f t="shared" si="25"/>
        <v>0</v>
      </c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24"/>
        <v>0</v>
      </c>
      <c r="AB795" s="5">
        <f>IFERROR(VLOOKUP(C795,[2]Sheet1!$B:$F,5,FALSE),0)</f>
        <v>0</v>
      </c>
      <c r="AC795" s="11">
        <v>0</v>
      </c>
      <c r="AD795" s="11">
        <v>0</v>
      </c>
      <c r="AE795" s="10"/>
      <c r="AF795" s="13">
        <f t="shared" si="25"/>
        <v>0</v>
      </c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1997.63</v>
      </c>
      <c r="AA796" s="11">
        <f t="shared" si="24"/>
        <v>42.5</v>
      </c>
      <c r="AB796" s="5">
        <f>IFERROR(VLOOKUP(C796,[2]Sheet1!$B:$F,5,FALSE),0)</f>
        <v>740597.1</v>
      </c>
      <c r="AC796" s="11">
        <v>0</v>
      </c>
      <c r="AD796" s="11">
        <v>0</v>
      </c>
      <c r="AE796" s="10"/>
      <c r="AF796" s="13">
        <f t="shared" si="25"/>
        <v>2.3527880538438049E-2</v>
      </c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1032.44</v>
      </c>
      <c r="AA797" s="11">
        <f t="shared" si="24"/>
        <v>24</v>
      </c>
      <c r="AB797" s="5">
        <f>IFERROR(VLOOKUP(C797,[2]Sheet1!$B:$F,5,FALSE),0)</f>
        <v>15755194.91</v>
      </c>
      <c r="AC797" s="11">
        <v>18</v>
      </c>
      <c r="AD797" s="11">
        <v>22</v>
      </c>
      <c r="AE797" s="10"/>
      <c r="AF797" s="13">
        <f t="shared" si="25"/>
        <v>4.1648909379721821E-2</v>
      </c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871.88</v>
      </c>
      <c r="AA798" s="11">
        <f t="shared" si="24"/>
        <v>27.2</v>
      </c>
      <c r="AB798" s="5">
        <f>IFERROR(VLOOKUP(C798,[2]Sheet1!$B:$F,5,FALSE),0)</f>
        <v>9154599.9299999997</v>
      </c>
      <c r="AC798" s="11">
        <v>10</v>
      </c>
      <c r="AD798" s="11">
        <v>10</v>
      </c>
      <c r="AE798" s="10"/>
      <c r="AF798" s="13">
        <f t="shared" si="25"/>
        <v>3.6702298481442401E-2</v>
      </c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842.81</v>
      </c>
      <c r="AA799" s="11">
        <f t="shared" si="24"/>
        <v>40.1</v>
      </c>
      <c r="AB799" s="5">
        <f>IFERROR(VLOOKUP(C799,[2]Sheet1!$B:$F,5,FALSE),0)</f>
        <v>6589869.3700000001</v>
      </c>
      <c r="AC799" s="11">
        <v>0</v>
      </c>
      <c r="AD799" s="11">
        <v>12.631600000000001</v>
      </c>
      <c r="AE799" s="10"/>
      <c r="AF799" s="13">
        <f t="shared" si="25"/>
        <v>2.4916647880305173E-2</v>
      </c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1059.3</v>
      </c>
      <c r="AA800" s="11">
        <f t="shared" si="24"/>
        <v>81.5</v>
      </c>
      <c r="AB800" s="5">
        <f>IFERROR(VLOOKUP(C800,[2]Sheet1!$B:$F,5,FALSE),0)</f>
        <v>1426923.0499999998</v>
      </c>
      <c r="AC800" s="11">
        <v>8</v>
      </c>
      <c r="AD800" s="11">
        <v>0.42</v>
      </c>
      <c r="AE800" s="10"/>
      <c r="AF800" s="13">
        <f t="shared" si="25"/>
        <v>1.227225526290947E-2</v>
      </c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24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3">
        <f t="shared" si="25"/>
        <v>0</v>
      </c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24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3">
        <f t="shared" si="25"/>
        <v>0</v>
      </c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773.93</v>
      </c>
      <c r="AA803" s="11">
        <f t="shared" si="24"/>
        <v>14.3</v>
      </c>
      <c r="AB803" s="5">
        <f>IFERROR(VLOOKUP(C803,[2]Sheet1!$B:$F,5,FALSE),0)</f>
        <v>12799191.02</v>
      </c>
      <c r="AC803" s="11">
        <v>20</v>
      </c>
      <c r="AD803" s="11">
        <v>22.11</v>
      </c>
      <c r="AE803" s="10"/>
      <c r="AF803" s="13">
        <f t="shared" si="25"/>
        <v>6.9773752148127102E-2</v>
      </c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24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3">
        <f t="shared" si="25"/>
        <v>0</v>
      </c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899.34</v>
      </c>
      <c r="AA805" s="11">
        <f t="shared" si="24"/>
        <v>16.399999999999999</v>
      </c>
      <c r="AB805" s="5">
        <f>IFERROR(VLOOKUP(C805,[2]Sheet1!$B:$F,5,FALSE),0)</f>
        <v>12937864.5</v>
      </c>
      <c r="AC805" s="11">
        <v>25</v>
      </c>
      <c r="AD805" s="11">
        <v>1.3129999999999999</v>
      </c>
      <c r="AE805" s="10"/>
      <c r="AF805" s="13">
        <f t="shared" si="25"/>
        <v>6.1155958814241553E-2</v>
      </c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934.1</v>
      </c>
      <c r="AA806" s="11">
        <f t="shared" si="24"/>
        <v>33.4</v>
      </c>
      <c r="AB806" s="5">
        <f>IFERROR(VLOOKUP(C806,[2]Sheet1!$B:$F,5,FALSE),0)</f>
        <v>3841229.56</v>
      </c>
      <c r="AC806" s="11">
        <v>20</v>
      </c>
      <c r="AD806" s="11">
        <v>1.05</v>
      </c>
      <c r="AE806" s="10"/>
      <c r="AF806" s="13">
        <f t="shared" si="25"/>
        <v>2.9975377368590087E-2</v>
      </c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24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3">
        <f t="shared" si="25"/>
        <v>0</v>
      </c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827.71</v>
      </c>
      <c r="AA808" s="11">
        <f t="shared" si="24"/>
        <v>12.7</v>
      </c>
      <c r="AB808" s="5">
        <f>IFERROR(VLOOKUP(C808,[2]Sheet1!$B:$F,5,FALSE),0)</f>
        <v>4969873.2</v>
      </c>
      <c r="AC808" s="11">
        <v>25</v>
      </c>
      <c r="AD808" s="11">
        <v>11.84</v>
      </c>
      <c r="AE808" s="10"/>
      <c r="AF808" s="13">
        <f t="shared" si="25"/>
        <v>7.8529919899481701E-2</v>
      </c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1481.13</v>
      </c>
      <c r="AA809" s="11">
        <f t="shared" si="24"/>
        <v>98.7</v>
      </c>
      <c r="AB809" s="5">
        <f>IFERROR(VLOOKUP(C809,[2]Sheet1!$B:$F,5,FALSE),0)</f>
        <v>895732.4</v>
      </c>
      <c r="AC809" s="11">
        <v>10.45</v>
      </c>
      <c r="AD809" s="11">
        <v>0.54</v>
      </c>
      <c r="AE809" s="10"/>
      <c r="AF809" s="13">
        <f t="shared" si="25"/>
        <v>1.0127402726296813E-2</v>
      </c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24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3">
        <f t="shared" si="25"/>
        <v>0</v>
      </c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991.61</v>
      </c>
      <c r="AA811" s="11">
        <f t="shared" si="24"/>
        <v>26.8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3">
        <f t="shared" si="25"/>
        <v>3.7313056544407579E-2</v>
      </c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24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3">
        <f t="shared" si="25"/>
        <v>0</v>
      </c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24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3">
        <f t="shared" si="25"/>
        <v>0</v>
      </c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1195.76</v>
      </c>
      <c r="AA814" s="11">
        <f t="shared" si="24"/>
        <v>23.9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3">
        <f t="shared" si="25"/>
        <v>4.181441091857898E-2</v>
      </c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24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3">
        <f t="shared" si="25"/>
        <v>0</v>
      </c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24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3">
        <f t="shared" si="25"/>
        <v>0</v>
      </c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806</v>
      </c>
      <c r="AA817" s="11">
        <f t="shared" si="24"/>
        <v>57.6</v>
      </c>
      <c r="AB817" s="5">
        <f>IFERROR(VLOOKUP(C817,[2]Sheet1!$B:$F,5,FALSE),0)</f>
        <v>1937105.04</v>
      </c>
      <c r="AC817" s="11">
        <v>10</v>
      </c>
      <c r="AD817" s="11">
        <v>0.52600000000000002</v>
      </c>
      <c r="AE817" s="10"/>
      <c r="AF817" s="13">
        <f t="shared" si="25"/>
        <v>1.7369727047146403E-2</v>
      </c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681.18</v>
      </c>
      <c r="AA818" s="11">
        <f t="shared" si="24"/>
        <v>97.3</v>
      </c>
      <c r="AB818" s="5">
        <f>IFERROR(VLOOKUP(C818,[2]Sheet1!$B:$F,5,FALSE),0)</f>
        <v>5066915.5599999996</v>
      </c>
      <c r="AC818" s="11">
        <v>10</v>
      </c>
      <c r="AD818" s="11">
        <v>0.53</v>
      </c>
      <c r="AE818" s="10"/>
      <c r="AF818" s="13">
        <f t="shared" si="25"/>
        <v>1.0276285269679088E-2</v>
      </c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675.6</v>
      </c>
      <c r="AA819" s="11">
        <f t="shared" si="24"/>
        <v>26</v>
      </c>
      <c r="AB819" s="5">
        <f>IFERROR(VLOOKUP(C819,[2]Sheet1!$B:$F,5,FALSE),0)</f>
        <v>2885796.8000000003</v>
      </c>
      <c r="AC819" s="11">
        <v>15</v>
      </c>
      <c r="AD819" s="11">
        <v>0.78</v>
      </c>
      <c r="AE819" s="10"/>
      <c r="AF819" s="13">
        <f t="shared" si="25"/>
        <v>3.8484310242747184E-2</v>
      </c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835.65</v>
      </c>
      <c r="AA820" s="11">
        <f t="shared" si="24"/>
        <v>34.799999999999997</v>
      </c>
      <c r="AB820" s="5">
        <f>IFERROR(VLOOKUP(C820,[2]Sheet1!$B:$F,5,FALSE),0)</f>
        <v>5817900</v>
      </c>
      <c r="AC820" s="11">
        <v>15</v>
      </c>
      <c r="AD820" s="11">
        <v>11.32</v>
      </c>
      <c r="AE820" s="10"/>
      <c r="AF820" s="13">
        <f t="shared" si="25"/>
        <v>2.8720157960868787E-2</v>
      </c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785.38</v>
      </c>
      <c r="AA821" s="11">
        <f t="shared" si="24"/>
        <v>14.3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3">
        <f t="shared" si="25"/>
        <v>7.0029794494384887E-2</v>
      </c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1044.03</v>
      </c>
      <c r="AA822" s="11">
        <f t="shared" si="24"/>
        <v>-130.5</v>
      </c>
      <c r="AB822" s="5">
        <f>IFERROR(VLOOKUP(C822,[2]Sheet1!$B:$F,5,FALSE),0)</f>
        <v>2419052.79</v>
      </c>
      <c r="AC822" s="11">
        <v>0</v>
      </c>
      <c r="AD822" s="11">
        <v>0</v>
      </c>
      <c r="AE822" s="10"/>
      <c r="AF822" s="13">
        <f t="shared" si="25"/>
        <v>-7.6626150589542445E-3</v>
      </c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1263</v>
      </c>
      <c r="AA823" s="11">
        <f t="shared" si="24"/>
        <v>19.399999999999999</v>
      </c>
      <c r="AB823" s="5">
        <f>IFERROR(VLOOKUP(C823,[2]Sheet1!$B:$F,5,FALSE),0)</f>
        <v>3462181.58</v>
      </c>
      <c r="AC823" s="11">
        <v>25</v>
      </c>
      <c r="AD823" s="11">
        <v>15</v>
      </c>
      <c r="AE823" s="10"/>
      <c r="AF823" s="13">
        <f t="shared" si="25"/>
        <v>5.1464766429136978E-2</v>
      </c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24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3">
        <f t="shared" si="25"/>
        <v>0</v>
      </c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24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3">
        <f t="shared" si="25"/>
        <v>0</v>
      </c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1250.78</v>
      </c>
      <c r="AA826" s="11">
        <f t="shared" si="24"/>
        <v>312.7</v>
      </c>
      <c r="AB826" s="5">
        <f>IFERROR(VLOOKUP(C826,[2]Sheet1!$B:$F,5,FALSE),0)</f>
        <v>1641493.9200000002</v>
      </c>
      <c r="AC826" s="11">
        <v>0</v>
      </c>
      <c r="AD826" s="11">
        <v>0</v>
      </c>
      <c r="AE826" s="10"/>
      <c r="AF826" s="13">
        <f t="shared" si="25"/>
        <v>3.1980044452261788E-3</v>
      </c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1113.47</v>
      </c>
      <c r="AA827" s="11">
        <f t="shared" si="24"/>
        <v>11.5</v>
      </c>
      <c r="AB827" s="5">
        <f>IFERROR(VLOOKUP(C827,[2]Sheet1!$B:$F,5,FALSE),0)</f>
        <v>3587861.1</v>
      </c>
      <c r="AC827" s="11">
        <v>25</v>
      </c>
      <c r="AD827" s="11">
        <v>20</v>
      </c>
      <c r="AE827" s="10"/>
      <c r="AF827" s="13">
        <f t="shared" si="25"/>
        <v>8.7115054738789541E-2</v>
      </c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971.04</v>
      </c>
      <c r="AA828" s="11">
        <f t="shared" si="24"/>
        <v>46.2</v>
      </c>
      <c r="AB828" s="5">
        <f>IFERROR(VLOOKUP(C828,[2]Sheet1!$B:$F,5,FALSE),0)</f>
        <v>1887154.8</v>
      </c>
      <c r="AC828" s="11">
        <v>6.66</v>
      </c>
      <c r="AD828" s="11">
        <v>7.36</v>
      </c>
      <c r="AE828" s="10"/>
      <c r="AF828" s="13">
        <f t="shared" si="25"/>
        <v>2.1626297577854673E-2</v>
      </c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24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3">
        <f t="shared" si="25"/>
        <v>0</v>
      </c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1448.53</v>
      </c>
      <c r="AA830" s="11">
        <f t="shared" si="24"/>
        <v>24.6</v>
      </c>
      <c r="AB830" s="5">
        <f>IFERROR(VLOOKUP(C830,[2]Sheet1!$B:$F,5,FALSE),0)</f>
        <v>1109770.5</v>
      </c>
      <c r="AC830" s="11">
        <v>20</v>
      </c>
      <c r="AD830" s="11">
        <v>1.05</v>
      </c>
      <c r="AE830" s="10"/>
      <c r="AF830" s="13">
        <f t="shared" si="25"/>
        <v>4.0730947926518608E-2</v>
      </c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1280.9000000000001</v>
      </c>
      <c r="AA831" s="11">
        <f t="shared" si="24"/>
        <v>80.099999999999994</v>
      </c>
      <c r="AB831" s="5">
        <f>IFERROR(VLOOKUP(C831,[2]Sheet1!$B:$F,5,FALSE),0)</f>
        <v>1856700</v>
      </c>
      <c r="AC831" s="11">
        <v>15</v>
      </c>
      <c r="AD831" s="11">
        <v>0.78749999999999998</v>
      </c>
      <c r="AE831" s="10"/>
      <c r="AF831" s="13">
        <f t="shared" si="25"/>
        <v>1.2491217112967443E-2</v>
      </c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2193.34</v>
      </c>
      <c r="AA832" s="11">
        <f t="shared" si="24"/>
        <v>548.29999999999995</v>
      </c>
      <c r="AB832" s="5">
        <f>IFERROR(VLOOKUP(C832,[2]Sheet1!$B:$F,5,FALSE),0)</f>
        <v>367330.2</v>
      </c>
      <c r="AC832" s="11">
        <v>0</v>
      </c>
      <c r="AD832" s="11">
        <v>0</v>
      </c>
      <c r="AE832" s="10"/>
      <c r="AF832" s="13">
        <f t="shared" si="25"/>
        <v>1.8237026635177398E-3</v>
      </c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24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3">
        <f t="shared" si="25"/>
        <v>0</v>
      </c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768.12</v>
      </c>
      <c r="AA834" s="11">
        <f t="shared" si="24"/>
        <v>25.6</v>
      </c>
      <c r="AB834" s="5">
        <f>IFERROR(VLOOKUP(C834,[2]Sheet1!$B:$F,5,FALSE),0)</f>
        <v>2947500</v>
      </c>
      <c r="AC834" s="11">
        <v>0</v>
      </c>
      <c r="AD834" s="11">
        <v>0</v>
      </c>
      <c r="AE834" s="10"/>
      <c r="AF834" s="13">
        <f t="shared" si="25"/>
        <v>3.9056397437900327E-2</v>
      </c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26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3">
        <f t="shared" ref="AF835:AF898" si="27">IFERROR(M835/Z835,0)</f>
        <v>0</v>
      </c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1474.06</v>
      </c>
      <c r="AA836" s="11">
        <f t="shared" si="26"/>
        <v>98.3</v>
      </c>
      <c r="AB836" s="5">
        <f>IFERROR(VLOOKUP(C836,[2]Sheet1!$B:$F,5,FALSE),0)</f>
        <v>512415</v>
      </c>
      <c r="AC836" s="11">
        <v>0</v>
      </c>
      <c r="AD836" s="11">
        <v>0</v>
      </c>
      <c r="AE836" s="10"/>
      <c r="AF836" s="13">
        <f t="shared" si="27"/>
        <v>1.0175976554550019E-2</v>
      </c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26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3">
        <f t="shared" si="27"/>
        <v>0</v>
      </c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1997.63</v>
      </c>
      <c r="AA838" s="11">
        <f t="shared" si="26"/>
        <v>33.299999999999997</v>
      </c>
      <c r="AB838" s="5">
        <f>IFERROR(VLOOKUP(C838,[2]Sheet1!$B:$F,5,FALSE),0)</f>
        <v>740597.1</v>
      </c>
      <c r="AC838" s="11">
        <v>0</v>
      </c>
      <c r="AD838" s="11">
        <v>0</v>
      </c>
      <c r="AE838" s="10"/>
      <c r="AF838" s="13">
        <f t="shared" si="27"/>
        <v>3.0035592176729423E-2</v>
      </c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1032.44</v>
      </c>
      <c r="AA839" s="11">
        <f t="shared" si="26"/>
        <v>21.5</v>
      </c>
      <c r="AB839" s="5">
        <f>IFERROR(VLOOKUP(C839,[2]Sheet1!$B:$F,5,FALSE),0)</f>
        <v>15755194.91</v>
      </c>
      <c r="AC839" s="11">
        <v>18</v>
      </c>
      <c r="AD839" s="11">
        <v>22</v>
      </c>
      <c r="AE839" s="10"/>
      <c r="AF839" s="13">
        <f t="shared" si="27"/>
        <v>4.6491805819224359E-2</v>
      </c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871.88</v>
      </c>
      <c r="AA840" s="11">
        <f t="shared" si="26"/>
        <v>25.6</v>
      </c>
      <c r="AB840" s="5">
        <f>IFERROR(VLOOKUP(C840,[2]Sheet1!$B:$F,5,FALSE),0)</f>
        <v>9154599.9299999997</v>
      </c>
      <c r="AC840" s="11">
        <v>10</v>
      </c>
      <c r="AD840" s="11">
        <v>10</v>
      </c>
      <c r="AE840" s="10"/>
      <c r="AF840" s="13">
        <f t="shared" si="27"/>
        <v>3.8996192136532548E-2</v>
      </c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842.81</v>
      </c>
      <c r="AA841" s="11">
        <f t="shared" si="26"/>
        <v>49.6</v>
      </c>
      <c r="AB841" s="5">
        <f>IFERROR(VLOOKUP(C841,[2]Sheet1!$B:$F,5,FALSE),0)</f>
        <v>6589869.3700000001</v>
      </c>
      <c r="AC841" s="11">
        <v>0</v>
      </c>
      <c r="AD841" s="11">
        <v>12.631600000000001</v>
      </c>
      <c r="AE841" s="10"/>
      <c r="AF841" s="13">
        <f t="shared" si="27"/>
        <v>2.0170619712627996E-2</v>
      </c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1059.3</v>
      </c>
      <c r="AA842" s="11">
        <f t="shared" si="26"/>
        <v>40.700000000000003</v>
      </c>
      <c r="AB842" s="5">
        <f>IFERROR(VLOOKUP(C842,[2]Sheet1!$B:$F,5,FALSE),0)</f>
        <v>1426923.0499999998</v>
      </c>
      <c r="AC842" s="11">
        <v>8</v>
      </c>
      <c r="AD842" s="11">
        <v>0.42</v>
      </c>
      <c r="AE842" s="10"/>
      <c r="AF842" s="13">
        <f t="shared" si="27"/>
        <v>2.4544510525818939E-2</v>
      </c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26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3">
        <f t="shared" si="27"/>
        <v>0</v>
      </c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26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3">
        <f t="shared" si="27"/>
        <v>0</v>
      </c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773.93</v>
      </c>
      <c r="AA845" s="11">
        <f t="shared" si="26"/>
        <v>14.6</v>
      </c>
      <c r="AB845" s="5">
        <f>IFERROR(VLOOKUP(C845,[2]Sheet1!$B:$F,5,FALSE),0)</f>
        <v>12799191.02</v>
      </c>
      <c r="AC845" s="11">
        <v>20</v>
      </c>
      <c r="AD845" s="11">
        <v>22.11</v>
      </c>
      <c r="AE845" s="10"/>
      <c r="AF845" s="13">
        <f t="shared" si="27"/>
        <v>6.8481645626865484E-2</v>
      </c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26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3">
        <f t="shared" si="27"/>
        <v>0</v>
      </c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899.34</v>
      </c>
      <c r="AA847" s="11">
        <f t="shared" si="26"/>
        <v>15.2</v>
      </c>
      <c r="AB847" s="5">
        <f>IFERROR(VLOOKUP(C847,[2]Sheet1!$B:$F,5,FALSE),0)</f>
        <v>12937864.5</v>
      </c>
      <c r="AC847" s="11">
        <v>25</v>
      </c>
      <c r="AD847" s="11">
        <v>1.3129999999999999</v>
      </c>
      <c r="AE847" s="10"/>
      <c r="AF847" s="13">
        <f t="shared" si="27"/>
        <v>6.5603664909822751E-2</v>
      </c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934.1</v>
      </c>
      <c r="AA848" s="11">
        <f t="shared" si="26"/>
        <v>32.200000000000003</v>
      </c>
      <c r="AB848" s="5">
        <f>IFERROR(VLOOKUP(C848,[2]Sheet1!$B:$F,5,FALSE),0)</f>
        <v>3841229.56</v>
      </c>
      <c r="AC848" s="11">
        <v>20</v>
      </c>
      <c r="AD848" s="11">
        <v>1.05</v>
      </c>
      <c r="AE848" s="10"/>
      <c r="AF848" s="13">
        <f t="shared" si="27"/>
        <v>3.1045926560325447E-2</v>
      </c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26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3">
        <f t="shared" si="27"/>
        <v>0</v>
      </c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827.71</v>
      </c>
      <c r="AA850" s="11">
        <f t="shared" si="26"/>
        <v>13.1</v>
      </c>
      <c r="AB850" s="5">
        <f>IFERROR(VLOOKUP(C850,[2]Sheet1!$B:$F,5,FALSE),0)</f>
        <v>4969873.2</v>
      </c>
      <c r="AC850" s="11">
        <v>25</v>
      </c>
      <c r="AD850" s="11">
        <v>11.84</v>
      </c>
      <c r="AE850" s="10"/>
      <c r="AF850" s="13">
        <f t="shared" si="27"/>
        <v>7.6113614671805344E-2</v>
      </c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1481.13</v>
      </c>
      <c r="AA851" s="11">
        <f t="shared" si="26"/>
        <v>92.6</v>
      </c>
      <c r="AB851" s="5">
        <f>IFERROR(VLOOKUP(C851,[2]Sheet1!$B:$F,5,FALSE),0)</f>
        <v>895732.4</v>
      </c>
      <c r="AC851" s="11">
        <v>10.45</v>
      </c>
      <c r="AD851" s="11">
        <v>0.54</v>
      </c>
      <c r="AE851" s="10"/>
      <c r="AF851" s="13">
        <f t="shared" si="27"/>
        <v>1.0802562908049934E-2</v>
      </c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26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3">
        <f t="shared" si="27"/>
        <v>0</v>
      </c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991.61</v>
      </c>
      <c r="AA853" s="11">
        <f t="shared" si="26"/>
        <v>26.8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3">
        <f t="shared" si="27"/>
        <v>3.7313056544407579E-2</v>
      </c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26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3">
        <f t="shared" si="27"/>
        <v>0</v>
      </c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26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3">
        <f t="shared" si="27"/>
        <v>0</v>
      </c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1195.76</v>
      </c>
      <c r="AA856" s="11">
        <f t="shared" si="26"/>
        <v>22.6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3">
        <f t="shared" si="27"/>
        <v>4.432327557369372E-2</v>
      </c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26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3">
        <f t="shared" si="27"/>
        <v>0</v>
      </c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26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3">
        <f t="shared" si="27"/>
        <v>0</v>
      </c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806</v>
      </c>
      <c r="AA859" s="11">
        <f t="shared" si="26"/>
        <v>67.2</v>
      </c>
      <c r="AB859" s="5">
        <f>IFERROR(VLOOKUP(C859,[2]Sheet1!$B:$F,5,FALSE),0)</f>
        <v>1937105.04</v>
      </c>
      <c r="AC859" s="11">
        <v>10</v>
      </c>
      <c r="AD859" s="11">
        <v>0.52600000000000002</v>
      </c>
      <c r="AE859" s="10"/>
      <c r="AF859" s="13">
        <f t="shared" si="27"/>
        <v>1.488833746898263E-2</v>
      </c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681.18</v>
      </c>
      <c r="AA860" s="11">
        <f t="shared" si="26"/>
        <v>136.19999999999999</v>
      </c>
      <c r="AB860" s="5">
        <f>IFERROR(VLOOKUP(C860,[2]Sheet1!$B:$F,5,FALSE),0)</f>
        <v>5066915.5599999996</v>
      </c>
      <c r="AC860" s="11">
        <v>10</v>
      </c>
      <c r="AD860" s="11">
        <v>0.53</v>
      </c>
      <c r="AE860" s="10"/>
      <c r="AF860" s="13">
        <f t="shared" si="27"/>
        <v>7.3402037640564908E-3</v>
      </c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675.6</v>
      </c>
      <c r="AA861" s="11">
        <f t="shared" si="26"/>
        <v>32.200000000000003</v>
      </c>
      <c r="AB861" s="5">
        <f>IFERROR(VLOOKUP(C861,[2]Sheet1!$B:$F,5,FALSE),0)</f>
        <v>2885796.8000000003</v>
      </c>
      <c r="AC861" s="11">
        <v>15</v>
      </c>
      <c r="AD861" s="11">
        <v>0.78</v>
      </c>
      <c r="AE861" s="10"/>
      <c r="AF861" s="13">
        <f t="shared" si="27"/>
        <v>3.108348134991119E-2</v>
      </c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835.65</v>
      </c>
      <c r="AA862" s="11">
        <f t="shared" si="26"/>
        <v>29.8</v>
      </c>
      <c r="AB862" s="5">
        <f>IFERROR(VLOOKUP(C862,[2]Sheet1!$B:$F,5,FALSE),0)</f>
        <v>5817900</v>
      </c>
      <c r="AC862" s="11">
        <v>15</v>
      </c>
      <c r="AD862" s="11">
        <v>11.32</v>
      </c>
      <c r="AE862" s="10"/>
      <c r="AF862" s="13">
        <f t="shared" si="27"/>
        <v>3.3506850954346919E-2</v>
      </c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785.38</v>
      </c>
      <c r="AA863" s="11">
        <f t="shared" si="26"/>
        <v>14.8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3">
        <f t="shared" si="27"/>
        <v>6.7483256512770887E-2</v>
      </c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1044.03</v>
      </c>
      <c r="AA864" s="11">
        <f t="shared" si="26"/>
        <v>0</v>
      </c>
      <c r="AB864" s="5">
        <f>IFERROR(VLOOKUP(C864,[2]Sheet1!$B:$F,5,FALSE),0)</f>
        <v>2419052.79</v>
      </c>
      <c r="AC864" s="11">
        <v>0</v>
      </c>
      <c r="AD864" s="11">
        <v>0</v>
      </c>
      <c r="AE864" s="10"/>
      <c r="AF864" s="13">
        <f t="shared" si="27"/>
        <v>0</v>
      </c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1263</v>
      </c>
      <c r="AA865" s="11">
        <f t="shared" si="26"/>
        <v>18.899999999999999</v>
      </c>
      <c r="AB865" s="5">
        <f>IFERROR(VLOOKUP(C865,[2]Sheet1!$B:$F,5,FALSE),0)</f>
        <v>3462181.58</v>
      </c>
      <c r="AC865" s="11">
        <v>25</v>
      </c>
      <c r="AD865" s="11">
        <v>15</v>
      </c>
      <c r="AE865" s="10"/>
      <c r="AF865" s="13">
        <f t="shared" si="27"/>
        <v>5.304829770387965E-2</v>
      </c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26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3">
        <f t="shared" si="27"/>
        <v>0</v>
      </c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26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3">
        <f t="shared" si="27"/>
        <v>0</v>
      </c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1250.78</v>
      </c>
      <c r="AA868" s="11">
        <f t="shared" si="26"/>
        <v>96.2</v>
      </c>
      <c r="AB868" s="5">
        <f>IFERROR(VLOOKUP(C868,[2]Sheet1!$B:$F,5,FALSE),0)</f>
        <v>1641493.9200000002</v>
      </c>
      <c r="AC868" s="11">
        <v>0</v>
      </c>
      <c r="AD868" s="11">
        <v>0</v>
      </c>
      <c r="AE868" s="10"/>
      <c r="AF868" s="13">
        <f t="shared" si="27"/>
        <v>1.0393514446985082E-2</v>
      </c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1113.47</v>
      </c>
      <c r="AA869" s="11">
        <f t="shared" si="26"/>
        <v>11.7</v>
      </c>
      <c r="AB869" s="5">
        <f>IFERROR(VLOOKUP(C869,[2]Sheet1!$B:$F,5,FALSE),0)</f>
        <v>3587861.1</v>
      </c>
      <c r="AC869" s="11">
        <v>25</v>
      </c>
      <c r="AD869" s="11">
        <v>20</v>
      </c>
      <c r="AE869" s="10"/>
      <c r="AF869" s="13">
        <f t="shared" si="27"/>
        <v>8.5318868043144397E-2</v>
      </c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971.04</v>
      </c>
      <c r="AA870" s="11">
        <f t="shared" si="26"/>
        <v>48.6</v>
      </c>
      <c r="AB870" s="5">
        <f>IFERROR(VLOOKUP(C870,[2]Sheet1!$B:$F,5,FALSE),0)</f>
        <v>1887154.8</v>
      </c>
      <c r="AC870" s="11">
        <v>6.66</v>
      </c>
      <c r="AD870" s="11">
        <v>7.36</v>
      </c>
      <c r="AE870" s="10"/>
      <c r="AF870" s="13">
        <f t="shared" si="27"/>
        <v>2.0596473883671116E-2</v>
      </c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26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3">
        <f t="shared" si="27"/>
        <v>0</v>
      </c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1448.53</v>
      </c>
      <c r="AA872" s="11">
        <f t="shared" si="26"/>
        <v>26.8</v>
      </c>
      <c r="AB872" s="5">
        <f>IFERROR(VLOOKUP(C872,[2]Sheet1!$B:$F,5,FALSE),0)</f>
        <v>1109770.5</v>
      </c>
      <c r="AC872" s="11">
        <v>20</v>
      </c>
      <c r="AD872" s="11">
        <v>1.05</v>
      </c>
      <c r="AE872" s="10"/>
      <c r="AF872" s="13">
        <f t="shared" si="27"/>
        <v>3.7279172678508554E-2</v>
      </c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1280.9000000000001</v>
      </c>
      <c r="AA873" s="11">
        <f t="shared" si="26"/>
        <v>80.099999999999994</v>
      </c>
      <c r="AB873" s="5">
        <f>IFERROR(VLOOKUP(C873,[2]Sheet1!$B:$F,5,FALSE),0)</f>
        <v>1856700</v>
      </c>
      <c r="AC873" s="11">
        <v>15</v>
      </c>
      <c r="AD873" s="11">
        <v>0.78749999999999998</v>
      </c>
      <c r="AE873" s="10"/>
      <c r="AF873" s="13">
        <f t="shared" si="27"/>
        <v>1.2491217112967443E-2</v>
      </c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2193.34</v>
      </c>
      <c r="AA874" s="11">
        <f t="shared" si="26"/>
        <v>-548.29999999999995</v>
      </c>
      <c r="AB874" s="5">
        <f>IFERROR(VLOOKUP(C874,[2]Sheet1!$B:$F,5,FALSE),0)</f>
        <v>367330.2</v>
      </c>
      <c r="AC874" s="11">
        <v>0</v>
      </c>
      <c r="AD874" s="11">
        <v>0</v>
      </c>
      <c r="AE874" s="10"/>
      <c r="AF874" s="13">
        <f t="shared" si="27"/>
        <v>-1.8237026635177398E-3</v>
      </c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26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3">
        <f t="shared" si="27"/>
        <v>0</v>
      </c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768.12</v>
      </c>
      <c r="AA876" s="11">
        <f t="shared" si="26"/>
        <v>26.5</v>
      </c>
      <c r="AB876" s="5">
        <f>IFERROR(VLOOKUP(C876,[2]Sheet1!$B:$F,5,FALSE),0)</f>
        <v>2947500</v>
      </c>
      <c r="AC876" s="11">
        <v>0</v>
      </c>
      <c r="AD876" s="11">
        <v>0</v>
      </c>
      <c r="AE876" s="10"/>
      <c r="AF876" s="13">
        <f t="shared" si="27"/>
        <v>3.7754517523303652E-2</v>
      </c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26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3">
        <f t="shared" si="27"/>
        <v>0</v>
      </c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1474.06</v>
      </c>
      <c r="AA878" s="11">
        <f t="shared" si="26"/>
        <v>56.7</v>
      </c>
      <c r="AB878" s="5">
        <f>IFERROR(VLOOKUP(C878,[2]Sheet1!$B:$F,5,FALSE),0)</f>
        <v>512415</v>
      </c>
      <c r="AC878" s="11">
        <v>0</v>
      </c>
      <c r="AD878" s="11">
        <v>0</v>
      </c>
      <c r="AE878" s="10"/>
      <c r="AF878" s="13">
        <f t="shared" si="27"/>
        <v>1.7638359361220032E-2</v>
      </c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26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3">
        <f t="shared" si="27"/>
        <v>0</v>
      </c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26"/>
        <v>0</v>
      </c>
      <c r="AB880" s="5">
        <f>IFERROR(VLOOKUP(C880,[2]Sheet1!$B:$F,5,FALSE),0)</f>
        <v>0</v>
      </c>
      <c r="AC880" s="11">
        <v>0</v>
      </c>
      <c r="AD880" s="11">
        <v>0</v>
      </c>
      <c r="AE880" s="10"/>
      <c r="AF880" s="13">
        <f t="shared" si="27"/>
        <v>0</v>
      </c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1997.63</v>
      </c>
      <c r="AA881" s="11">
        <f t="shared" si="26"/>
        <v>45.4</v>
      </c>
      <c r="AB881" s="5">
        <f>IFERROR(VLOOKUP(C881,[2]Sheet1!$B:$F,5,FALSE),0)</f>
        <v>740597.1</v>
      </c>
      <c r="AC881" s="11">
        <v>0</v>
      </c>
      <c r="AD881" s="11">
        <v>0</v>
      </c>
      <c r="AE881" s="10"/>
      <c r="AF881" s="13">
        <f t="shared" si="27"/>
        <v>2.2026100929601576E-2</v>
      </c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1032.44</v>
      </c>
      <c r="AA882" s="11">
        <f t="shared" si="26"/>
        <v>15.6</v>
      </c>
      <c r="AB882" s="5">
        <f>IFERROR(VLOOKUP(C882,[2]Sheet1!$B:$F,5,FALSE),0)</f>
        <v>15755194.91</v>
      </c>
      <c r="AC882" s="11">
        <v>18</v>
      </c>
      <c r="AD882" s="11">
        <v>22</v>
      </c>
      <c r="AE882" s="10"/>
      <c r="AF882" s="13">
        <f t="shared" si="27"/>
        <v>6.3926233001433491E-2</v>
      </c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871.88</v>
      </c>
      <c r="AA883" s="11">
        <f t="shared" si="26"/>
        <v>25.6</v>
      </c>
      <c r="AB883" s="5">
        <f>IFERROR(VLOOKUP(C883,[2]Sheet1!$B:$F,5,FALSE),0)</f>
        <v>9154599.9299999997</v>
      </c>
      <c r="AC883" s="11">
        <v>10</v>
      </c>
      <c r="AD883" s="11">
        <v>10</v>
      </c>
      <c r="AE883" s="10"/>
      <c r="AF883" s="13">
        <f t="shared" si="27"/>
        <v>3.8996192136532548E-2</v>
      </c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842.81</v>
      </c>
      <c r="AA884" s="11">
        <f t="shared" si="26"/>
        <v>56.2</v>
      </c>
      <c r="AB884" s="5">
        <f>IFERROR(VLOOKUP(C884,[2]Sheet1!$B:$F,5,FALSE),0)</f>
        <v>6589869.3700000001</v>
      </c>
      <c r="AC884" s="11">
        <v>0</v>
      </c>
      <c r="AD884" s="11">
        <v>12.631600000000001</v>
      </c>
      <c r="AE884" s="10"/>
      <c r="AF884" s="13">
        <f t="shared" si="27"/>
        <v>1.7797605628789407E-2</v>
      </c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1059.3</v>
      </c>
      <c r="AA885" s="11">
        <f t="shared" si="26"/>
        <v>40.700000000000003</v>
      </c>
      <c r="AB885" s="5">
        <f>IFERROR(VLOOKUP(C885,[2]Sheet1!$B:$F,5,FALSE),0)</f>
        <v>1426923.0499999998</v>
      </c>
      <c r="AC885" s="11">
        <v>8</v>
      </c>
      <c r="AD885" s="11">
        <v>0.42</v>
      </c>
      <c r="AE885" s="10"/>
      <c r="AF885" s="13">
        <f t="shared" si="27"/>
        <v>2.4544510525818939E-2</v>
      </c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26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3">
        <f t="shared" si="27"/>
        <v>0</v>
      </c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26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3">
        <f t="shared" si="27"/>
        <v>0</v>
      </c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773.93</v>
      </c>
      <c r="AA888" s="11">
        <f t="shared" si="26"/>
        <v>13.8</v>
      </c>
      <c r="AB888" s="5">
        <f>IFERROR(VLOOKUP(C888,[2]Sheet1!$B:$F,5,FALSE),0)</f>
        <v>12799191.02</v>
      </c>
      <c r="AC888" s="11">
        <v>20</v>
      </c>
      <c r="AD888" s="11">
        <v>22.11</v>
      </c>
      <c r="AE888" s="10"/>
      <c r="AF888" s="13">
        <f t="shared" si="27"/>
        <v>7.2357965190650325E-2</v>
      </c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26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3">
        <f t="shared" si="27"/>
        <v>0</v>
      </c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899.34</v>
      </c>
      <c r="AA890" s="11">
        <f t="shared" si="26"/>
        <v>14.1</v>
      </c>
      <c r="AB890" s="5">
        <f>IFERROR(VLOOKUP(C890,[2]Sheet1!$B:$F,5,FALSE),0)</f>
        <v>12937864.5</v>
      </c>
      <c r="AC890" s="11">
        <v>25</v>
      </c>
      <c r="AD890" s="11">
        <v>1.3129999999999999</v>
      </c>
      <c r="AE890" s="10"/>
      <c r="AF890" s="13">
        <f t="shared" si="27"/>
        <v>7.1163297529299258E-2</v>
      </c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934.1</v>
      </c>
      <c r="AA891" s="11">
        <f t="shared" si="26"/>
        <v>31.1</v>
      </c>
      <c r="AB891" s="5">
        <f>IFERROR(VLOOKUP(C891,[2]Sheet1!$B:$F,5,FALSE),0)</f>
        <v>3841229.56</v>
      </c>
      <c r="AC891" s="11">
        <v>20</v>
      </c>
      <c r="AD891" s="11">
        <v>1.05</v>
      </c>
      <c r="AE891" s="10"/>
      <c r="AF891" s="13">
        <f t="shared" si="27"/>
        <v>3.2116475752060808E-2</v>
      </c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26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3">
        <f t="shared" si="27"/>
        <v>0</v>
      </c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827.71</v>
      </c>
      <c r="AA893" s="11">
        <f t="shared" si="26"/>
        <v>12</v>
      </c>
      <c r="AB893" s="5">
        <f>IFERROR(VLOOKUP(C893,[2]Sheet1!$B:$F,5,FALSE),0)</f>
        <v>4969873.2</v>
      </c>
      <c r="AC893" s="11">
        <v>25</v>
      </c>
      <c r="AD893" s="11">
        <v>11.84</v>
      </c>
      <c r="AE893" s="10"/>
      <c r="AF893" s="13">
        <f t="shared" si="27"/>
        <v>8.3362530354834416E-2</v>
      </c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1481.13</v>
      </c>
      <c r="AA894" s="11">
        <f t="shared" si="26"/>
        <v>98.7</v>
      </c>
      <c r="AB894" s="5">
        <f>IFERROR(VLOOKUP(C894,[2]Sheet1!$B:$F,5,FALSE),0)</f>
        <v>895732.4</v>
      </c>
      <c r="AC894" s="11">
        <v>10.45</v>
      </c>
      <c r="AD894" s="11">
        <v>0.54</v>
      </c>
      <c r="AE894" s="10"/>
      <c r="AF894" s="13">
        <f t="shared" si="27"/>
        <v>1.0127402726296813E-2</v>
      </c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26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3">
        <f t="shared" si="27"/>
        <v>0</v>
      </c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991.61</v>
      </c>
      <c r="AA896" s="11">
        <f t="shared" si="26"/>
        <v>26.8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3">
        <f t="shared" si="27"/>
        <v>3.7313056544407579E-2</v>
      </c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26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3">
        <f t="shared" si="27"/>
        <v>0</v>
      </c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26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3">
        <f t="shared" si="27"/>
        <v>0</v>
      </c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1195.76</v>
      </c>
      <c r="AA899" s="11">
        <f t="shared" ref="AA899:AA962" si="28">ROUND(IFERROR(Z899/M899,0),1)</f>
        <v>31.5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3">
        <f t="shared" ref="AF899:AF962" si="29">IFERROR(M899/Z899,0)</f>
        <v>3.1778952298120021E-2</v>
      </c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28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3">
        <f t="shared" si="29"/>
        <v>0</v>
      </c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28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3">
        <f t="shared" si="29"/>
        <v>0</v>
      </c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806</v>
      </c>
      <c r="AA902" s="11">
        <f t="shared" si="28"/>
        <v>53.7</v>
      </c>
      <c r="AB902" s="5">
        <f>IFERROR(VLOOKUP(C902,[2]Sheet1!$B:$F,5,FALSE),0)</f>
        <v>1937105.04</v>
      </c>
      <c r="AC902" s="11">
        <v>10</v>
      </c>
      <c r="AD902" s="11">
        <v>0.52600000000000002</v>
      </c>
      <c r="AE902" s="10"/>
      <c r="AF902" s="13">
        <f t="shared" si="29"/>
        <v>1.8610421836228287E-2</v>
      </c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681.18</v>
      </c>
      <c r="AA903" s="11">
        <f t="shared" si="28"/>
        <v>68.099999999999994</v>
      </c>
      <c r="AB903" s="5">
        <f>IFERROR(VLOOKUP(C903,[2]Sheet1!$B:$F,5,FALSE),0)</f>
        <v>5066915.5599999996</v>
      </c>
      <c r="AC903" s="11">
        <v>10</v>
      </c>
      <c r="AD903" s="11">
        <v>0.53</v>
      </c>
      <c r="AE903" s="10"/>
      <c r="AF903" s="13">
        <f t="shared" si="29"/>
        <v>1.4680407528112982E-2</v>
      </c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675.6</v>
      </c>
      <c r="AA904" s="11">
        <f t="shared" si="28"/>
        <v>28.2</v>
      </c>
      <c r="AB904" s="5">
        <f>IFERROR(VLOOKUP(C904,[2]Sheet1!$B:$F,5,FALSE),0)</f>
        <v>2885796.8000000003</v>
      </c>
      <c r="AC904" s="11">
        <v>15</v>
      </c>
      <c r="AD904" s="11">
        <v>0.78</v>
      </c>
      <c r="AE904" s="10"/>
      <c r="AF904" s="13">
        <f t="shared" si="29"/>
        <v>3.5523978685612786E-2</v>
      </c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835.65</v>
      </c>
      <c r="AA905" s="11">
        <f t="shared" si="28"/>
        <v>28.8</v>
      </c>
      <c r="AB905" s="5">
        <f>IFERROR(VLOOKUP(C905,[2]Sheet1!$B:$F,5,FALSE),0)</f>
        <v>5817900</v>
      </c>
      <c r="AC905" s="11">
        <v>15</v>
      </c>
      <c r="AD905" s="11">
        <v>11.32</v>
      </c>
      <c r="AE905" s="10"/>
      <c r="AF905" s="13">
        <f t="shared" si="29"/>
        <v>3.4703524202716447E-2</v>
      </c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785.38</v>
      </c>
      <c r="AA906" s="11">
        <f t="shared" si="28"/>
        <v>26.2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3">
        <f t="shared" si="29"/>
        <v>3.8198069724209936E-2</v>
      </c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1044.03</v>
      </c>
      <c r="AA907" s="11">
        <f t="shared" si="28"/>
        <v>130.5</v>
      </c>
      <c r="AB907" s="5">
        <f>IFERROR(VLOOKUP(C907,[2]Sheet1!$B:$F,5,FALSE),0)</f>
        <v>2419052.79</v>
      </c>
      <c r="AC907" s="11">
        <v>0</v>
      </c>
      <c r="AD907" s="11">
        <v>0</v>
      </c>
      <c r="AE907" s="10"/>
      <c r="AF907" s="13">
        <f t="shared" si="29"/>
        <v>7.6626150589542445E-3</v>
      </c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1263</v>
      </c>
      <c r="AA908" s="11">
        <f t="shared" si="28"/>
        <v>17.8</v>
      </c>
      <c r="AB908" s="5">
        <f>IFERROR(VLOOKUP(C908,[2]Sheet1!$B:$F,5,FALSE),0)</f>
        <v>3462181.58</v>
      </c>
      <c r="AC908" s="11">
        <v>25</v>
      </c>
      <c r="AD908" s="11">
        <v>15</v>
      </c>
      <c r="AE908" s="10"/>
      <c r="AF908" s="13">
        <f t="shared" si="29"/>
        <v>5.6215360253365002E-2</v>
      </c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28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3">
        <f t="shared" si="29"/>
        <v>0</v>
      </c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1588</v>
      </c>
      <c r="AA910" s="11">
        <f t="shared" si="28"/>
        <v>-397</v>
      </c>
      <c r="AB910" s="5">
        <f>IFERROR(VLOOKUP(C910,[2]Sheet1!$B:$F,5,FALSE),0)</f>
        <v>484974.4</v>
      </c>
      <c r="AC910" s="11">
        <v>0</v>
      </c>
      <c r="AD910" s="11">
        <v>0</v>
      </c>
      <c r="AE910" s="10"/>
      <c r="AF910" s="13">
        <f t="shared" si="29"/>
        <v>-2.5188916876574307E-3</v>
      </c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28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3">
        <f t="shared" si="29"/>
        <v>0</v>
      </c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1250.78</v>
      </c>
      <c r="AA912" s="11">
        <f t="shared" si="28"/>
        <v>156.30000000000001</v>
      </c>
      <c r="AB912" s="5">
        <f>IFERROR(VLOOKUP(C912,[2]Sheet1!$B:$F,5,FALSE),0)</f>
        <v>1641493.9200000002</v>
      </c>
      <c r="AC912" s="11">
        <v>0</v>
      </c>
      <c r="AD912" s="11">
        <v>0</v>
      </c>
      <c r="AE912" s="10"/>
      <c r="AF912" s="13">
        <f t="shared" si="29"/>
        <v>6.3960088904523576E-3</v>
      </c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1113.47</v>
      </c>
      <c r="AA913" s="11">
        <f t="shared" si="28"/>
        <v>11.8</v>
      </c>
      <c r="AB913" s="5">
        <f>IFERROR(VLOOKUP(C913,[2]Sheet1!$B:$F,5,FALSE),0)</f>
        <v>3587861.1</v>
      </c>
      <c r="AC913" s="11">
        <v>25</v>
      </c>
      <c r="AD913" s="11">
        <v>20</v>
      </c>
      <c r="AE913" s="10"/>
      <c r="AF913" s="13">
        <f t="shared" si="29"/>
        <v>8.4420774695321832E-2</v>
      </c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971.04</v>
      </c>
      <c r="AA914" s="11">
        <f t="shared" si="28"/>
        <v>51.1</v>
      </c>
      <c r="AB914" s="5">
        <f>IFERROR(VLOOKUP(C914,[2]Sheet1!$B:$F,5,FALSE),0)</f>
        <v>1887154.8</v>
      </c>
      <c r="AC914" s="11">
        <v>6.66</v>
      </c>
      <c r="AD914" s="11">
        <v>7.36</v>
      </c>
      <c r="AE914" s="10"/>
      <c r="AF914" s="13">
        <f t="shared" si="29"/>
        <v>1.9566650189487559E-2</v>
      </c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28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3">
        <f t="shared" si="29"/>
        <v>0</v>
      </c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1448.53</v>
      </c>
      <c r="AA916" s="11">
        <f t="shared" si="28"/>
        <v>57.9</v>
      </c>
      <c r="AB916" s="5">
        <f>IFERROR(VLOOKUP(C916,[2]Sheet1!$B:$F,5,FALSE),0)</f>
        <v>1109770.5</v>
      </c>
      <c r="AC916" s="11">
        <v>20</v>
      </c>
      <c r="AD916" s="11">
        <v>1.05</v>
      </c>
      <c r="AE916" s="10"/>
      <c r="AF916" s="13">
        <f t="shared" si="29"/>
        <v>1.7258876240050257E-2</v>
      </c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1280.9000000000001</v>
      </c>
      <c r="AA917" s="11">
        <f t="shared" si="28"/>
        <v>75.3</v>
      </c>
      <c r="AB917" s="5">
        <f>IFERROR(VLOOKUP(C917,[2]Sheet1!$B:$F,5,FALSE),0)</f>
        <v>1856700</v>
      </c>
      <c r="AC917" s="11">
        <v>15</v>
      </c>
      <c r="AD917" s="11">
        <v>0.78749999999999998</v>
      </c>
      <c r="AE917" s="10"/>
      <c r="AF917" s="13">
        <f t="shared" si="29"/>
        <v>1.3271918182527908E-2</v>
      </c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2193.34</v>
      </c>
      <c r="AA918" s="11">
        <f t="shared" si="28"/>
        <v>548.29999999999995</v>
      </c>
      <c r="AB918" s="5">
        <f>IFERROR(VLOOKUP(C918,[2]Sheet1!$B:$F,5,FALSE),0)</f>
        <v>367330.2</v>
      </c>
      <c r="AC918" s="11">
        <v>0</v>
      </c>
      <c r="AD918" s="11">
        <v>0</v>
      </c>
      <c r="AE918" s="10"/>
      <c r="AF918" s="13">
        <f t="shared" si="29"/>
        <v>1.8237026635177398E-3</v>
      </c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28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3">
        <f t="shared" si="29"/>
        <v>0</v>
      </c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768.12</v>
      </c>
      <c r="AA920" s="11">
        <f t="shared" si="28"/>
        <v>29.5</v>
      </c>
      <c r="AB920" s="5">
        <f>IFERROR(VLOOKUP(C920,[2]Sheet1!$B:$F,5,FALSE),0)</f>
        <v>2947500</v>
      </c>
      <c r="AC920" s="11">
        <v>0</v>
      </c>
      <c r="AD920" s="11">
        <v>0</v>
      </c>
      <c r="AE920" s="10"/>
      <c r="AF920" s="13">
        <f t="shared" si="29"/>
        <v>3.384887777951362E-2</v>
      </c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28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3">
        <f t="shared" si="29"/>
        <v>0</v>
      </c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28"/>
        <v>0</v>
      </c>
      <c r="AB922" s="5">
        <f>IFERROR(VLOOKUP(C922,[2]Sheet1!$B:$F,5,FALSE),0)</f>
        <v>0</v>
      </c>
      <c r="AC922" s="11">
        <v>0</v>
      </c>
      <c r="AD922" s="11">
        <v>0</v>
      </c>
      <c r="AE922" s="10"/>
      <c r="AF922" s="13">
        <f t="shared" si="29"/>
        <v>0</v>
      </c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2065.77</v>
      </c>
      <c r="AA923" s="11">
        <f t="shared" si="28"/>
        <v>258.2</v>
      </c>
      <c r="AB923" s="5">
        <f>IFERROR(VLOOKUP(C923,[2]Sheet1!$B:$F,5,FALSE),0)</f>
        <v>370729.60000000003</v>
      </c>
      <c r="AC923" s="11">
        <v>0</v>
      </c>
      <c r="AD923" s="11">
        <v>0</v>
      </c>
      <c r="AE923" s="10"/>
      <c r="AF923" s="13">
        <f t="shared" si="29"/>
        <v>3.8726479714585845E-3</v>
      </c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1474.06</v>
      </c>
      <c r="AA924" s="11">
        <f t="shared" si="28"/>
        <v>64.099999999999994</v>
      </c>
      <c r="AB924" s="5">
        <f>IFERROR(VLOOKUP(C924,[2]Sheet1!$B:$F,5,FALSE),0)</f>
        <v>512415</v>
      </c>
      <c r="AC924" s="11">
        <v>0</v>
      </c>
      <c r="AD924" s="11">
        <v>0</v>
      </c>
      <c r="AE924" s="10"/>
      <c r="AF924" s="13">
        <f t="shared" si="29"/>
        <v>1.5603164050310028E-2</v>
      </c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28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3">
        <f t="shared" si="29"/>
        <v>0</v>
      </c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28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3">
        <f t="shared" si="29"/>
        <v>0</v>
      </c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28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3">
        <f t="shared" si="29"/>
        <v>0</v>
      </c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1689.08</v>
      </c>
      <c r="AA928" s="11">
        <f t="shared" si="28"/>
        <v>1689.1</v>
      </c>
      <c r="AB928" s="5">
        <f>IFERROR(VLOOKUP(C928,[2]Sheet1!$B:$F,5,FALSE),0)</f>
        <v>491021.12</v>
      </c>
      <c r="AC928" s="11">
        <v>0</v>
      </c>
      <c r="AD928" s="11">
        <v>0</v>
      </c>
      <c r="AE928" s="10"/>
      <c r="AF928" s="13">
        <f t="shared" si="29"/>
        <v>5.9203826935373108E-4</v>
      </c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28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3">
        <f t="shared" si="29"/>
        <v>0</v>
      </c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1997.63</v>
      </c>
      <c r="AA930" s="11">
        <f t="shared" si="28"/>
        <v>54</v>
      </c>
      <c r="AB930" s="5">
        <f>IFERROR(VLOOKUP(C930,[2]Sheet1!$B:$F,5,FALSE),0)</f>
        <v>740597.1</v>
      </c>
      <c r="AC930" s="11">
        <v>0</v>
      </c>
      <c r="AD930" s="11">
        <v>0</v>
      </c>
      <c r="AE930" s="10"/>
      <c r="AF930" s="13">
        <f t="shared" si="29"/>
        <v>1.8521948508983144E-2</v>
      </c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1032.44</v>
      </c>
      <c r="AA931" s="11">
        <f t="shared" si="28"/>
        <v>16.7</v>
      </c>
      <c r="AB931" s="5">
        <f>IFERROR(VLOOKUP(C931,[2]Sheet1!$B:$F,5,FALSE),0)</f>
        <v>15755194.91</v>
      </c>
      <c r="AC931" s="11">
        <v>27.11</v>
      </c>
      <c r="AD931" s="11">
        <v>17.21</v>
      </c>
      <c r="AE931" s="10"/>
      <c r="AF931" s="13">
        <f t="shared" si="29"/>
        <v>6.0051915849831466E-2</v>
      </c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871.88</v>
      </c>
      <c r="AA932" s="11">
        <f t="shared" si="28"/>
        <v>18.600000000000001</v>
      </c>
      <c r="AB932" s="5">
        <f>IFERROR(VLOOKUP(C932,[2]Sheet1!$B:$F,5,FALSE),0)</f>
        <v>9154599.9299999997</v>
      </c>
      <c r="AC932" s="11">
        <v>30</v>
      </c>
      <c r="AD932" s="11">
        <v>15</v>
      </c>
      <c r="AE932" s="10"/>
      <c r="AF932" s="13">
        <f t="shared" si="29"/>
        <v>5.3906500894618528E-2</v>
      </c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842.81</v>
      </c>
      <c r="AA933" s="11">
        <f t="shared" si="28"/>
        <v>64.8</v>
      </c>
      <c r="AB933" s="5">
        <f>IFERROR(VLOOKUP(C933,[2]Sheet1!$B:$F,5,FALSE),0)</f>
        <v>6589869.3700000001</v>
      </c>
      <c r="AC933" s="11">
        <v>17</v>
      </c>
      <c r="AD933" s="11">
        <v>0.89</v>
      </c>
      <c r="AE933" s="10"/>
      <c r="AF933" s="13">
        <f t="shared" si="29"/>
        <v>1.542459154495082E-2</v>
      </c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1059.3</v>
      </c>
      <c r="AA934" s="11">
        <f t="shared" si="28"/>
        <v>211.9</v>
      </c>
      <c r="AB934" s="5">
        <f>IFERROR(VLOOKUP(C934,[2]Sheet1!$B:$F,5,FALSE),0)</f>
        <v>1426923.0499999998</v>
      </c>
      <c r="AC934" s="11">
        <v>12</v>
      </c>
      <c r="AD934" s="11">
        <v>0.63</v>
      </c>
      <c r="AE934" s="10"/>
      <c r="AF934" s="13">
        <f t="shared" si="29"/>
        <v>4.7200981780421035E-3</v>
      </c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28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3">
        <f t="shared" si="29"/>
        <v>0</v>
      </c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28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3">
        <f t="shared" si="29"/>
        <v>0</v>
      </c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773.93</v>
      </c>
      <c r="AA937" s="11">
        <f t="shared" si="28"/>
        <v>15.5</v>
      </c>
      <c r="AB937" s="5">
        <f>IFERROR(VLOOKUP(C937,[2]Sheet1!$B:$F,5,FALSE),0)</f>
        <v>12799191.02</v>
      </c>
      <c r="AC937" s="11">
        <v>25</v>
      </c>
      <c r="AD937" s="11">
        <v>15.53</v>
      </c>
      <c r="AE937" s="10"/>
      <c r="AF937" s="13">
        <f t="shared" si="29"/>
        <v>6.4605326063080643E-2</v>
      </c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28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3">
        <f t="shared" si="29"/>
        <v>0</v>
      </c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899.34</v>
      </c>
      <c r="AA939" s="11">
        <f t="shared" si="28"/>
        <v>14.5</v>
      </c>
      <c r="AB939" s="5">
        <f>IFERROR(VLOOKUP(C939,[2]Sheet1!$B:$F,5,FALSE),0)</f>
        <v>12937864.5</v>
      </c>
      <c r="AC939" s="11">
        <v>27.25</v>
      </c>
      <c r="AD939" s="11">
        <v>1.4339999999999999</v>
      </c>
      <c r="AE939" s="10"/>
      <c r="AF939" s="13">
        <f t="shared" si="29"/>
        <v>6.8939444481508655E-2</v>
      </c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934.1</v>
      </c>
      <c r="AA940" s="11">
        <f t="shared" si="28"/>
        <v>62.3</v>
      </c>
      <c r="AB940" s="5">
        <f>IFERROR(VLOOKUP(C940,[2]Sheet1!$B:$F,5,FALSE),0)</f>
        <v>3841229.56</v>
      </c>
      <c r="AC940" s="11">
        <v>26.75</v>
      </c>
      <c r="AD940" s="11">
        <v>1.4</v>
      </c>
      <c r="AE940" s="10"/>
      <c r="AF940" s="13">
        <f t="shared" si="29"/>
        <v>1.6058237876030404E-2</v>
      </c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28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3">
        <f t="shared" si="29"/>
        <v>0</v>
      </c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827.71</v>
      </c>
      <c r="AA942" s="11">
        <f t="shared" si="28"/>
        <v>15.3</v>
      </c>
      <c r="AB942" s="5">
        <f>IFERROR(VLOOKUP(C942,[2]Sheet1!$B:$F,5,FALSE),0)</f>
        <v>4969873.2</v>
      </c>
      <c r="AC942" s="11">
        <v>26</v>
      </c>
      <c r="AD942" s="11">
        <v>14</v>
      </c>
      <c r="AE942" s="10"/>
      <c r="AF942" s="13">
        <f t="shared" si="29"/>
        <v>6.5240241147261721E-2</v>
      </c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1481.13</v>
      </c>
      <c r="AA943" s="11">
        <f t="shared" si="28"/>
        <v>67.3</v>
      </c>
      <c r="AB943" s="5">
        <f>IFERROR(VLOOKUP(C943,[2]Sheet1!$B:$F,5,FALSE),0)</f>
        <v>895732.4</v>
      </c>
      <c r="AC943" s="11">
        <v>15</v>
      </c>
      <c r="AD943" s="11">
        <v>0.78</v>
      </c>
      <c r="AE943" s="10"/>
      <c r="AF943" s="13">
        <f t="shared" si="29"/>
        <v>1.4853523998568659E-2</v>
      </c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28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3">
        <f t="shared" si="29"/>
        <v>0</v>
      </c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991.61</v>
      </c>
      <c r="AA945" s="11">
        <f t="shared" si="28"/>
        <v>26.1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3">
        <f t="shared" si="29"/>
        <v>3.8321517532094271E-2</v>
      </c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28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3">
        <f t="shared" si="29"/>
        <v>0</v>
      </c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28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3">
        <f t="shared" si="29"/>
        <v>0</v>
      </c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1195.76</v>
      </c>
      <c r="AA948" s="11">
        <f t="shared" si="28"/>
        <v>20.6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3">
        <f t="shared" si="29"/>
        <v>4.8504716665551617E-2</v>
      </c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28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3">
        <f t="shared" si="29"/>
        <v>0</v>
      </c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28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3">
        <f t="shared" si="29"/>
        <v>0</v>
      </c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806</v>
      </c>
      <c r="AA951" s="11">
        <f t="shared" si="28"/>
        <v>50.4</v>
      </c>
      <c r="AB951" s="5">
        <f>IFERROR(VLOOKUP(C951,[2]Sheet1!$B:$F,5,FALSE),0)</f>
        <v>1937105.04</v>
      </c>
      <c r="AC951" s="11">
        <v>15</v>
      </c>
      <c r="AD951" s="11">
        <v>5</v>
      </c>
      <c r="AE951" s="10"/>
      <c r="AF951" s="13">
        <f t="shared" si="29"/>
        <v>1.9851116625310174E-2</v>
      </c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681.18</v>
      </c>
      <c r="AA952" s="11">
        <f t="shared" si="28"/>
        <v>85.1</v>
      </c>
      <c r="AB952" s="5">
        <f>IFERROR(VLOOKUP(C952,[2]Sheet1!$B:$F,5,FALSE),0)</f>
        <v>5066915.5599999996</v>
      </c>
      <c r="AC952" s="11">
        <v>6</v>
      </c>
      <c r="AD952" s="11">
        <v>10</v>
      </c>
      <c r="AE952" s="10"/>
      <c r="AF952" s="13">
        <f t="shared" si="29"/>
        <v>1.1744326022490386E-2</v>
      </c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675.6</v>
      </c>
      <c r="AA953" s="11">
        <f t="shared" si="28"/>
        <v>337.8</v>
      </c>
      <c r="AB953" s="5">
        <f>IFERROR(VLOOKUP(C953,[2]Sheet1!$B:$F,5,FALSE),0)</f>
        <v>2885796.8000000003</v>
      </c>
      <c r="AC953" s="11">
        <v>12</v>
      </c>
      <c r="AD953" s="11">
        <v>0.63</v>
      </c>
      <c r="AE953" s="10"/>
      <c r="AF953" s="13">
        <f t="shared" si="29"/>
        <v>2.960331557134399E-3</v>
      </c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835.65</v>
      </c>
      <c r="AA954" s="11">
        <f t="shared" si="28"/>
        <v>25.3</v>
      </c>
      <c r="AB954" s="5">
        <f>IFERROR(VLOOKUP(C954,[2]Sheet1!$B:$F,5,FALSE),0)</f>
        <v>5817900</v>
      </c>
      <c r="AC954" s="11">
        <v>30</v>
      </c>
      <c r="AD954" s="11">
        <v>1.58</v>
      </c>
      <c r="AE954" s="10"/>
      <c r="AF954" s="13">
        <f t="shared" si="29"/>
        <v>3.9490217196194582E-2</v>
      </c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785.38</v>
      </c>
      <c r="AA955" s="11">
        <f t="shared" si="28"/>
        <v>22.4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3">
        <f t="shared" si="29"/>
        <v>4.4564414678244929E-2</v>
      </c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1044.03</v>
      </c>
      <c r="AA956" s="11">
        <f t="shared" si="28"/>
        <v>130.5</v>
      </c>
      <c r="AB956" s="5">
        <f>IFERROR(VLOOKUP(C956,[2]Sheet1!$B:$F,5,FALSE),0)</f>
        <v>2419052.79</v>
      </c>
      <c r="AC956" s="11">
        <v>12</v>
      </c>
      <c r="AD956" s="11">
        <v>0.63</v>
      </c>
      <c r="AE956" s="10"/>
      <c r="AF956" s="13">
        <f t="shared" si="29"/>
        <v>7.6626150589542445E-3</v>
      </c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1263</v>
      </c>
      <c r="AA957" s="11">
        <f t="shared" si="28"/>
        <v>18</v>
      </c>
      <c r="AB957" s="5">
        <f>IFERROR(VLOOKUP(C957,[2]Sheet1!$B:$F,5,FALSE),0)</f>
        <v>3462181.58</v>
      </c>
      <c r="AC957" s="11">
        <v>75</v>
      </c>
      <c r="AD957" s="11">
        <v>5</v>
      </c>
      <c r="AE957" s="10"/>
      <c r="AF957" s="13">
        <f t="shared" si="29"/>
        <v>5.5423594615993665E-2</v>
      </c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28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3">
        <f t="shared" si="29"/>
        <v>0</v>
      </c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1588</v>
      </c>
      <c r="AA959" s="11">
        <f t="shared" si="28"/>
        <v>56.7</v>
      </c>
      <c r="AB959" s="5">
        <f>IFERROR(VLOOKUP(C959,[2]Sheet1!$B:$F,5,FALSE),0)</f>
        <v>484974.4</v>
      </c>
      <c r="AC959" s="11">
        <v>7</v>
      </c>
      <c r="AD959" s="11">
        <v>0.36</v>
      </c>
      <c r="AE959" s="10"/>
      <c r="AF959" s="13">
        <f t="shared" si="29"/>
        <v>1.7632241813602016E-2</v>
      </c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28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3">
        <f t="shared" si="29"/>
        <v>0</v>
      </c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28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3">
        <f t="shared" si="29"/>
        <v>0</v>
      </c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1250.78</v>
      </c>
      <c r="AA962" s="11">
        <f t="shared" si="28"/>
        <v>65.8</v>
      </c>
      <c r="AB962" s="5">
        <f>IFERROR(VLOOKUP(C962,[2]Sheet1!$B:$F,5,FALSE),0)</f>
        <v>1641493.9200000002</v>
      </c>
      <c r="AC962" s="11">
        <v>10</v>
      </c>
      <c r="AD962" s="11">
        <v>5</v>
      </c>
      <c r="AE962" s="10"/>
      <c r="AF962" s="13">
        <f t="shared" si="29"/>
        <v>1.519052111482435E-2</v>
      </c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1113.47</v>
      </c>
      <c r="AA963" s="11">
        <f t="shared" ref="AA963:AA1026" si="30">ROUND(IFERROR(Z963/M963,0),1)</f>
        <v>10.4</v>
      </c>
      <c r="AB963" s="5">
        <f>IFERROR(VLOOKUP(C963,[2]Sheet1!$B:$F,5,FALSE),0)</f>
        <v>3587861.1</v>
      </c>
      <c r="AC963" s="11">
        <v>32.5</v>
      </c>
      <c r="AD963" s="11">
        <v>12.5</v>
      </c>
      <c r="AE963" s="10"/>
      <c r="AF963" s="13">
        <f t="shared" ref="AF963:AF1026" si="31">IFERROR(M963/Z963,0)</f>
        <v>9.6095988217015274E-2</v>
      </c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971.04</v>
      </c>
      <c r="AA964" s="11">
        <f t="shared" si="30"/>
        <v>44.1</v>
      </c>
      <c r="AB964" s="5">
        <f>IFERROR(VLOOKUP(C964,[2]Sheet1!$B:$F,5,FALSE),0)</f>
        <v>1887154.8</v>
      </c>
      <c r="AC964" s="11">
        <v>5</v>
      </c>
      <c r="AD964" s="11">
        <v>5.5263</v>
      </c>
      <c r="AE964" s="10"/>
      <c r="AF964" s="13">
        <f t="shared" si="31"/>
        <v>2.2656121272038227E-2</v>
      </c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30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3">
        <f t="shared" si="31"/>
        <v>0</v>
      </c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1448.53</v>
      </c>
      <c r="AA966" s="11">
        <f t="shared" si="30"/>
        <v>25.4</v>
      </c>
      <c r="AB966" s="5">
        <f>IFERROR(VLOOKUP(C966,[2]Sheet1!$B:$F,5,FALSE),0)</f>
        <v>1109770.5</v>
      </c>
      <c r="AC966" s="11">
        <v>20</v>
      </c>
      <c r="AD966" s="11">
        <v>11.579000000000001</v>
      </c>
      <c r="AE966" s="10"/>
      <c r="AF966" s="13">
        <f t="shared" si="31"/>
        <v>3.9350237827314588E-2</v>
      </c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1280.9000000000001</v>
      </c>
      <c r="AA967" s="11">
        <f t="shared" si="30"/>
        <v>45.7</v>
      </c>
      <c r="AB967" s="5">
        <f>IFERROR(VLOOKUP(C967,[2]Sheet1!$B:$F,5,FALSE),0)</f>
        <v>1856700</v>
      </c>
      <c r="AC967" s="11">
        <v>17.5</v>
      </c>
      <c r="AD967" s="11">
        <v>0.92</v>
      </c>
      <c r="AE967" s="10"/>
      <c r="AF967" s="13">
        <f t="shared" si="31"/>
        <v>2.1859629947693027E-2</v>
      </c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2193.34</v>
      </c>
      <c r="AA968" s="11">
        <f t="shared" si="30"/>
        <v>548.29999999999995</v>
      </c>
      <c r="AB968" s="5">
        <f>IFERROR(VLOOKUP(C968,[2]Sheet1!$B:$F,5,FALSE),0)</f>
        <v>367330.2</v>
      </c>
      <c r="AC968" s="11">
        <v>10</v>
      </c>
      <c r="AD968" s="11">
        <v>0.52600000000000002</v>
      </c>
      <c r="AE968" s="10"/>
      <c r="AF968" s="13">
        <f t="shared" si="31"/>
        <v>1.8237026635177398E-3</v>
      </c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30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3">
        <f t="shared" si="31"/>
        <v>0</v>
      </c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768.12</v>
      </c>
      <c r="AA970" s="11">
        <f t="shared" si="30"/>
        <v>42.7</v>
      </c>
      <c r="AB970" s="5">
        <f>IFERROR(VLOOKUP(C970,[2]Sheet1!$B:$F,5,FALSE),0)</f>
        <v>2947500</v>
      </c>
      <c r="AC970" s="11">
        <v>0</v>
      </c>
      <c r="AD970" s="11">
        <v>0</v>
      </c>
      <c r="AE970" s="10"/>
      <c r="AF970" s="13">
        <f t="shared" si="31"/>
        <v>2.3433838462740195E-2</v>
      </c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30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3">
        <f t="shared" si="31"/>
        <v>0</v>
      </c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2065.77</v>
      </c>
      <c r="AA972" s="11">
        <f t="shared" si="30"/>
        <v>-129.1</v>
      </c>
      <c r="AB972" s="5">
        <f>IFERROR(VLOOKUP(C972,[2]Sheet1!$B:$F,5,FALSE),0)</f>
        <v>370729.60000000003</v>
      </c>
      <c r="AC972" s="11">
        <v>7.61</v>
      </c>
      <c r="AD972" s="11">
        <v>0.4</v>
      </c>
      <c r="AE972" s="10"/>
      <c r="AF972" s="13">
        <f t="shared" si="31"/>
        <v>-7.745295942917169E-3</v>
      </c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1474.06</v>
      </c>
      <c r="AA973" s="11">
        <f t="shared" si="30"/>
        <v>64.099999999999994</v>
      </c>
      <c r="AB973" s="5">
        <f>IFERROR(VLOOKUP(C973,[2]Sheet1!$B:$F,5,FALSE),0)</f>
        <v>512415</v>
      </c>
      <c r="AC973" s="11">
        <v>32</v>
      </c>
      <c r="AD973" s="11">
        <v>1.68</v>
      </c>
      <c r="AE973" s="10"/>
      <c r="AF973" s="13">
        <f t="shared" si="31"/>
        <v>1.5603164050310028E-2</v>
      </c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30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3">
        <f t="shared" si="31"/>
        <v>0</v>
      </c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30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3">
        <f t="shared" si="31"/>
        <v>0</v>
      </c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30"/>
        <v>0</v>
      </c>
      <c r="AB976" s="5">
        <f>IFERROR(VLOOKUP(C976,[2]Sheet1!$B:$F,5,FALSE),0)</f>
        <v>0</v>
      </c>
      <c r="AC976" s="11">
        <v>13</v>
      </c>
      <c r="AD976" s="11">
        <v>0.68</v>
      </c>
      <c r="AE976" s="10"/>
      <c r="AF976" s="13">
        <f t="shared" si="31"/>
        <v>0</v>
      </c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30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3">
        <f t="shared" si="31"/>
        <v>0</v>
      </c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1997.63</v>
      </c>
      <c r="AA978" s="11">
        <f t="shared" si="30"/>
        <v>32.700000000000003</v>
      </c>
      <c r="AB978" s="5">
        <f>IFERROR(VLOOKUP(C978,[2]Sheet1!$B:$F,5,FALSE),0)</f>
        <v>740597.1</v>
      </c>
      <c r="AC978" s="11">
        <v>0</v>
      </c>
      <c r="AD978" s="11">
        <v>0</v>
      </c>
      <c r="AE978" s="10"/>
      <c r="AF978" s="13">
        <f t="shared" si="31"/>
        <v>3.0536185379674913E-2</v>
      </c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1032.44</v>
      </c>
      <c r="AA979" s="11">
        <f t="shared" si="30"/>
        <v>13.2</v>
      </c>
      <c r="AB979" s="5">
        <f>IFERROR(VLOOKUP(C979,[2]Sheet1!$B:$F,5,FALSE),0)</f>
        <v>15755194.91</v>
      </c>
      <c r="AC979" s="11">
        <v>27.11</v>
      </c>
      <c r="AD979" s="11">
        <v>17.21</v>
      </c>
      <c r="AE979" s="10"/>
      <c r="AF979" s="13">
        <f t="shared" si="31"/>
        <v>7.5549184456239579E-2</v>
      </c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871.88</v>
      </c>
      <c r="AA980" s="11">
        <f t="shared" si="30"/>
        <v>18.600000000000001</v>
      </c>
      <c r="AB980" s="5">
        <f>IFERROR(VLOOKUP(C980,[2]Sheet1!$B:$F,5,FALSE),0)</f>
        <v>9154599.9299999997</v>
      </c>
      <c r="AC980" s="11">
        <v>30</v>
      </c>
      <c r="AD980" s="11">
        <v>15</v>
      </c>
      <c r="AE980" s="10"/>
      <c r="AF980" s="13">
        <f t="shared" si="31"/>
        <v>5.3906500894618528E-2</v>
      </c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842.81</v>
      </c>
      <c r="AA981" s="11">
        <f t="shared" si="30"/>
        <v>52.7</v>
      </c>
      <c r="AB981" s="5">
        <f>IFERROR(VLOOKUP(C981,[2]Sheet1!$B:$F,5,FALSE),0)</f>
        <v>6589869.3700000001</v>
      </c>
      <c r="AC981" s="11">
        <v>17</v>
      </c>
      <c r="AD981" s="11">
        <v>0.89</v>
      </c>
      <c r="AE981" s="10"/>
      <c r="AF981" s="13">
        <f t="shared" si="31"/>
        <v>1.8984112670708701E-2</v>
      </c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1059.3</v>
      </c>
      <c r="AA982" s="11">
        <f t="shared" si="30"/>
        <v>117.7</v>
      </c>
      <c r="AB982" s="5">
        <f>IFERROR(VLOOKUP(C982,[2]Sheet1!$B:$F,5,FALSE),0)</f>
        <v>1426923.0499999998</v>
      </c>
      <c r="AC982" s="11">
        <v>12</v>
      </c>
      <c r="AD982" s="11">
        <v>0.63</v>
      </c>
      <c r="AE982" s="10"/>
      <c r="AF982" s="13">
        <f t="shared" si="31"/>
        <v>8.4961767204757861E-3</v>
      </c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30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3">
        <f t="shared" si="31"/>
        <v>0</v>
      </c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30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3">
        <f t="shared" si="31"/>
        <v>0</v>
      </c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773.93</v>
      </c>
      <c r="AA985" s="11">
        <f t="shared" si="30"/>
        <v>13.8</v>
      </c>
      <c r="AB985" s="5">
        <f>IFERROR(VLOOKUP(C985,[2]Sheet1!$B:$F,5,FALSE),0)</f>
        <v>12799191.02</v>
      </c>
      <c r="AC985" s="11">
        <v>25</v>
      </c>
      <c r="AD985" s="11">
        <v>15.53</v>
      </c>
      <c r="AE985" s="10"/>
      <c r="AF985" s="13">
        <f t="shared" si="31"/>
        <v>7.2357965190650325E-2</v>
      </c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30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3">
        <f t="shared" si="31"/>
        <v>0</v>
      </c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899.34</v>
      </c>
      <c r="AA987" s="11">
        <f t="shared" si="30"/>
        <v>14.7</v>
      </c>
      <c r="AB987" s="5">
        <f>IFERROR(VLOOKUP(C987,[2]Sheet1!$B:$F,5,FALSE),0)</f>
        <v>12937864.5</v>
      </c>
      <c r="AC987" s="11">
        <v>27.25</v>
      </c>
      <c r="AD987" s="11">
        <v>1.4339999999999999</v>
      </c>
      <c r="AE987" s="10"/>
      <c r="AF987" s="13">
        <f t="shared" si="31"/>
        <v>6.7827517957613354E-2</v>
      </c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934.1</v>
      </c>
      <c r="AA988" s="11">
        <f t="shared" si="30"/>
        <v>51.9</v>
      </c>
      <c r="AB988" s="5">
        <f>IFERROR(VLOOKUP(C988,[2]Sheet1!$B:$F,5,FALSE),0)</f>
        <v>3841229.56</v>
      </c>
      <c r="AC988" s="11">
        <v>26.75</v>
      </c>
      <c r="AD988" s="11">
        <v>1.4</v>
      </c>
      <c r="AE988" s="10"/>
      <c r="AF988" s="13">
        <f t="shared" si="31"/>
        <v>1.9269885451236483E-2</v>
      </c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30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3">
        <f t="shared" si="31"/>
        <v>0</v>
      </c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827.71</v>
      </c>
      <c r="AA990" s="11">
        <f t="shared" si="30"/>
        <v>15</v>
      </c>
      <c r="AB990" s="5">
        <f>IFERROR(VLOOKUP(C990,[2]Sheet1!$B:$F,5,FALSE),0)</f>
        <v>4969873.2</v>
      </c>
      <c r="AC990" s="11">
        <v>26</v>
      </c>
      <c r="AD990" s="11">
        <v>14</v>
      </c>
      <c r="AE990" s="10"/>
      <c r="AF990" s="13">
        <f t="shared" si="31"/>
        <v>6.64483937610999E-2</v>
      </c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1481.13</v>
      </c>
      <c r="AA991" s="11">
        <f t="shared" si="30"/>
        <v>67.3</v>
      </c>
      <c r="AB991" s="5">
        <f>IFERROR(VLOOKUP(C991,[2]Sheet1!$B:$F,5,FALSE),0)</f>
        <v>895732.4</v>
      </c>
      <c r="AC991" s="11">
        <v>15</v>
      </c>
      <c r="AD991" s="11">
        <v>0.78</v>
      </c>
      <c r="AE991" s="10"/>
      <c r="AF991" s="13">
        <f t="shared" si="31"/>
        <v>1.4853523998568659E-2</v>
      </c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30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3">
        <f t="shared" si="31"/>
        <v>0</v>
      </c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991.61</v>
      </c>
      <c r="AA993" s="11">
        <f t="shared" si="30"/>
        <v>24.8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3">
        <f t="shared" si="31"/>
        <v>4.0338439507467655E-2</v>
      </c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30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3">
        <f t="shared" si="31"/>
        <v>0</v>
      </c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30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3">
        <f t="shared" si="31"/>
        <v>0</v>
      </c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1195.76</v>
      </c>
      <c r="AA996" s="11">
        <f t="shared" si="30"/>
        <v>26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3">
        <f t="shared" si="31"/>
        <v>3.8469258045092658E-2</v>
      </c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30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3">
        <f t="shared" si="31"/>
        <v>0</v>
      </c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30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3">
        <f t="shared" si="31"/>
        <v>0</v>
      </c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806</v>
      </c>
      <c r="AA999" s="11">
        <f t="shared" si="30"/>
        <v>32.200000000000003</v>
      </c>
      <c r="AB999" s="5">
        <f>IFERROR(VLOOKUP(C999,[2]Sheet1!$B:$F,5,FALSE),0)</f>
        <v>1937105.04</v>
      </c>
      <c r="AC999" s="11">
        <v>15</v>
      </c>
      <c r="AD999" s="11">
        <v>5</v>
      </c>
      <c r="AE999" s="10"/>
      <c r="AF999" s="13">
        <f t="shared" si="31"/>
        <v>3.1017369727047148E-2</v>
      </c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681.18</v>
      </c>
      <c r="AA1000" s="11">
        <f t="shared" si="30"/>
        <v>75.7</v>
      </c>
      <c r="AB1000" s="5">
        <f>IFERROR(VLOOKUP(C1000,[2]Sheet1!$B:$F,5,FALSE),0)</f>
        <v>5066915.5599999996</v>
      </c>
      <c r="AC1000" s="11">
        <v>6</v>
      </c>
      <c r="AD1000" s="11">
        <v>10</v>
      </c>
      <c r="AE1000" s="10"/>
      <c r="AF1000" s="13">
        <f t="shared" si="31"/>
        <v>1.3212366775301684E-2</v>
      </c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675.6</v>
      </c>
      <c r="AA1001" s="11">
        <f t="shared" si="30"/>
        <v>52</v>
      </c>
      <c r="AB1001" s="5">
        <f>IFERROR(VLOOKUP(C1001,[2]Sheet1!$B:$F,5,FALSE),0)</f>
        <v>2885796.8000000003</v>
      </c>
      <c r="AC1001" s="11">
        <v>12</v>
      </c>
      <c r="AD1001" s="11">
        <v>0.63</v>
      </c>
      <c r="AE1001" s="10"/>
      <c r="AF1001" s="13">
        <f t="shared" si="31"/>
        <v>1.9242155121373592E-2</v>
      </c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835.65</v>
      </c>
      <c r="AA1002" s="11">
        <f t="shared" si="30"/>
        <v>22</v>
      </c>
      <c r="AB1002" s="5">
        <f>IFERROR(VLOOKUP(C1002,[2]Sheet1!$B:$F,5,FALSE),0)</f>
        <v>5817900</v>
      </c>
      <c r="AC1002" s="11">
        <v>30</v>
      </c>
      <c r="AD1002" s="11">
        <v>1.58</v>
      </c>
      <c r="AE1002" s="10"/>
      <c r="AF1002" s="13">
        <f t="shared" si="31"/>
        <v>4.5473583438042246E-2</v>
      </c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785.38</v>
      </c>
      <c r="AA1003" s="11">
        <f t="shared" si="30"/>
        <v>43.6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3">
        <f t="shared" si="31"/>
        <v>2.2918841834525961E-2</v>
      </c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1044.03</v>
      </c>
      <c r="AA1004" s="11">
        <f t="shared" si="30"/>
        <v>87</v>
      </c>
      <c r="AB1004" s="5">
        <f>IFERROR(VLOOKUP(C1004,[2]Sheet1!$B:$F,5,FALSE),0)</f>
        <v>2419052.79</v>
      </c>
      <c r="AC1004" s="11">
        <v>12</v>
      </c>
      <c r="AD1004" s="11">
        <v>0.63</v>
      </c>
      <c r="AE1004" s="10"/>
      <c r="AF1004" s="13">
        <f t="shared" si="31"/>
        <v>1.1493922588431368E-2</v>
      </c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1263</v>
      </c>
      <c r="AA1005" s="11">
        <f t="shared" si="30"/>
        <v>16.600000000000001</v>
      </c>
      <c r="AB1005" s="5">
        <f>IFERROR(VLOOKUP(C1005,[2]Sheet1!$B:$F,5,FALSE),0)</f>
        <v>3462181.58</v>
      </c>
      <c r="AC1005" s="11">
        <v>75</v>
      </c>
      <c r="AD1005" s="11">
        <v>5</v>
      </c>
      <c r="AE1005" s="10"/>
      <c r="AF1005" s="13">
        <f t="shared" si="31"/>
        <v>6.0174188440221696E-2</v>
      </c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30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3">
        <f t="shared" si="31"/>
        <v>0</v>
      </c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1588</v>
      </c>
      <c r="AA1007" s="11">
        <f t="shared" si="30"/>
        <v>36.9</v>
      </c>
      <c r="AB1007" s="5">
        <f>IFERROR(VLOOKUP(C1007,[2]Sheet1!$B:$F,5,FALSE),0)</f>
        <v>484974.4</v>
      </c>
      <c r="AC1007" s="11">
        <v>7</v>
      </c>
      <c r="AD1007" s="11">
        <v>0.36</v>
      </c>
      <c r="AE1007" s="10"/>
      <c r="AF1007" s="13">
        <f t="shared" si="31"/>
        <v>2.7078085642317382E-2</v>
      </c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30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3">
        <f t="shared" si="31"/>
        <v>0</v>
      </c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30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3">
        <f t="shared" si="31"/>
        <v>0</v>
      </c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1250.78</v>
      </c>
      <c r="AA1010" s="11">
        <f t="shared" si="30"/>
        <v>65.8</v>
      </c>
      <c r="AB1010" s="5">
        <f>IFERROR(VLOOKUP(C1010,[2]Sheet1!$B:$F,5,FALSE),0)</f>
        <v>1641493.9200000002</v>
      </c>
      <c r="AC1010" s="11">
        <v>10</v>
      </c>
      <c r="AD1010" s="11">
        <v>5</v>
      </c>
      <c r="AE1010" s="10"/>
      <c r="AF1010" s="13">
        <f t="shared" si="31"/>
        <v>1.519052111482435E-2</v>
      </c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1113.47</v>
      </c>
      <c r="AA1011" s="11">
        <f t="shared" si="30"/>
        <v>13.4</v>
      </c>
      <c r="AB1011" s="5">
        <f>IFERROR(VLOOKUP(C1011,[2]Sheet1!$B:$F,5,FALSE),0)</f>
        <v>3587861.1</v>
      </c>
      <c r="AC1011" s="11">
        <v>32.5</v>
      </c>
      <c r="AD1011" s="11">
        <v>12.5</v>
      </c>
      <c r="AE1011" s="10"/>
      <c r="AF1011" s="13">
        <f t="shared" si="31"/>
        <v>7.4541747869273534E-2</v>
      </c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971.04</v>
      </c>
      <c r="AA1012" s="11">
        <f t="shared" si="30"/>
        <v>38.799999999999997</v>
      </c>
      <c r="AB1012" s="5">
        <f>IFERROR(VLOOKUP(C1012,[2]Sheet1!$B:$F,5,FALSE),0)</f>
        <v>1887154.8</v>
      </c>
      <c r="AC1012" s="11">
        <v>5</v>
      </c>
      <c r="AD1012" s="11">
        <v>5.5263</v>
      </c>
      <c r="AE1012" s="10"/>
      <c r="AF1012" s="13">
        <f t="shared" si="31"/>
        <v>2.5745592354588894E-2</v>
      </c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30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3">
        <f t="shared" si="31"/>
        <v>0</v>
      </c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1448.53</v>
      </c>
      <c r="AA1014" s="11">
        <f t="shared" si="30"/>
        <v>32.200000000000003</v>
      </c>
      <c r="AB1014" s="5">
        <f>IFERROR(VLOOKUP(C1014,[2]Sheet1!$B:$F,5,FALSE),0)</f>
        <v>1109770.5</v>
      </c>
      <c r="AC1014" s="11">
        <v>20</v>
      </c>
      <c r="AD1014" s="11">
        <v>11.579000000000001</v>
      </c>
      <c r="AE1014" s="10"/>
      <c r="AF1014" s="13">
        <f t="shared" si="31"/>
        <v>3.1065977232090463E-2</v>
      </c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1280.9000000000001</v>
      </c>
      <c r="AA1015" s="11">
        <f t="shared" si="30"/>
        <v>35.6</v>
      </c>
      <c r="AB1015" s="5">
        <f>IFERROR(VLOOKUP(C1015,[2]Sheet1!$B:$F,5,FALSE),0)</f>
        <v>1856700</v>
      </c>
      <c r="AC1015" s="11">
        <v>17.5</v>
      </c>
      <c r="AD1015" s="11">
        <v>0.92</v>
      </c>
      <c r="AE1015" s="10"/>
      <c r="AF1015" s="13">
        <f t="shared" si="31"/>
        <v>2.810523850417675E-2</v>
      </c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2193.34</v>
      </c>
      <c r="AA1016" s="11">
        <f t="shared" si="30"/>
        <v>1096.7</v>
      </c>
      <c r="AB1016" s="5">
        <f>IFERROR(VLOOKUP(C1016,[2]Sheet1!$B:$F,5,FALSE),0)</f>
        <v>367330.2</v>
      </c>
      <c r="AC1016" s="11">
        <v>10</v>
      </c>
      <c r="AD1016" s="11">
        <v>0.52600000000000002</v>
      </c>
      <c r="AE1016" s="10"/>
      <c r="AF1016" s="13">
        <f t="shared" si="31"/>
        <v>9.1185133175886992E-4</v>
      </c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30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3">
        <f t="shared" si="31"/>
        <v>0</v>
      </c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768.12</v>
      </c>
      <c r="AA1018" s="11">
        <f t="shared" si="30"/>
        <v>21.9</v>
      </c>
      <c r="AB1018" s="5">
        <f>IFERROR(VLOOKUP(C1018,[2]Sheet1!$B:$F,5,FALSE),0)</f>
        <v>2947500</v>
      </c>
      <c r="AC1018" s="11">
        <v>0</v>
      </c>
      <c r="AD1018" s="11">
        <v>0</v>
      </c>
      <c r="AE1018" s="10"/>
      <c r="AF1018" s="13">
        <f t="shared" si="31"/>
        <v>4.5565797010883716E-2</v>
      </c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30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3">
        <f t="shared" si="31"/>
        <v>0</v>
      </c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2065.77</v>
      </c>
      <c r="AA1020" s="11">
        <f t="shared" si="30"/>
        <v>129.1</v>
      </c>
      <c r="AB1020" s="5">
        <f>IFERROR(VLOOKUP(C1020,[2]Sheet1!$B:$F,5,FALSE),0)</f>
        <v>370729.60000000003</v>
      </c>
      <c r="AC1020" s="11">
        <v>7.61</v>
      </c>
      <c r="AD1020" s="11">
        <v>0.4</v>
      </c>
      <c r="AE1020" s="10"/>
      <c r="AF1020" s="13">
        <f t="shared" si="31"/>
        <v>7.745295942917169E-3</v>
      </c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1474.06</v>
      </c>
      <c r="AA1021" s="11">
        <f t="shared" si="30"/>
        <v>73.7</v>
      </c>
      <c r="AB1021" s="5">
        <f>IFERROR(VLOOKUP(C1021,[2]Sheet1!$B:$F,5,FALSE),0)</f>
        <v>512415</v>
      </c>
      <c r="AC1021" s="11">
        <v>32</v>
      </c>
      <c r="AD1021" s="11">
        <v>1.68</v>
      </c>
      <c r="AE1021" s="10"/>
      <c r="AF1021" s="13">
        <f t="shared" si="31"/>
        <v>1.3567968739400025E-2</v>
      </c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30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3">
        <f t="shared" si="31"/>
        <v>0</v>
      </c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30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3">
        <f t="shared" si="31"/>
        <v>0</v>
      </c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30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3">
        <f t="shared" si="31"/>
        <v>0</v>
      </c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1689.08</v>
      </c>
      <c r="AA1025" s="11">
        <f t="shared" si="30"/>
        <v>43.3</v>
      </c>
      <c r="AB1025" s="5">
        <f>IFERROR(VLOOKUP(C1025,[2]Sheet1!$B:$F,5,FALSE),0)</f>
        <v>491021.12</v>
      </c>
      <c r="AC1025" s="11">
        <v>24</v>
      </c>
      <c r="AD1025" s="11">
        <v>1.27</v>
      </c>
      <c r="AE1025" s="10"/>
      <c r="AF1025" s="13">
        <f t="shared" si="31"/>
        <v>2.3089492504795511E-2</v>
      </c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30"/>
        <v>0</v>
      </c>
      <c r="AB1026" s="5">
        <f>IFERROR(VLOOKUP(C1026,[2]Sheet1!$B:$F,5,FALSE),0)</f>
        <v>0</v>
      </c>
      <c r="AC1026" s="11">
        <v>13</v>
      </c>
      <c r="AD1026" s="11">
        <v>0.68</v>
      </c>
      <c r="AE1026" s="10"/>
      <c r="AF1026" s="13">
        <f t="shared" si="31"/>
        <v>0</v>
      </c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32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3">
        <f t="shared" ref="AF1027:AF1090" si="33">IFERROR(M1027/Z1027,0)</f>
        <v>0</v>
      </c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1997.63</v>
      </c>
      <c r="AA1028" s="11">
        <f t="shared" si="32"/>
        <v>36.299999999999997</v>
      </c>
      <c r="AB1028" s="5">
        <f>IFERROR(VLOOKUP(C1028,[2]Sheet1!$B:$F,5,FALSE),0)</f>
        <v>740597.1</v>
      </c>
      <c r="AC1028" s="11">
        <v>0</v>
      </c>
      <c r="AD1028" s="11">
        <v>0</v>
      </c>
      <c r="AE1028" s="10"/>
      <c r="AF1028" s="13">
        <f t="shared" si="33"/>
        <v>2.7532626162001972E-2</v>
      </c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1032.44</v>
      </c>
      <c r="AA1029" s="11">
        <f t="shared" si="32"/>
        <v>14.1</v>
      </c>
      <c r="AB1029" s="5">
        <f>IFERROR(VLOOKUP(C1029,[2]Sheet1!$B:$F,5,FALSE),0)</f>
        <v>15755194.91</v>
      </c>
      <c r="AC1029" s="11">
        <v>27.11</v>
      </c>
      <c r="AD1029" s="11">
        <v>17.21</v>
      </c>
      <c r="AE1029" s="10"/>
      <c r="AF1029" s="13">
        <f t="shared" si="33"/>
        <v>7.0706288016737048E-2</v>
      </c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871.88</v>
      </c>
      <c r="AA1030" s="11">
        <f t="shared" si="32"/>
        <v>17.399999999999999</v>
      </c>
      <c r="AB1030" s="5">
        <f>IFERROR(VLOOKUP(C1030,[2]Sheet1!$B:$F,5,FALSE),0)</f>
        <v>9154599.9299999997</v>
      </c>
      <c r="AC1030" s="11">
        <v>30</v>
      </c>
      <c r="AD1030" s="11">
        <v>15</v>
      </c>
      <c r="AE1030" s="10"/>
      <c r="AF1030" s="13">
        <f t="shared" si="33"/>
        <v>5.7347341377253752E-2</v>
      </c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842.81</v>
      </c>
      <c r="AA1031" s="11">
        <f t="shared" si="32"/>
        <v>46.8</v>
      </c>
      <c r="AB1031" s="5">
        <f>IFERROR(VLOOKUP(C1031,[2]Sheet1!$B:$F,5,FALSE),0)</f>
        <v>6589869.3700000001</v>
      </c>
      <c r="AC1031" s="11">
        <v>17</v>
      </c>
      <c r="AD1031" s="11">
        <v>0.89</v>
      </c>
      <c r="AE1031" s="10"/>
      <c r="AF1031" s="13">
        <f t="shared" si="33"/>
        <v>2.135712675454729E-2</v>
      </c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1059.3</v>
      </c>
      <c r="AA1032" s="11">
        <f t="shared" si="32"/>
        <v>42.4</v>
      </c>
      <c r="AB1032" s="5">
        <f>IFERROR(VLOOKUP(C1032,[2]Sheet1!$B:$F,5,FALSE),0)</f>
        <v>1426923.0499999998</v>
      </c>
      <c r="AC1032" s="11">
        <v>12</v>
      </c>
      <c r="AD1032" s="11">
        <v>0.63</v>
      </c>
      <c r="AE1032" s="10"/>
      <c r="AF1032" s="13">
        <f t="shared" si="33"/>
        <v>2.3600490890210518E-2</v>
      </c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32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3">
        <f t="shared" si="33"/>
        <v>0</v>
      </c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32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3">
        <f t="shared" si="33"/>
        <v>0</v>
      </c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773.93</v>
      </c>
      <c r="AA1035" s="11">
        <f t="shared" si="32"/>
        <v>13.1</v>
      </c>
      <c r="AB1035" s="5">
        <f>IFERROR(VLOOKUP(C1035,[2]Sheet1!$B:$F,5,FALSE),0)</f>
        <v>12799191.02</v>
      </c>
      <c r="AC1035" s="11">
        <v>25</v>
      </c>
      <c r="AD1035" s="11">
        <v>15.53</v>
      </c>
      <c r="AE1035" s="10"/>
      <c r="AF1035" s="13">
        <f t="shared" si="33"/>
        <v>7.6234284754435166E-2</v>
      </c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32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3">
        <f t="shared" si="33"/>
        <v>0</v>
      </c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899.34</v>
      </c>
      <c r="AA1037" s="11">
        <f t="shared" si="32"/>
        <v>15.2</v>
      </c>
      <c r="AB1037" s="5">
        <f>IFERROR(VLOOKUP(C1037,[2]Sheet1!$B:$F,5,FALSE),0)</f>
        <v>12937864.5</v>
      </c>
      <c r="AC1037" s="11">
        <v>27.25</v>
      </c>
      <c r="AD1037" s="11">
        <v>1.4339999999999999</v>
      </c>
      <c r="AE1037" s="10"/>
      <c r="AF1037" s="13">
        <f t="shared" si="33"/>
        <v>6.5603664909822751E-2</v>
      </c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934.1</v>
      </c>
      <c r="AA1038" s="11">
        <f t="shared" si="32"/>
        <v>44.5</v>
      </c>
      <c r="AB1038" s="5">
        <f>IFERROR(VLOOKUP(C1038,[2]Sheet1!$B:$F,5,FALSE),0)</f>
        <v>3841229.56</v>
      </c>
      <c r="AC1038" s="11">
        <v>26.75</v>
      </c>
      <c r="AD1038" s="11">
        <v>1.4</v>
      </c>
      <c r="AE1038" s="10"/>
      <c r="AF1038" s="13">
        <f t="shared" si="33"/>
        <v>2.2481533026442565E-2</v>
      </c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32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3">
        <f t="shared" si="33"/>
        <v>0</v>
      </c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827.71</v>
      </c>
      <c r="AA1040" s="11">
        <f t="shared" si="32"/>
        <v>13.6</v>
      </c>
      <c r="AB1040" s="5">
        <f>IFERROR(VLOOKUP(C1040,[2]Sheet1!$B:$F,5,FALSE),0)</f>
        <v>4969873.2</v>
      </c>
      <c r="AC1040" s="11">
        <v>26</v>
      </c>
      <c r="AD1040" s="11">
        <v>14</v>
      </c>
      <c r="AE1040" s="10"/>
      <c r="AF1040" s="13">
        <f t="shared" si="33"/>
        <v>7.3697309444128972E-2</v>
      </c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1481.13</v>
      </c>
      <c r="AA1041" s="11">
        <f t="shared" si="32"/>
        <v>82.3</v>
      </c>
      <c r="AB1041" s="5">
        <f>IFERROR(VLOOKUP(C1041,[2]Sheet1!$B:$F,5,FALSE),0)</f>
        <v>895732.4</v>
      </c>
      <c r="AC1041" s="11">
        <v>15</v>
      </c>
      <c r="AD1041" s="11">
        <v>0.78</v>
      </c>
      <c r="AE1041" s="10"/>
      <c r="AF1041" s="13">
        <f t="shared" si="33"/>
        <v>1.2152883271556177E-2</v>
      </c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32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3">
        <f t="shared" si="33"/>
        <v>0</v>
      </c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991.61</v>
      </c>
      <c r="AA1043" s="11">
        <f t="shared" si="32"/>
        <v>22.5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3">
        <f t="shared" si="33"/>
        <v>4.4372283458214416E-2</v>
      </c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32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3">
        <f t="shared" si="33"/>
        <v>0</v>
      </c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32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3">
        <f t="shared" si="33"/>
        <v>0</v>
      </c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1195.76</v>
      </c>
      <c r="AA1046" s="11">
        <f t="shared" si="32"/>
        <v>19.3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3">
        <f t="shared" si="33"/>
        <v>5.1849869539037932E-2</v>
      </c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32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3">
        <f t="shared" si="33"/>
        <v>0</v>
      </c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32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3">
        <f t="shared" si="33"/>
        <v>0</v>
      </c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806</v>
      </c>
      <c r="AA1049" s="11">
        <f t="shared" si="32"/>
        <v>32.200000000000003</v>
      </c>
      <c r="AB1049" s="5">
        <f>IFERROR(VLOOKUP(C1049,[2]Sheet1!$B:$F,5,FALSE),0)</f>
        <v>1937105.04</v>
      </c>
      <c r="AC1049" s="11">
        <v>15</v>
      </c>
      <c r="AD1049" s="11">
        <v>5</v>
      </c>
      <c r="AE1049" s="10"/>
      <c r="AF1049" s="13">
        <f t="shared" si="33"/>
        <v>3.1017369727047148E-2</v>
      </c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681.18</v>
      </c>
      <c r="AA1050" s="11">
        <f t="shared" si="32"/>
        <v>85.1</v>
      </c>
      <c r="AB1050" s="5">
        <f>IFERROR(VLOOKUP(C1050,[2]Sheet1!$B:$F,5,FALSE),0)</f>
        <v>5066915.5599999996</v>
      </c>
      <c r="AC1050" s="11">
        <v>6</v>
      </c>
      <c r="AD1050" s="11">
        <v>10</v>
      </c>
      <c r="AE1050" s="10"/>
      <c r="AF1050" s="13">
        <f t="shared" si="33"/>
        <v>1.1744326022490386E-2</v>
      </c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675.6</v>
      </c>
      <c r="AA1051" s="11">
        <f t="shared" si="32"/>
        <v>25</v>
      </c>
      <c r="AB1051" s="5">
        <f>IFERROR(VLOOKUP(C1051,[2]Sheet1!$B:$F,5,FALSE),0)</f>
        <v>2885796.8000000003</v>
      </c>
      <c r="AC1051" s="11">
        <v>12</v>
      </c>
      <c r="AD1051" s="11">
        <v>0.63</v>
      </c>
      <c r="AE1051" s="10"/>
      <c r="AF1051" s="13">
        <f t="shared" si="33"/>
        <v>3.9964476021314387E-2</v>
      </c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835.65</v>
      </c>
      <c r="AA1052" s="11">
        <f t="shared" si="32"/>
        <v>36.299999999999997</v>
      </c>
      <c r="AB1052" s="5">
        <f>IFERROR(VLOOKUP(C1052,[2]Sheet1!$B:$F,5,FALSE),0)</f>
        <v>5817900</v>
      </c>
      <c r="AC1052" s="11">
        <v>30</v>
      </c>
      <c r="AD1052" s="11">
        <v>1.58</v>
      </c>
      <c r="AE1052" s="10"/>
      <c r="AF1052" s="13">
        <f t="shared" si="33"/>
        <v>2.7523484712499251E-2</v>
      </c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785.38</v>
      </c>
      <c r="AA1053" s="11">
        <f t="shared" si="32"/>
        <v>130.9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3">
        <f t="shared" si="33"/>
        <v>7.6396139448419876E-3</v>
      </c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1044.03</v>
      </c>
      <c r="AA1054" s="11">
        <f t="shared" si="32"/>
        <v>116</v>
      </c>
      <c r="AB1054" s="5">
        <f>IFERROR(VLOOKUP(C1054,[2]Sheet1!$B:$F,5,FALSE),0)</f>
        <v>2419052.79</v>
      </c>
      <c r="AC1054" s="11">
        <v>12</v>
      </c>
      <c r="AD1054" s="11">
        <v>0.63</v>
      </c>
      <c r="AE1054" s="10"/>
      <c r="AF1054" s="13">
        <f t="shared" si="33"/>
        <v>8.6204419413235256E-3</v>
      </c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1263</v>
      </c>
      <c r="AA1055" s="11">
        <f t="shared" si="32"/>
        <v>15.4</v>
      </c>
      <c r="AB1055" s="5">
        <f>IFERROR(VLOOKUP(C1055,[2]Sheet1!$B:$F,5,FALSE),0)</f>
        <v>3462181.58</v>
      </c>
      <c r="AC1055" s="11">
        <v>75</v>
      </c>
      <c r="AD1055" s="11">
        <v>5</v>
      </c>
      <c r="AE1055" s="10"/>
      <c r="AF1055" s="13">
        <f t="shared" si="33"/>
        <v>6.4924782264449726E-2</v>
      </c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32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3">
        <f t="shared" si="33"/>
        <v>0</v>
      </c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1588</v>
      </c>
      <c r="AA1057" s="11">
        <f t="shared" si="32"/>
        <v>36.9</v>
      </c>
      <c r="AB1057" s="5">
        <f>IFERROR(VLOOKUP(C1057,[2]Sheet1!$B:$F,5,FALSE),0)</f>
        <v>484974.4</v>
      </c>
      <c r="AC1057" s="11">
        <v>7</v>
      </c>
      <c r="AD1057" s="11">
        <v>0.36</v>
      </c>
      <c r="AE1057" s="10"/>
      <c r="AF1057" s="13">
        <f t="shared" si="33"/>
        <v>2.7078085642317382E-2</v>
      </c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32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3">
        <f t="shared" si="33"/>
        <v>0</v>
      </c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32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3">
        <f t="shared" si="33"/>
        <v>0</v>
      </c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1250.78</v>
      </c>
      <c r="AA1060" s="11">
        <f t="shared" si="32"/>
        <v>59.6</v>
      </c>
      <c r="AB1060" s="5">
        <f>IFERROR(VLOOKUP(C1060,[2]Sheet1!$B:$F,5,FALSE),0)</f>
        <v>1641493.9200000002</v>
      </c>
      <c r="AC1060" s="11">
        <v>10</v>
      </c>
      <c r="AD1060" s="11">
        <v>5</v>
      </c>
      <c r="AE1060" s="10"/>
      <c r="AF1060" s="13">
        <f t="shared" si="33"/>
        <v>1.678952333743744E-2</v>
      </c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1113.47</v>
      </c>
      <c r="AA1061" s="11">
        <f t="shared" si="32"/>
        <v>13.4</v>
      </c>
      <c r="AB1061" s="5">
        <f>IFERROR(VLOOKUP(C1061,[2]Sheet1!$B:$F,5,FALSE),0)</f>
        <v>3587861.1</v>
      </c>
      <c r="AC1061" s="11">
        <v>32.5</v>
      </c>
      <c r="AD1061" s="11">
        <v>12.5</v>
      </c>
      <c r="AE1061" s="10"/>
      <c r="AF1061" s="13">
        <f t="shared" si="33"/>
        <v>7.4541747869273534E-2</v>
      </c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971.04</v>
      </c>
      <c r="AA1062" s="11">
        <f t="shared" si="32"/>
        <v>29.4</v>
      </c>
      <c r="AB1062" s="5">
        <f>IFERROR(VLOOKUP(C1062,[2]Sheet1!$B:$F,5,FALSE),0)</f>
        <v>1887154.8</v>
      </c>
      <c r="AC1062" s="11">
        <v>5</v>
      </c>
      <c r="AD1062" s="11">
        <v>5.5263</v>
      </c>
      <c r="AE1062" s="10"/>
      <c r="AF1062" s="13">
        <f t="shared" si="33"/>
        <v>3.398418190805734E-2</v>
      </c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32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3">
        <f t="shared" si="33"/>
        <v>0</v>
      </c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1448.53</v>
      </c>
      <c r="AA1064" s="11">
        <f t="shared" si="32"/>
        <v>38.1</v>
      </c>
      <c r="AB1064" s="5">
        <f>IFERROR(VLOOKUP(C1064,[2]Sheet1!$B:$F,5,FALSE),0)</f>
        <v>1109770.5</v>
      </c>
      <c r="AC1064" s="11">
        <v>20</v>
      </c>
      <c r="AD1064" s="11">
        <v>11.579000000000001</v>
      </c>
      <c r="AE1064" s="10"/>
      <c r="AF1064" s="13">
        <f t="shared" si="33"/>
        <v>2.6233491884876392E-2</v>
      </c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1280.9000000000001</v>
      </c>
      <c r="AA1065" s="11">
        <f t="shared" si="32"/>
        <v>26.1</v>
      </c>
      <c r="AB1065" s="5">
        <f>IFERROR(VLOOKUP(C1065,[2]Sheet1!$B:$F,5,FALSE),0)</f>
        <v>1856700</v>
      </c>
      <c r="AC1065" s="11">
        <v>17.5</v>
      </c>
      <c r="AD1065" s="11">
        <v>0.92</v>
      </c>
      <c r="AE1065" s="10"/>
      <c r="AF1065" s="13">
        <f t="shared" si="33"/>
        <v>3.8254352408462797E-2</v>
      </c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2193.34</v>
      </c>
      <c r="AA1066" s="11">
        <f t="shared" si="32"/>
        <v>438.7</v>
      </c>
      <c r="AB1066" s="5">
        <f>IFERROR(VLOOKUP(C1066,[2]Sheet1!$B:$F,5,FALSE),0)</f>
        <v>367330.2</v>
      </c>
      <c r="AC1066" s="11">
        <v>10</v>
      </c>
      <c r="AD1066" s="11">
        <v>0.52600000000000002</v>
      </c>
      <c r="AE1066" s="10"/>
      <c r="AF1066" s="13">
        <f t="shared" si="33"/>
        <v>2.279628329397175E-3</v>
      </c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32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3">
        <f t="shared" si="33"/>
        <v>0</v>
      </c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768.12</v>
      </c>
      <c r="AA1068" s="11">
        <f t="shared" si="32"/>
        <v>23.3</v>
      </c>
      <c r="AB1068" s="5">
        <f>IFERROR(VLOOKUP(C1068,[2]Sheet1!$B:$F,5,FALSE),0)</f>
        <v>2947500</v>
      </c>
      <c r="AC1068" s="11">
        <v>0</v>
      </c>
      <c r="AD1068" s="11">
        <v>0</v>
      </c>
      <c r="AE1068" s="10"/>
      <c r="AF1068" s="13">
        <f t="shared" si="33"/>
        <v>4.2962037181690359E-2</v>
      </c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32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3">
        <f t="shared" si="33"/>
        <v>0</v>
      </c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32"/>
        <v>0</v>
      </c>
      <c r="AB1070" s="5">
        <f>IFERROR(VLOOKUP(C1070,[2]Sheet1!$B:$F,5,FALSE),0)</f>
        <v>0</v>
      </c>
      <c r="AC1070" s="11">
        <v>0</v>
      </c>
      <c r="AD1070" s="11">
        <v>0</v>
      </c>
      <c r="AE1070" s="10"/>
      <c r="AF1070" s="13">
        <f t="shared" si="33"/>
        <v>0</v>
      </c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2065.77</v>
      </c>
      <c r="AA1071" s="11">
        <f t="shared" si="32"/>
        <v>114.8</v>
      </c>
      <c r="AB1071" s="5">
        <f>IFERROR(VLOOKUP(C1071,[2]Sheet1!$B:$F,5,FALSE),0)</f>
        <v>370729.60000000003</v>
      </c>
      <c r="AC1071" s="11">
        <v>7.61</v>
      </c>
      <c r="AD1071" s="11">
        <v>0.4</v>
      </c>
      <c r="AE1071" s="10"/>
      <c r="AF1071" s="13">
        <f t="shared" si="33"/>
        <v>8.7134579357818157E-3</v>
      </c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580.29999999999995</v>
      </c>
      <c r="AA1072" s="11">
        <f t="shared" si="32"/>
        <v>27.6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3">
        <f t="shared" si="33"/>
        <v>3.6188178528347409E-2</v>
      </c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1474.06</v>
      </c>
      <c r="AA1073" s="11">
        <f t="shared" si="32"/>
        <v>61.4</v>
      </c>
      <c r="AB1073" s="5">
        <f>IFERROR(VLOOKUP(C1073,[2]Sheet1!$B:$F,5,FALSE),0)</f>
        <v>512415</v>
      </c>
      <c r="AC1073" s="11">
        <v>32</v>
      </c>
      <c r="AD1073" s="11">
        <v>1.68</v>
      </c>
      <c r="AE1073" s="10"/>
      <c r="AF1073" s="13">
        <f t="shared" si="33"/>
        <v>1.6281562487280028E-2</v>
      </c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32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3">
        <f t="shared" si="33"/>
        <v>0</v>
      </c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32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3">
        <f t="shared" si="33"/>
        <v>0</v>
      </c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32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3">
        <f t="shared" si="33"/>
        <v>0</v>
      </c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1689.08</v>
      </c>
      <c r="AA1077" s="11">
        <f t="shared" si="32"/>
        <v>36.700000000000003</v>
      </c>
      <c r="AB1077" s="5">
        <f>IFERROR(VLOOKUP(C1077,[2]Sheet1!$B:$F,5,FALSE),0)</f>
        <v>491021.12</v>
      </c>
      <c r="AC1077" s="11">
        <v>24</v>
      </c>
      <c r="AD1077" s="11">
        <v>1.27</v>
      </c>
      <c r="AE1077" s="10"/>
      <c r="AF1077" s="13">
        <f t="shared" si="33"/>
        <v>2.7233760390271627E-2</v>
      </c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32"/>
        <v>0</v>
      </c>
      <c r="AB1078" s="5">
        <f>IFERROR(VLOOKUP(C1078,[2]Sheet1!$B:$F,5,FALSE),0)</f>
        <v>0</v>
      </c>
      <c r="AC1078" s="11">
        <v>13</v>
      </c>
      <c r="AD1078" s="11">
        <v>0.68</v>
      </c>
      <c r="AE1078" s="10"/>
      <c r="AF1078" s="13">
        <f t="shared" si="33"/>
        <v>0</v>
      </c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32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3">
        <f t="shared" si="33"/>
        <v>0</v>
      </c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1997.63</v>
      </c>
      <c r="AA1080" s="11">
        <f t="shared" si="32"/>
        <v>41.6</v>
      </c>
      <c r="AB1080" s="5">
        <f>IFERROR(VLOOKUP(C1080,[2]Sheet1!$B:$F,5,FALSE),0)</f>
        <v>740597.1</v>
      </c>
      <c r="AC1080" s="11">
        <v>0</v>
      </c>
      <c r="AD1080" s="11">
        <v>0</v>
      </c>
      <c r="AE1080" s="10"/>
      <c r="AF1080" s="13">
        <f t="shared" si="33"/>
        <v>2.4028473741383539E-2</v>
      </c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1032.44</v>
      </c>
      <c r="AA1081" s="11">
        <f t="shared" si="32"/>
        <v>13.2</v>
      </c>
      <c r="AB1081" s="5">
        <f>IFERROR(VLOOKUP(C1081,[2]Sheet1!$B:$F,5,FALSE),0)</f>
        <v>15755194.91</v>
      </c>
      <c r="AC1081" s="11">
        <v>27.11</v>
      </c>
      <c r="AD1081" s="11">
        <v>17.21</v>
      </c>
      <c r="AE1081" s="10"/>
      <c r="AF1081" s="13">
        <f t="shared" si="33"/>
        <v>7.5549184456239579E-2</v>
      </c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871.88</v>
      </c>
      <c r="AA1082" s="11">
        <f t="shared" si="32"/>
        <v>15.6</v>
      </c>
      <c r="AB1082" s="5">
        <f>IFERROR(VLOOKUP(C1082,[2]Sheet1!$B:$F,5,FALSE),0)</f>
        <v>9154599.9299999997</v>
      </c>
      <c r="AC1082" s="11">
        <v>30</v>
      </c>
      <c r="AD1082" s="11">
        <v>15</v>
      </c>
      <c r="AE1082" s="10"/>
      <c r="AF1082" s="13">
        <f t="shared" si="33"/>
        <v>6.42290223425242E-2</v>
      </c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842.81</v>
      </c>
      <c r="AA1083" s="11">
        <f t="shared" si="32"/>
        <v>44.4</v>
      </c>
      <c r="AB1083" s="5">
        <f>IFERROR(VLOOKUP(C1083,[2]Sheet1!$B:$F,5,FALSE),0)</f>
        <v>6589869.3700000001</v>
      </c>
      <c r="AC1083" s="11">
        <v>17</v>
      </c>
      <c r="AD1083" s="11">
        <v>0.89</v>
      </c>
      <c r="AE1083" s="10"/>
      <c r="AF1083" s="13">
        <f t="shared" si="33"/>
        <v>2.2543633796466584E-2</v>
      </c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1059.3</v>
      </c>
      <c r="AA1084" s="11">
        <f t="shared" si="32"/>
        <v>55.8</v>
      </c>
      <c r="AB1084" s="5">
        <f>IFERROR(VLOOKUP(C1084,[2]Sheet1!$B:$F,5,FALSE),0)</f>
        <v>1426923.0499999998</v>
      </c>
      <c r="AC1084" s="11">
        <v>12</v>
      </c>
      <c r="AD1084" s="11">
        <v>0.63</v>
      </c>
      <c r="AE1084" s="10"/>
      <c r="AF1084" s="13">
        <f t="shared" si="33"/>
        <v>1.7936373076559993E-2</v>
      </c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32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3">
        <f t="shared" si="33"/>
        <v>0</v>
      </c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32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3">
        <f t="shared" si="33"/>
        <v>0</v>
      </c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773.93</v>
      </c>
      <c r="AA1087" s="11">
        <f t="shared" si="32"/>
        <v>12.5</v>
      </c>
      <c r="AB1087" s="5">
        <f>IFERROR(VLOOKUP(C1087,[2]Sheet1!$B:$F,5,FALSE),0)</f>
        <v>12799191.02</v>
      </c>
      <c r="AC1087" s="11">
        <v>25</v>
      </c>
      <c r="AD1087" s="11">
        <v>15.53</v>
      </c>
      <c r="AE1087" s="10"/>
      <c r="AF1087" s="13">
        <f t="shared" si="33"/>
        <v>8.0110604318219994E-2</v>
      </c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32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3">
        <f t="shared" si="33"/>
        <v>0</v>
      </c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899.34</v>
      </c>
      <c r="AA1089" s="11">
        <f t="shared" si="32"/>
        <v>14.5</v>
      </c>
      <c r="AB1089" s="5">
        <f>IFERROR(VLOOKUP(C1089,[2]Sheet1!$B:$F,5,FALSE),0)</f>
        <v>12937864.5</v>
      </c>
      <c r="AC1089" s="11">
        <v>27.25</v>
      </c>
      <c r="AD1089" s="11">
        <v>1.4339999999999999</v>
      </c>
      <c r="AE1089" s="10"/>
      <c r="AF1089" s="13">
        <f t="shared" si="33"/>
        <v>6.8939444481508655E-2</v>
      </c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934.1</v>
      </c>
      <c r="AA1090" s="11">
        <f t="shared" si="32"/>
        <v>31.1</v>
      </c>
      <c r="AB1090" s="5">
        <f>IFERROR(VLOOKUP(C1090,[2]Sheet1!$B:$F,5,FALSE),0)</f>
        <v>3841229.56</v>
      </c>
      <c r="AC1090" s="11">
        <v>26.75</v>
      </c>
      <c r="AD1090" s="11">
        <v>1.4</v>
      </c>
      <c r="AE1090" s="10"/>
      <c r="AF1090" s="13">
        <f t="shared" si="33"/>
        <v>3.2116475752060808E-2</v>
      </c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34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3">
        <f t="shared" ref="AF1091:AF1154" si="35">IFERROR(M1091/Z1091,0)</f>
        <v>0</v>
      </c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827.71</v>
      </c>
      <c r="AA1092" s="11">
        <f t="shared" si="34"/>
        <v>12.4</v>
      </c>
      <c r="AB1092" s="5">
        <f>IFERROR(VLOOKUP(C1092,[2]Sheet1!$B:$F,5,FALSE),0)</f>
        <v>4969873.2</v>
      </c>
      <c r="AC1092" s="11">
        <v>26</v>
      </c>
      <c r="AD1092" s="11">
        <v>14</v>
      </c>
      <c r="AE1092" s="10"/>
      <c r="AF1092" s="13">
        <f t="shared" si="35"/>
        <v>8.0946225127158059E-2</v>
      </c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1481.13</v>
      </c>
      <c r="AA1093" s="11">
        <f t="shared" si="34"/>
        <v>82.3</v>
      </c>
      <c r="AB1093" s="5">
        <f>IFERROR(VLOOKUP(C1093,[2]Sheet1!$B:$F,5,FALSE),0)</f>
        <v>895732.4</v>
      </c>
      <c r="AC1093" s="11">
        <v>15</v>
      </c>
      <c r="AD1093" s="11">
        <v>0.78</v>
      </c>
      <c r="AE1093" s="10"/>
      <c r="AF1093" s="13">
        <f t="shared" si="35"/>
        <v>1.2152883271556177E-2</v>
      </c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34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3">
        <f t="shared" si="35"/>
        <v>0</v>
      </c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991.61</v>
      </c>
      <c r="AA1095" s="11">
        <f t="shared" si="34"/>
        <v>21.6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3">
        <f t="shared" si="35"/>
        <v>4.63892054335878E-2</v>
      </c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34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3">
        <f t="shared" si="35"/>
        <v>0</v>
      </c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34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3">
        <f t="shared" si="35"/>
        <v>0</v>
      </c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1195.76</v>
      </c>
      <c r="AA1098" s="11">
        <f t="shared" si="34"/>
        <v>21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3">
        <f t="shared" si="35"/>
        <v>4.7668428447180035E-2</v>
      </c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34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3">
        <f t="shared" si="35"/>
        <v>0</v>
      </c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34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3">
        <f t="shared" si="35"/>
        <v>0</v>
      </c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806</v>
      </c>
      <c r="AA1101" s="11">
        <f t="shared" si="34"/>
        <v>25.2</v>
      </c>
      <c r="AB1101" s="5">
        <f>IFERROR(VLOOKUP(C1101,[2]Sheet1!$B:$F,5,FALSE),0)</f>
        <v>1937105.04</v>
      </c>
      <c r="AC1101" s="11">
        <v>15</v>
      </c>
      <c r="AD1101" s="11">
        <v>5</v>
      </c>
      <c r="AE1101" s="10"/>
      <c r="AF1101" s="13">
        <f t="shared" si="35"/>
        <v>3.9702233250620347E-2</v>
      </c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681.18</v>
      </c>
      <c r="AA1102" s="11">
        <f t="shared" si="34"/>
        <v>68.099999999999994</v>
      </c>
      <c r="AB1102" s="5">
        <f>IFERROR(VLOOKUP(C1102,[2]Sheet1!$B:$F,5,FALSE),0)</f>
        <v>5066915.5599999996</v>
      </c>
      <c r="AC1102" s="11">
        <v>6</v>
      </c>
      <c r="AD1102" s="11">
        <v>10</v>
      </c>
      <c r="AE1102" s="10"/>
      <c r="AF1102" s="13">
        <f t="shared" si="35"/>
        <v>1.4680407528112982E-2</v>
      </c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675.6</v>
      </c>
      <c r="AA1103" s="11">
        <f t="shared" si="34"/>
        <v>17.8</v>
      </c>
      <c r="AB1103" s="5">
        <f>IFERROR(VLOOKUP(C1103,[2]Sheet1!$B:$F,5,FALSE),0)</f>
        <v>2885796.8000000003</v>
      </c>
      <c r="AC1103" s="11">
        <v>12</v>
      </c>
      <c r="AD1103" s="11">
        <v>0.63</v>
      </c>
      <c r="AE1103" s="10"/>
      <c r="AF1103" s="13">
        <f t="shared" si="35"/>
        <v>5.6246299585553577E-2</v>
      </c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835.65</v>
      </c>
      <c r="AA1104" s="11">
        <f t="shared" si="34"/>
        <v>33.4</v>
      </c>
      <c r="AB1104" s="5">
        <f>IFERROR(VLOOKUP(C1104,[2]Sheet1!$B:$F,5,FALSE),0)</f>
        <v>5817900</v>
      </c>
      <c r="AC1104" s="11">
        <v>30</v>
      </c>
      <c r="AD1104" s="11">
        <v>1.58</v>
      </c>
      <c r="AE1104" s="10"/>
      <c r="AF1104" s="13">
        <f t="shared" si="35"/>
        <v>2.9916831209238319E-2</v>
      </c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785.38</v>
      </c>
      <c r="AA1105" s="11">
        <f t="shared" si="34"/>
        <v>112.2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3">
        <f t="shared" si="35"/>
        <v>8.9128829356489858E-3</v>
      </c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1044.03</v>
      </c>
      <c r="AA1106" s="11">
        <f t="shared" si="34"/>
        <v>61.4</v>
      </c>
      <c r="AB1106" s="5">
        <f>IFERROR(VLOOKUP(C1106,[2]Sheet1!$B:$F,5,FALSE),0)</f>
        <v>2419052.79</v>
      </c>
      <c r="AC1106" s="11">
        <v>12</v>
      </c>
      <c r="AD1106" s="11">
        <v>0.63</v>
      </c>
      <c r="AE1106" s="10"/>
      <c r="AF1106" s="13">
        <f t="shared" si="35"/>
        <v>1.6283057000277771E-2</v>
      </c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1263</v>
      </c>
      <c r="AA1107" s="11">
        <f t="shared" si="34"/>
        <v>14.5</v>
      </c>
      <c r="AB1107" s="5">
        <f>IFERROR(VLOOKUP(C1107,[2]Sheet1!$B:$F,5,FALSE),0)</f>
        <v>3462181.58</v>
      </c>
      <c r="AC1107" s="11">
        <v>75</v>
      </c>
      <c r="AD1107" s="11">
        <v>5</v>
      </c>
      <c r="AE1107" s="10"/>
      <c r="AF1107" s="13">
        <f t="shared" si="35"/>
        <v>6.8883610451306407E-2</v>
      </c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34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3">
        <f t="shared" si="35"/>
        <v>0</v>
      </c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1588</v>
      </c>
      <c r="AA1109" s="11">
        <f t="shared" si="34"/>
        <v>54.8</v>
      </c>
      <c r="AB1109" s="5">
        <f>IFERROR(VLOOKUP(C1109,[2]Sheet1!$B:$F,5,FALSE),0)</f>
        <v>484974.4</v>
      </c>
      <c r="AC1109" s="11">
        <v>7</v>
      </c>
      <c r="AD1109" s="11">
        <v>0.36</v>
      </c>
      <c r="AE1109" s="10"/>
      <c r="AF1109" s="13">
        <f t="shared" si="35"/>
        <v>1.8261964735516372E-2</v>
      </c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34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3">
        <f t="shared" si="35"/>
        <v>0</v>
      </c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34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3">
        <f t="shared" si="35"/>
        <v>0</v>
      </c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1250.78</v>
      </c>
      <c r="AA1112" s="11">
        <f t="shared" si="34"/>
        <v>69.5</v>
      </c>
      <c r="AB1112" s="5">
        <f>IFERROR(VLOOKUP(C1112,[2]Sheet1!$B:$F,5,FALSE),0)</f>
        <v>1641493.9200000002</v>
      </c>
      <c r="AC1112" s="11">
        <v>10</v>
      </c>
      <c r="AD1112" s="11">
        <v>5</v>
      </c>
      <c r="AE1112" s="10"/>
      <c r="AF1112" s="13">
        <f t="shared" si="35"/>
        <v>1.4391020003517805E-2</v>
      </c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1113.47</v>
      </c>
      <c r="AA1113" s="11">
        <f t="shared" si="34"/>
        <v>13.6</v>
      </c>
      <c r="AB1113" s="5">
        <f>IFERROR(VLOOKUP(C1113,[2]Sheet1!$B:$F,5,FALSE),0)</f>
        <v>3587861.1</v>
      </c>
      <c r="AC1113" s="11">
        <v>32.5</v>
      </c>
      <c r="AD1113" s="11">
        <v>12.5</v>
      </c>
      <c r="AE1113" s="10"/>
      <c r="AF1113" s="13">
        <f t="shared" si="35"/>
        <v>7.3643654521450955E-2</v>
      </c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971.04</v>
      </c>
      <c r="AA1114" s="11">
        <f t="shared" si="34"/>
        <v>22.6</v>
      </c>
      <c r="AB1114" s="5">
        <f>IFERROR(VLOOKUP(C1114,[2]Sheet1!$B:$F,5,FALSE),0)</f>
        <v>1887154.8</v>
      </c>
      <c r="AC1114" s="11">
        <v>5</v>
      </c>
      <c r="AD1114" s="11">
        <v>5.5263</v>
      </c>
      <c r="AE1114" s="10"/>
      <c r="AF1114" s="13">
        <f t="shared" si="35"/>
        <v>4.4282418849892903E-2</v>
      </c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34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3">
        <f t="shared" si="35"/>
        <v>0</v>
      </c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1448.53</v>
      </c>
      <c r="AA1116" s="11">
        <f t="shared" si="34"/>
        <v>34.5</v>
      </c>
      <c r="AB1116" s="5">
        <f>IFERROR(VLOOKUP(C1116,[2]Sheet1!$B:$F,5,FALSE),0)</f>
        <v>1109770.5</v>
      </c>
      <c r="AC1116" s="11">
        <v>20</v>
      </c>
      <c r="AD1116" s="11">
        <v>11.579000000000001</v>
      </c>
      <c r="AE1116" s="10"/>
      <c r="AF1116" s="13">
        <f t="shared" si="35"/>
        <v>2.8994912083284433E-2</v>
      </c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1280.9000000000001</v>
      </c>
      <c r="AA1117" s="11">
        <f t="shared" si="34"/>
        <v>35.6</v>
      </c>
      <c r="AB1117" s="5">
        <f>IFERROR(VLOOKUP(C1117,[2]Sheet1!$B:$F,5,FALSE),0)</f>
        <v>1856700</v>
      </c>
      <c r="AC1117" s="11">
        <v>17.5</v>
      </c>
      <c r="AD1117" s="11">
        <v>0.92</v>
      </c>
      <c r="AE1117" s="10"/>
      <c r="AF1117" s="13">
        <f t="shared" si="35"/>
        <v>2.810523850417675E-2</v>
      </c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2193.34</v>
      </c>
      <c r="AA1118" s="11">
        <f t="shared" si="34"/>
        <v>243.7</v>
      </c>
      <c r="AB1118" s="5">
        <f>IFERROR(VLOOKUP(C1118,[2]Sheet1!$B:$F,5,FALSE),0)</f>
        <v>367330.2</v>
      </c>
      <c r="AC1118" s="11">
        <v>10</v>
      </c>
      <c r="AD1118" s="11">
        <v>0.52600000000000002</v>
      </c>
      <c r="AE1118" s="10"/>
      <c r="AF1118" s="13">
        <f t="shared" si="35"/>
        <v>4.1033309929149149E-3</v>
      </c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34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3">
        <f t="shared" si="35"/>
        <v>0</v>
      </c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768.12</v>
      </c>
      <c r="AA1120" s="11">
        <f t="shared" si="34"/>
        <v>36.6</v>
      </c>
      <c r="AB1120" s="5">
        <f>IFERROR(VLOOKUP(C1120,[2]Sheet1!$B:$F,5,FALSE),0)</f>
        <v>2947500</v>
      </c>
      <c r="AC1120" s="11">
        <v>0</v>
      </c>
      <c r="AD1120" s="11">
        <v>0</v>
      </c>
      <c r="AE1120" s="10"/>
      <c r="AF1120" s="13">
        <f t="shared" si="35"/>
        <v>2.7339478206530231E-2</v>
      </c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34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3">
        <f t="shared" si="35"/>
        <v>0</v>
      </c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2065.77</v>
      </c>
      <c r="AA1122" s="11">
        <f t="shared" si="34"/>
        <v>108.7</v>
      </c>
      <c r="AB1122" s="5">
        <f>IFERROR(VLOOKUP(C1122,[2]Sheet1!$B:$F,5,FALSE),0)</f>
        <v>370729.60000000003</v>
      </c>
      <c r="AC1122" s="11">
        <v>7.61</v>
      </c>
      <c r="AD1122" s="11">
        <v>0.4</v>
      </c>
      <c r="AE1122" s="10"/>
      <c r="AF1122" s="13">
        <f t="shared" si="35"/>
        <v>9.1975389322141374E-3</v>
      </c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580.29999999999995</v>
      </c>
      <c r="AA1123" s="11">
        <f t="shared" si="34"/>
        <v>52.8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3">
        <f t="shared" si="35"/>
        <v>1.895571256246769E-2</v>
      </c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1474.06</v>
      </c>
      <c r="AA1124" s="11">
        <f t="shared" si="34"/>
        <v>61.4</v>
      </c>
      <c r="AB1124" s="5">
        <f>IFERROR(VLOOKUP(C1124,[2]Sheet1!$B:$F,5,FALSE),0)</f>
        <v>512415</v>
      </c>
      <c r="AC1124" s="11">
        <v>32</v>
      </c>
      <c r="AD1124" s="11">
        <v>1.68</v>
      </c>
      <c r="AE1124" s="10"/>
      <c r="AF1124" s="13">
        <f t="shared" si="35"/>
        <v>1.6281562487280028E-2</v>
      </c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34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3">
        <f t="shared" si="35"/>
        <v>0</v>
      </c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34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3">
        <f t="shared" si="35"/>
        <v>0</v>
      </c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34"/>
        <v>0</v>
      </c>
      <c r="AB1127" s="5">
        <f>IFERROR(VLOOKUP(C1127,[2]Sheet1!$B:$F,5,FALSE),0)</f>
        <v>0</v>
      </c>
      <c r="AC1127" s="11">
        <v>0</v>
      </c>
      <c r="AD1127" s="11">
        <v>0</v>
      </c>
      <c r="AE1127" s="10"/>
      <c r="AF1127" s="13">
        <f t="shared" si="35"/>
        <v>0</v>
      </c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34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3">
        <f t="shared" si="35"/>
        <v>0</v>
      </c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1689.08</v>
      </c>
      <c r="AA1129" s="11">
        <f t="shared" si="34"/>
        <v>40.200000000000003</v>
      </c>
      <c r="AB1129" s="5">
        <f>IFERROR(VLOOKUP(C1129,[2]Sheet1!$B:$F,5,FALSE),0)</f>
        <v>491021.12</v>
      </c>
      <c r="AC1129" s="11">
        <v>24</v>
      </c>
      <c r="AD1129" s="11">
        <v>1.27</v>
      </c>
      <c r="AE1129" s="10"/>
      <c r="AF1129" s="13">
        <f t="shared" si="35"/>
        <v>2.4865607312856704E-2</v>
      </c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34"/>
        <v>0</v>
      </c>
      <c r="AB1130" s="5">
        <f>IFERROR(VLOOKUP(C1130,[2]Sheet1!$B:$F,5,FALSE),0)</f>
        <v>0</v>
      </c>
      <c r="AC1130" s="11">
        <v>13</v>
      </c>
      <c r="AD1130" s="11">
        <v>0.68</v>
      </c>
      <c r="AE1130" s="10"/>
      <c r="AF1130" s="13">
        <f t="shared" si="35"/>
        <v>0</v>
      </c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34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3">
        <f t="shared" si="35"/>
        <v>0</v>
      </c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1035</v>
      </c>
      <c r="AA1132" s="11">
        <f t="shared" si="34"/>
        <v>73.900000000000006</v>
      </c>
      <c r="AB1132" s="5">
        <f>IFERROR(VLOOKUP(C1132,[2]Sheet1!$B:$F,5,FALSE),0)</f>
        <v>1468573.6</v>
      </c>
      <c r="AC1132" s="11">
        <v>0</v>
      </c>
      <c r="AD1132" s="11">
        <v>0</v>
      </c>
      <c r="AE1132" s="10"/>
      <c r="AF1132" s="13">
        <f t="shared" si="35"/>
        <v>1.3526570048309179E-2</v>
      </c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1997.63</v>
      </c>
      <c r="AA1133" s="11">
        <f t="shared" si="34"/>
        <v>42.5</v>
      </c>
      <c r="AB1133" s="5">
        <f>IFERROR(VLOOKUP(C1133,[2]Sheet1!$B:$F,5,FALSE),0)</f>
        <v>740597.1</v>
      </c>
      <c r="AC1133" s="11">
        <v>0</v>
      </c>
      <c r="AD1133" s="11">
        <v>0</v>
      </c>
      <c r="AE1133" s="10"/>
      <c r="AF1133" s="13">
        <f t="shared" si="35"/>
        <v>2.3527880538438049E-2</v>
      </c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34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3">
        <f t="shared" si="35"/>
        <v>0</v>
      </c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1032.44</v>
      </c>
      <c r="AA1135" s="11">
        <f t="shared" si="34"/>
        <v>17.5</v>
      </c>
      <c r="AB1135" s="5">
        <f>IFERROR(VLOOKUP(C1135,[2]Sheet1!$B:$F,5,FALSE),0)</f>
        <v>15755194.91</v>
      </c>
      <c r="AC1135" s="11">
        <v>22</v>
      </c>
      <c r="AD1135" s="11">
        <v>7</v>
      </c>
      <c r="AE1135" s="10"/>
      <c r="AF1135" s="13">
        <f t="shared" si="35"/>
        <v>5.7146177986129941E-2</v>
      </c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871.88</v>
      </c>
      <c r="AA1136" s="11">
        <f t="shared" si="34"/>
        <v>17.399999999999999</v>
      </c>
      <c r="AB1136" s="5">
        <f>IFERROR(VLOOKUP(C1136,[2]Sheet1!$B:$F,5,FALSE),0)</f>
        <v>9154599.9299999997</v>
      </c>
      <c r="AC1136" s="11">
        <v>15</v>
      </c>
      <c r="AD1136" s="11">
        <v>5</v>
      </c>
      <c r="AE1136" s="10"/>
      <c r="AF1136" s="13">
        <f t="shared" si="35"/>
        <v>5.7347341377253752E-2</v>
      </c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842.81</v>
      </c>
      <c r="AA1137" s="11">
        <f t="shared" si="34"/>
        <v>64.8</v>
      </c>
      <c r="AB1137" s="5">
        <f>IFERROR(VLOOKUP(C1137,[2]Sheet1!$B:$F,5,FALSE),0)</f>
        <v>6589869.3700000001</v>
      </c>
      <c r="AC1137" s="11">
        <v>9.5</v>
      </c>
      <c r="AD1137" s="11">
        <v>4.1841999999999997</v>
      </c>
      <c r="AE1137" s="10"/>
      <c r="AF1137" s="13">
        <f t="shared" si="35"/>
        <v>1.542459154495082E-2</v>
      </c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1059.3</v>
      </c>
      <c r="AA1138" s="11">
        <f t="shared" si="34"/>
        <v>37.799999999999997</v>
      </c>
      <c r="AB1138" s="5">
        <f>IFERROR(VLOOKUP(C1138,[2]Sheet1!$B:$F,5,FALSE),0)</f>
        <v>1426923.0499999998</v>
      </c>
      <c r="AC1138" s="11">
        <v>10</v>
      </c>
      <c r="AD1138" s="11">
        <v>0</v>
      </c>
      <c r="AE1138" s="10"/>
      <c r="AF1138" s="13">
        <f t="shared" si="35"/>
        <v>2.6432549797035781E-2</v>
      </c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34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3">
        <f t="shared" si="35"/>
        <v>0</v>
      </c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34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3">
        <f t="shared" si="35"/>
        <v>0</v>
      </c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773.93</v>
      </c>
      <c r="AA1141" s="11">
        <f t="shared" si="34"/>
        <v>13.3</v>
      </c>
      <c r="AB1141" s="5">
        <f>IFERROR(VLOOKUP(C1141,[2]Sheet1!$B:$F,5,FALSE),0)</f>
        <v>12799191.02</v>
      </c>
      <c r="AC1141" s="11">
        <v>13</v>
      </c>
      <c r="AD1141" s="11">
        <v>0.68</v>
      </c>
      <c r="AE1141" s="10"/>
      <c r="AF1141" s="13">
        <f t="shared" si="35"/>
        <v>7.4942178233173548E-2</v>
      </c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34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3">
        <f t="shared" si="35"/>
        <v>0</v>
      </c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899.34</v>
      </c>
      <c r="AA1143" s="11">
        <f t="shared" si="34"/>
        <v>16.399999999999999</v>
      </c>
      <c r="AB1143" s="5">
        <f>IFERROR(VLOOKUP(C1143,[2]Sheet1!$B:$F,5,FALSE),0)</f>
        <v>12937864.5</v>
      </c>
      <c r="AC1143" s="11">
        <v>25</v>
      </c>
      <c r="AD1143" s="11">
        <v>1.3157000000000001</v>
      </c>
      <c r="AE1143" s="10"/>
      <c r="AF1143" s="13">
        <f t="shared" si="35"/>
        <v>6.1155958814241553E-2</v>
      </c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934.1</v>
      </c>
      <c r="AA1144" s="11">
        <f t="shared" si="34"/>
        <v>28.3</v>
      </c>
      <c r="AB1144" s="5">
        <f>IFERROR(VLOOKUP(C1144,[2]Sheet1!$B:$F,5,FALSE),0)</f>
        <v>3841229.56</v>
      </c>
      <c r="AC1144" s="11">
        <v>12.390700000000001</v>
      </c>
      <c r="AD1144" s="11">
        <v>0.65210000000000001</v>
      </c>
      <c r="AE1144" s="10"/>
      <c r="AF1144" s="13">
        <f t="shared" si="35"/>
        <v>3.532812332726689E-2</v>
      </c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34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3">
        <f t="shared" si="35"/>
        <v>0</v>
      </c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827.71</v>
      </c>
      <c r="AA1146" s="11">
        <f t="shared" si="34"/>
        <v>13.4</v>
      </c>
      <c r="AB1146" s="5">
        <f>IFERROR(VLOOKUP(C1146,[2]Sheet1!$B:$F,5,FALSE),0)</f>
        <v>4969873.2</v>
      </c>
      <c r="AC1146" s="11">
        <v>19.005700000000001</v>
      </c>
      <c r="AD1146" s="11">
        <v>1</v>
      </c>
      <c r="AE1146" s="10"/>
      <c r="AF1146" s="13">
        <f t="shared" si="35"/>
        <v>7.4905462057967165E-2</v>
      </c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1481.13</v>
      </c>
      <c r="AA1147" s="11">
        <f t="shared" si="34"/>
        <v>78</v>
      </c>
      <c r="AB1147" s="5">
        <f>IFERROR(VLOOKUP(C1147,[2]Sheet1!$B:$F,5,FALSE),0)</f>
        <v>895732.4</v>
      </c>
      <c r="AC1147" s="11">
        <v>12</v>
      </c>
      <c r="AD1147" s="11">
        <v>0.63149999999999995</v>
      </c>
      <c r="AE1147" s="10"/>
      <c r="AF1147" s="13">
        <f t="shared" si="35"/>
        <v>1.2828043453309297E-2</v>
      </c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34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3">
        <f t="shared" si="35"/>
        <v>0</v>
      </c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991.61</v>
      </c>
      <c r="AA1149" s="11">
        <f t="shared" si="34"/>
        <v>21.6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3">
        <f t="shared" si="35"/>
        <v>4.63892054335878E-2</v>
      </c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34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3">
        <f t="shared" si="35"/>
        <v>0</v>
      </c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34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3">
        <f t="shared" si="35"/>
        <v>0</v>
      </c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1195.76</v>
      </c>
      <c r="AA1152" s="11">
        <f t="shared" si="34"/>
        <v>17.100000000000001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3">
        <f t="shared" si="35"/>
        <v>5.8540175286010569E-2</v>
      </c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34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3">
        <f t="shared" si="35"/>
        <v>0</v>
      </c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34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3">
        <f t="shared" si="35"/>
        <v>0</v>
      </c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806</v>
      </c>
      <c r="AA1155" s="11">
        <f t="shared" ref="AA1155:AA1218" si="36">ROUND(IFERROR(Z1155/M1155,0),1)</f>
        <v>17.5</v>
      </c>
      <c r="AB1155" s="5">
        <f>IFERROR(VLOOKUP(C1155,[2]Sheet1!$B:$F,5,FALSE),0)</f>
        <v>1937105.04</v>
      </c>
      <c r="AC1155" s="11">
        <v>19</v>
      </c>
      <c r="AD1155" s="11">
        <v>1</v>
      </c>
      <c r="AE1155" s="10"/>
      <c r="AF1155" s="13">
        <f t="shared" ref="AF1155:AF1218" si="37">IFERROR(M1155/Z1155,0)</f>
        <v>5.7071960297766747E-2</v>
      </c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681.18</v>
      </c>
      <c r="AA1156" s="11">
        <f t="shared" si="36"/>
        <v>48.7</v>
      </c>
      <c r="AB1156" s="5">
        <f>IFERROR(VLOOKUP(C1156,[2]Sheet1!$B:$F,5,FALSE),0)</f>
        <v>5066915.5599999996</v>
      </c>
      <c r="AC1156" s="11">
        <v>9</v>
      </c>
      <c r="AD1156" s="11">
        <v>3.63</v>
      </c>
      <c r="AE1156" s="10"/>
      <c r="AF1156" s="13">
        <f t="shared" si="37"/>
        <v>2.0552570539358175E-2</v>
      </c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675.6</v>
      </c>
      <c r="AA1157" s="11">
        <f t="shared" si="36"/>
        <v>17.8</v>
      </c>
      <c r="AB1157" s="5">
        <f>IFERROR(VLOOKUP(C1157,[2]Sheet1!$B:$F,5,FALSE),0)</f>
        <v>2885796.8000000003</v>
      </c>
      <c r="AC1157" s="11">
        <v>19</v>
      </c>
      <c r="AD1157" s="11">
        <v>1</v>
      </c>
      <c r="AE1157" s="10"/>
      <c r="AF1157" s="13">
        <f t="shared" si="37"/>
        <v>5.6246299585553577E-2</v>
      </c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835.65</v>
      </c>
      <c r="AA1158" s="11">
        <f t="shared" si="36"/>
        <v>32.1</v>
      </c>
      <c r="AB1158" s="5">
        <f>IFERROR(VLOOKUP(C1158,[2]Sheet1!$B:$F,5,FALSE),0)</f>
        <v>5817900</v>
      </c>
      <c r="AC1158" s="11">
        <v>16.939900000000002</v>
      </c>
      <c r="AD1158" s="11">
        <v>0.89159999999999995</v>
      </c>
      <c r="AE1158" s="10"/>
      <c r="AF1158" s="13">
        <f t="shared" si="37"/>
        <v>3.1113504457607851E-2</v>
      </c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785.38</v>
      </c>
      <c r="AA1159" s="11">
        <f t="shared" si="36"/>
        <v>28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3">
        <f t="shared" si="37"/>
        <v>3.5651531742595943E-2</v>
      </c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1044.03</v>
      </c>
      <c r="AA1160" s="11">
        <f t="shared" si="36"/>
        <v>61.4</v>
      </c>
      <c r="AB1160" s="5">
        <f>IFERROR(VLOOKUP(C1160,[2]Sheet1!$B:$F,5,FALSE),0)</f>
        <v>2419052.79</v>
      </c>
      <c r="AC1160" s="11">
        <v>15</v>
      </c>
      <c r="AD1160" s="11">
        <v>0.78949999999999998</v>
      </c>
      <c r="AE1160" s="10"/>
      <c r="AF1160" s="13">
        <f t="shared" si="37"/>
        <v>1.6283057000277771E-2</v>
      </c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1263</v>
      </c>
      <c r="AA1161" s="11">
        <f t="shared" si="36"/>
        <v>19.7</v>
      </c>
      <c r="AB1161" s="5">
        <f>IFERROR(VLOOKUP(C1161,[2]Sheet1!$B:$F,5,FALSE),0)</f>
        <v>3462181.58</v>
      </c>
      <c r="AC1161" s="11">
        <v>21</v>
      </c>
      <c r="AD1161" s="11">
        <v>6</v>
      </c>
      <c r="AE1161" s="10"/>
      <c r="AF1161" s="13">
        <f t="shared" si="37"/>
        <v>5.0673000791765635E-2</v>
      </c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36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3">
        <f t="shared" si="37"/>
        <v>0</v>
      </c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1588</v>
      </c>
      <c r="AA1163" s="11">
        <f t="shared" si="36"/>
        <v>79.400000000000006</v>
      </c>
      <c r="AB1163" s="5">
        <f>IFERROR(VLOOKUP(C1163,[2]Sheet1!$B:$F,5,FALSE),0)</f>
        <v>484974.4</v>
      </c>
      <c r="AC1163" s="11">
        <v>15</v>
      </c>
      <c r="AD1163" s="11">
        <v>0.79</v>
      </c>
      <c r="AE1163" s="10"/>
      <c r="AF1163" s="13">
        <f t="shared" si="37"/>
        <v>1.2594458438287154E-2</v>
      </c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36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3">
        <f t="shared" si="37"/>
        <v>0</v>
      </c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36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3">
        <f t="shared" si="37"/>
        <v>0</v>
      </c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1250.78</v>
      </c>
      <c r="AA1166" s="11">
        <f t="shared" si="36"/>
        <v>44.7</v>
      </c>
      <c r="AB1166" s="5">
        <f>IFERROR(VLOOKUP(C1166,[2]Sheet1!$B:$F,5,FALSE),0)</f>
        <v>1641493.9200000002</v>
      </c>
      <c r="AC1166" s="11">
        <v>14.25</v>
      </c>
      <c r="AD1166" s="11">
        <v>0.75</v>
      </c>
      <c r="AE1166" s="10"/>
      <c r="AF1166" s="13">
        <f t="shared" si="37"/>
        <v>2.2386031116583254E-2</v>
      </c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1113.47</v>
      </c>
      <c r="AA1167" s="11">
        <f t="shared" si="36"/>
        <v>16.600000000000001</v>
      </c>
      <c r="AB1167" s="5">
        <f>IFERROR(VLOOKUP(C1167,[2]Sheet1!$B:$F,5,FALSE),0)</f>
        <v>3587861.1</v>
      </c>
      <c r="AC1167" s="11">
        <v>25</v>
      </c>
      <c r="AD1167" s="11">
        <v>6.58</v>
      </c>
      <c r="AE1167" s="10"/>
      <c r="AF1167" s="13">
        <f t="shared" si="37"/>
        <v>6.0172254304112369E-2</v>
      </c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971.04</v>
      </c>
      <c r="AA1168" s="11">
        <f t="shared" si="36"/>
        <v>161.80000000000001</v>
      </c>
      <c r="AB1168" s="5">
        <f>IFERROR(VLOOKUP(C1168,[2]Sheet1!$B:$F,5,FALSE),0)</f>
        <v>1887154.8</v>
      </c>
      <c r="AC1168" s="11">
        <v>20</v>
      </c>
      <c r="AD1168" s="11">
        <v>6.32</v>
      </c>
      <c r="AE1168" s="10"/>
      <c r="AF1168" s="13">
        <f t="shared" si="37"/>
        <v>6.1789421651013351E-3</v>
      </c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36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3">
        <f t="shared" si="37"/>
        <v>0</v>
      </c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1448.53</v>
      </c>
      <c r="AA1170" s="11">
        <f t="shared" si="36"/>
        <v>53.6</v>
      </c>
      <c r="AB1170" s="5">
        <f>IFERROR(VLOOKUP(C1170,[2]Sheet1!$B:$F,5,FALSE),0)</f>
        <v>1109770.5</v>
      </c>
      <c r="AC1170" s="11">
        <v>20</v>
      </c>
      <c r="AD1170" s="11">
        <v>1.05</v>
      </c>
      <c r="AE1170" s="10"/>
      <c r="AF1170" s="13">
        <f t="shared" si="37"/>
        <v>1.8639586339254277E-2</v>
      </c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1280.9000000000001</v>
      </c>
      <c r="AA1171" s="11">
        <f t="shared" si="36"/>
        <v>24.2</v>
      </c>
      <c r="AB1171" s="5">
        <f>IFERROR(VLOOKUP(C1171,[2]Sheet1!$B:$F,5,FALSE),0)</f>
        <v>1856700</v>
      </c>
      <c r="AC1171" s="11">
        <v>27.47</v>
      </c>
      <c r="AD1171" s="11">
        <v>1.45</v>
      </c>
      <c r="AE1171" s="10"/>
      <c r="AF1171" s="13">
        <f t="shared" si="37"/>
        <v>4.1377156686704657E-2</v>
      </c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2193.34</v>
      </c>
      <c r="AA1172" s="11">
        <f t="shared" si="36"/>
        <v>243.7</v>
      </c>
      <c r="AB1172" s="5">
        <f>IFERROR(VLOOKUP(C1172,[2]Sheet1!$B:$F,5,FALSE),0)</f>
        <v>367330.2</v>
      </c>
      <c r="AC1172" s="11">
        <v>0</v>
      </c>
      <c r="AD1172" s="11">
        <v>0</v>
      </c>
      <c r="AE1172" s="10"/>
      <c r="AF1172" s="13">
        <f t="shared" si="37"/>
        <v>4.1033309929149149E-3</v>
      </c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36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3">
        <f t="shared" si="37"/>
        <v>0</v>
      </c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768.12</v>
      </c>
      <c r="AA1174" s="11">
        <f t="shared" si="36"/>
        <v>59.1</v>
      </c>
      <c r="AB1174" s="5">
        <f>IFERROR(VLOOKUP(C1174,[2]Sheet1!$B:$F,5,FALSE),0)</f>
        <v>2947500</v>
      </c>
      <c r="AC1174" s="11">
        <v>0</v>
      </c>
      <c r="AD1174" s="11">
        <v>0</v>
      </c>
      <c r="AE1174" s="10"/>
      <c r="AF1174" s="13">
        <f t="shared" si="37"/>
        <v>1.692443888975681E-2</v>
      </c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36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3">
        <f t="shared" si="37"/>
        <v>0</v>
      </c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2065.77</v>
      </c>
      <c r="AA1176" s="11">
        <f t="shared" si="36"/>
        <v>1032.9000000000001</v>
      </c>
      <c r="AB1176" s="5">
        <f>IFERROR(VLOOKUP(C1176,[2]Sheet1!$B:$F,5,FALSE),0)</f>
        <v>370729.60000000003</v>
      </c>
      <c r="AC1176" s="11">
        <v>0</v>
      </c>
      <c r="AD1176" s="11">
        <v>0</v>
      </c>
      <c r="AE1176" s="10"/>
      <c r="AF1176" s="13">
        <f t="shared" si="37"/>
        <v>9.6816199286464612E-4</v>
      </c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1474.06</v>
      </c>
      <c r="AA1177" s="11">
        <f t="shared" si="36"/>
        <v>56.7</v>
      </c>
      <c r="AB1177" s="5">
        <f>IFERROR(VLOOKUP(C1177,[2]Sheet1!$B:$F,5,FALSE),0)</f>
        <v>512415</v>
      </c>
      <c r="AC1177" s="11">
        <v>0</v>
      </c>
      <c r="AD1177" s="11">
        <v>0</v>
      </c>
      <c r="AE1177" s="10"/>
      <c r="AF1177" s="13">
        <f t="shared" si="37"/>
        <v>1.7638359361220032E-2</v>
      </c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36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3">
        <f t="shared" si="37"/>
        <v>0</v>
      </c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36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3">
        <f t="shared" si="37"/>
        <v>0</v>
      </c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36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3">
        <f t="shared" si="37"/>
        <v>0</v>
      </c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1689.08</v>
      </c>
      <c r="AA1181" s="11">
        <f t="shared" si="36"/>
        <v>73.400000000000006</v>
      </c>
      <c r="AB1181" s="5">
        <f>IFERROR(VLOOKUP(C1181,[2]Sheet1!$B:$F,5,FALSE),0)</f>
        <v>491021.12</v>
      </c>
      <c r="AC1181" s="11">
        <v>20</v>
      </c>
      <c r="AD1181" s="11">
        <v>1.05</v>
      </c>
      <c r="AE1181" s="10"/>
      <c r="AF1181" s="13">
        <f t="shared" si="37"/>
        <v>1.3616880195135813E-2</v>
      </c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36"/>
        <v>0</v>
      </c>
      <c r="AB1182" s="5">
        <f>IFERROR(VLOOKUP(C1182,[2]Sheet1!$B:$F,5,FALSE),0)</f>
        <v>0</v>
      </c>
      <c r="AC1182" s="11">
        <v>10.5</v>
      </c>
      <c r="AD1182" s="11">
        <v>0.55000000000000004</v>
      </c>
      <c r="AE1182" s="10"/>
      <c r="AF1182" s="13">
        <f t="shared" si="37"/>
        <v>0</v>
      </c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36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3">
        <f t="shared" si="37"/>
        <v>0</v>
      </c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36"/>
        <v>0</v>
      </c>
      <c r="AB1184" s="5">
        <f>IFERROR(VLOOKUP(C1184,[2]Sheet1!$B:$F,5,FALSE),0)</f>
        <v>0</v>
      </c>
      <c r="AC1184" s="11">
        <v>0</v>
      </c>
      <c r="AD1184" s="11">
        <v>0</v>
      </c>
      <c r="AE1184" s="10"/>
      <c r="AF1184" s="13">
        <f t="shared" si="37"/>
        <v>0</v>
      </c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1997.63</v>
      </c>
      <c r="AA1185" s="11">
        <f t="shared" si="36"/>
        <v>35</v>
      </c>
      <c r="AB1185" s="5">
        <f>IFERROR(VLOOKUP(C1185,[2]Sheet1!$B:$F,5,FALSE),0)</f>
        <v>740597.1</v>
      </c>
      <c r="AC1185" s="11">
        <v>17.810300000000002</v>
      </c>
      <c r="AD1185" s="11">
        <v>0</v>
      </c>
      <c r="AE1185" s="10"/>
      <c r="AF1185" s="13">
        <f t="shared" si="37"/>
        <v>2.853381256789295E-2</v>
      </c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36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3">
        <f t="shared" si="37"/>
        <v>0</v>
      </c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1032.44</v>
      </c>
      <c r="AA1187" s="11">
        <f t="shared" si="36"/>
        <v>16.100000000000001</v>
      </c>
      <c r="AB1187" s="5">
        <f>IFERROR(VLOOKUP(C1187,[2]Sheet1!$B:$F,5,FALSE),0)</f>
        <v>15755194.91</v>
      </c>
      <c r="AC1187" s="11">
        <v>22</v>
      </c>
      <c r="AD1187" s="11">
        <v>7</v>
      </c>
      <c r="AE1187" s="10"/>
      <c r="AF1187" s="13">
        <f t="shared" si="37"/>
        <v>6.1989074425632479E-2</v>
      </c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871.88</v>
      </c>
      <c r="AA1188" s="11">
        <f t="shared" si="36"/>
        <v>17.8</v>
      </c>
      <c r="AB1188" s="5">
        <f>IFERROR(VLOOKUP(C1188,[2]Sheet1!$B:$F,5,FALSE),0)</f>
        <v>9154599.9299999997</v>
      </c>
      <c r="AC1188" s="11">
        <v>15</v>
      </c>
      <c r="AD1188" s="11">
        <v>5</v>
      </c>
      <c r="AE1188" s="10"/>
      <c r="AF1188" s="13">
        <f t="shared" si="37"/>
        <v>5.6200394549708675E-2</v>
      </c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842.81</v>
      </c>
      <c r="AA1189" s="11">
        <f t="shared" si="36"/>
        <v>49.6</v>
      </c>
      <c r="AB1189" s="5">
        <f>IFERROR(VLOOKUP(C1189,[2]Sheet1!$B:$F,5,FALSE),0)</f>
        <v>6589869.3700000001</v>
      </c>
      <c r="AC1189" s="11">
        <v>9.5</v>
      </c>
      <c r="AD1189" s="11">
        <v>4.1841999999999997</v>
      </c>
      <c r="AE1189" s="10"/>
      <c r="AF1189" s="13">
        <f t="shared" si="37"/>
        <v>2.0170619712627996E-2</v>
      </c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1059.3</v>
      </c>
      <c r="AA1190" s="11">
        <f t="shared" si="36"/>
        <v>529.70000000000005</v>
      </c>
      <c r="AB1190" s="5">
        <f>IFERROR(VLOOKUP(C1190,[2]Sheet1!$B:$F,5,FALSE),0)</f>
        <v>1426923.0499999998</v>
      </c>
      <c r="AC1190" s="11">
        <v>10</v>
      </c>
      <c r="AD1190" s="11">
        <v>0</v>
      </c>
      <c r="AE1190" s="10"/>
      <c r="AF1190" s="13">
        <f t="shared" si="37"/>
        <v>1.8880392712168413E-3</v>
      </c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36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3">
        <f t="shared" si="37"/>
        <v>0</v>
      </c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36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3">
        <f t="shared" si="37"/>
        <v>0</v>
      </c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773.93</v>
      </c>
      <c r="AA1193" s="11">
        <f t="shared" si="36"/>
        <v>14.3</v>
      </c>
      <c r="AB1193" s="5">
        <f>IFERROR(VLOOKUP(C1193,[2]Sheet1!$B:$F,5,FALSE),0)</f>
        <v>12799191.02</v>
      </c>
      <c r="AC1193" s="11">
        <v>13</v>
      </c>
      <c r="AD1193" s="11">
        <v>0.68</v>
      </c>
      <c r="AE1193" s="10"/>
      <c r="AF1193" s="13">
        <f t="shared" si="37"/>
        <v>6.9773752148127102E-2</v>
      </c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36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3">
        <f t="shared" si="37"/>
        <v>0</v>
      </c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899.34</v>
      </c>
      <c r="AA1195" s="11">
        <f t="shared" si="36"/>
        <v>15</v>
      </c>
      <c r="AB1195" s="5">
        <f>IFERROR(VLOOKUP(C1195,[2]Sheet1!$B:$F,5,FALSE),0)</f>
        <v>12937864.5</v>
      </c>
      <c r="AC1195" s="11">
        <v>25</v>
      </c>
      <c r="AD1195" s="11">
        <v>1.3157000000000001</v>
      </c>
      <c r="AE1195" s="10"/>
      <c r="AF1195" s="13">
        <f t="shared" si="37"/>
        <v>6.6715591433718052E-2</v>
      </c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934.1</v>
      </c>
      <c r="AA1196" s="11">
        <f t="shared" si="36"/>
        <v>28.3</v>
      </c>
      <c r="AB1196" s="5">
        <f>IFERROR(VLOOKUP(C1196,[2]Sheet1!$B:$F,5,FALSE),0)</f>
        <v>3841229.56</v>
      </c>
      <c r="AC1196" s="11">
        <v>12.390700000000001</v>
      </c>
      <c r="AD1196" s="11">
        <v>0.65210000000000001</v>
      </c>
      <c r="AE1196" s="10"/>
      <c r="AF1196" s="13">
        <f t="shared" si="37"/>
        <v>3.532812332726689E-2</v>
      </c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36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3">
        <f t="shared" si="37"/>
        <v>0</v>
      </c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827.71</v>
      </c>
      <c r="AA1198" s="11">
        <f t="shared" si="36"/>
        <v>12.4</v>
      </c>
      <c r="AB1198" s="5">
        <f>IFERROR(VLOOKUP(C1198,[2]Sheet1!$B:$F,5,FALSE),0)</f>
        <v>4969873.2</v>
      </c>
      <c r="AC1198" s="11">
        <v>19.005700000000001</v>
      </c>
      <c r="AD1198" s="11">
        <v>1</v>
      </c>
      <c r="AE1198" s="10"/>
      <c r="AF1198" s="13">
        <f t="shared" si="37"/>
        <v>8.0946225127158059E-2</v>
      </c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1481.13</v>
      </c>
      <c r="AA1199" s="11">
        <f t="shared" si="36"/>
        <v>47.8</v>
      </c>
      <c r="AB1199" s="5">
        <f>IFERROR(VLOOKUP(C1199,[2]Sheet1!$B:$F,5,FALSE),0)</f>
        <v>895732.4</v>
      </c>
      <c r="AC1199" s="11">
        <v>12</v>
      </c>
      <c r="AD1199" s="11">
        <v>0.63149999999999995</v>
      </c>
      <c r="AE1199" s="10"/>
      <c r="AF1199" s="13">
        <f t="shared" si="37"/>
        <v>2.0929965634346747E-2</v>
      </c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36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3">
        <f t="shared" si="37"/>
        <v>0</v>
      </c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991.61</v>
      </c>
      <c r="AA1201" s="11">
        <f t="shared" si="36"/>
        <v>19.399999999999999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3">
        <f t="shared" si="37"/>
        <v>5.1431510372021261E-2</v>
      </c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36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3">
        <f t="shared" si="37"/>
        <v>0</v>
      </c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36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3">
        <f t="shared" si="37"/>
        <v>0</v>
      </c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1195.76</v>
      </c>
      <c r="AA1204" s="11">
        <f t="shared" si="36"/>
        <v>18.399999999999999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3">
        <f t="shared" si="37"/>
        <v>5.4358734194152672E-2</v>
      </c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36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3">
        <f t="shared" si="37"/>
        <v>0</v>
      </c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36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3">
        <f t="shared" si="37"/>
        <v>0</v>
      </c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806</v>
      </c>
      <c r="AA1207" s="11">
        <f t="shared" si="36"/>
        <v>15.8</v>
      </c>
      <c r="AB1207" s="5">
        <f>IFERROR(VLOOKUP(C1207,[2]Sheet1!$B:$F,5,FALSE),0)</f>
        <v>1937105.04</v>
      </c>
      <c r="AC1207" s="11">
        <v>19</v>
      </c>
      <c r="AD1207" s="11">
        <v>1</v>
      </c>
      <c r="AE1207" s="10"/>
      <c r="AF1207" s="13">
        <f t="shared" si="37"/>
        <v>6.3275434243176179E-2</v>
      </c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681.18</v>
      </c>
      <c r="AA1208" s="11">
        <f t="shared" si="36"/>
        <v>48.7</v>
      </c>
      <c r="AB1208" s="5">
        <f>IFERROR(VLOOKUP(C1208,[2]Sheet1!$B:$F,5,FALSE),0)</f>
        <v>5066915.5599999996</v>
      </c>
      <c r="AC1208" s="11">
        <v>9</v>
      </c>
      <c r="AD1208" s="11">
        <v>3.63</v>
      </c>
      <c r="AE1208" s="10"/>
      <c r="AF1208" s="13">
        <f t="shared" si="37"/>
        <v>2.0552570539358175E-2</v>
      </c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675.6</v>
      </c>
      <c r="AA1209" s="11">
        <f t="shared" si="36"/>
        <v>14.4</v>
      </c>
      <c r="AB1209" s="5">
        <f>IFERROR(VLOOKUP(C1209,[2]Sheet1!$B:$F,5,FALSE),0)</f>
        <v>2885796.8000000003</v>
      </c>
      <c r="AC1209" s="11">
        <v>19</v>
      </c>
      <c r="AD1209" s="11">
        <v>1</v>
      </c>
      <c r="AE1209" s="10"/>
      <c r="AF1209" s="13">
        <f t="shared" si="37"/>
        <v>6.9567791592658371E-2</v>
      </c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835.65</v>
      </c>
      <c r="AA1210" s="11">
        <f t="shared" si="36"/>
        <v>44</v>
      </c>
      <c r="AB1210" s="5">
        <f>IFERROR(VLOOKUP(C1210,[2]Sheet1!$B:$F,5,FALSE),0)</f>
        <v>5817900</v>
      </c>
      <c r="AC1210" s="11">
        <v>16.939900000000002</v>
      </c>
      <c r="AD1210" s="11">
        <v>0.89159999999999995</v>
      </c>
      <c r="AE1210" s="10"/>
      <c r="AF1210" s="13">
        <f t="shared" si="37"/>
        <v>2.2736791719021123E-2</v>
      </c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785.38</v>
      </c>
      <c r="AA1211" s="11">
        <f t="shared" si="36"/>
        <v>46.2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3">
        <f t="shared" si="37"/>
        <v>2.1645572843718965E-2</v>
      </c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1044.03</v>
      </c>
      <c r="AA1212" s="11">
        <f t="shared" si="36"/>
        <v>45.4</v>
      </c>
      <c r="AB1212" s="5">
        <f>IFERROR(VLOOKUP(C1212,[2]Sheet1!$B:$F,5,FALSE),0)</f>
        <v>2419052.79</v>
      </c>
      <c r="AC1212" s="11">
        <v>15</v>
      </c>
      <c r="AD1212" s="11">
        <v>0.78949999999999998</v>
      </c>
      <c r="AE1212" s="10"/>
      <c r="AF1212" s="13">
        <f t="shared" si="37"/>
        <v>2.2030018294493452E-2</v>
      </c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1263</v>
      </c>
      <c r="AA1213" s="11">
        <f t="shared" si="36"/>
        <v>18</v>
      </c>
      <c r="AB1213" s="5">
        <f>IFERROR(VLOOKUP(C1213,[2]Sheet1!$B:$F,5,FALSE),0)</f>
        <v>3462181.58</v>
      </c>
      <c r="AC1213" s="11">
        <v>21</v>
      </c>
      <c r="AD1213" s="11">
        <v>6</v>
      </c>
      <c r="AE1213" s="10"/>
      <c r="AF1213" s="13">
        <f t="shared" si="37"/>
        <v>5.5423594615993665E-2</v>
      </c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36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3">
        <f t="shared" si="37"/>
        <v>0</v>
      </c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1588</v>
      </c>
      <c r="AA1215" s="11">
        <f t="shared" si="36"/>
        <v>52.9</v>
      </c>
      <c r="AB1215" s="5">
        <f>IFERROR(VLOOKUP(C1215,[2]Sheet1!$B:$F,5,FALSE),0)</f>
        <v>484974.4</v>
      </c>
      <c r="AC1215" s="11">
        <v>15</v>
      </c>
      <c r="AD1215" s="11">
        <v>0.79</v>
      </c>
      <c r="AE1215" s="10"/>
      <c r="AF1215" s="13">
        <f t="shared" si="37"/>
        <v>1.8891687657430732E-2</v>
      </c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36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3">
        <f t="shared" si="37"/>
        <v>0</v>
      </c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36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3">
        <f t="shared" si="37"/>
        <v>0</v>
      </c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1250.78</v>
      </c>
      <c r="AA1218" s="11">
        <f t="shared" si="36"/>
        <v>43.1</v>
      </c>
      <c r="AB1218" s="5">
        <f>IFERROR(VLOOKUP(C1218,[2]Sheet1!$B:$F,5,FALSE),0)</f>
        <v>1641493.9200000002</v>
      </c>
      <c r="AC1218" s="11">
        <v>14.25</v>
      </c>
      <c r="AD1218" s="11">
        <v>0.75</v>
      </c>
      <c r="AE1218" s="10"/>
      <c r="AF1218" s="13">
        <f t="shared" si="37"/>
        <v>2.3185532227889796E-2</v>
      </c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1113.47</v>
      </c>
      <c r="AA1219" s="11">
        <f t="shared" ref="AA1219:AA1282" si="38">ROUND(IFERROR(Z1219/M1219,0),1)</f>
        <v>13.9</v>
      </c>
      <c r="AB1219" s="5">
        <f>IFERROR(VLOOKUP(C1219,[2]Sheet1!$B:$F,5,FALSE),0)</f>
        <v>3587861.1</v>
      </c>
      <c r="AC1219" s="11">
        <v>25</v>
      </c>
      <c r="AD1219" s="11">
        <v>6.58</v>
      </c>
      <c r="AE1219" s="10"/>
      <c r="AF1219" s="13">
        <f t="shared" ref="AF1219:AF1282" si="39">IFERROR(M1219/Z1219,0)</f>
        <v>7.1847467825805811E-2</v>
      </c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971.04</v>
      </c>
      <c r="AA1220" s="11">
        <f t="shared" si="38"/>
        <v>36</v>
      </c>
      <c r="AB1220" s="5">
        <f>IFERROR(VLOOKUP(C1220,[2]Sheet1!$B:$F,5,FALSE),0)</f>
        <v>1887154.8</v>
      </c>
      <c r="AC1220" s="11">
        <v>20</v>
      </c>
      <c r="AD1220" s="11">
        <v>6.32</v>
      </c>
      <c r="AE1220" s="10"/>
      <c r="AF1220" s="13">
        <f t="shared" si="39"/>
        <v>2.7805239742956008E-2</v>
      </c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38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3">
        <f t="shared" si="39"/>
        <v>0</v>
      </c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1448.53</v>
      </c>
      <c r="AA1222" s="11">
        <f t="shared" si="38"/>
        <v>43.9</v>
      </c>
      <c r="AB1222" s="5">
        <f>IFERROR(VLOOKUP(C1222,[2]Sheet1!$B:$F,5,FALSE),0)</f>
        <v>1109770.5</v>
      </c>
      <c r="AC1222" s="11">
        <v>20</v>
      </c>
      <c r="AD1222" s="11">
        <v>1.05</v>
      </c>
      <c r="AE1222" s="10"/>
      <c r="AF1222" s="13">
        <f t="shared" si="39"/>
        <v>2.2781716636866341E-2</v>
      </c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1280.9000000000001</v>
      </c>
      <c r="AA1223" s="11">
        <f t="shared" si="38"/>
        <v>21</v>
      </c>
      <c r="AB1223" s="5">
        <f>IFERROR(VLOOKUP(C1223,[2]Sheet1!$B:$F,5,FALSE),0)</f>
        <v>1856700</v>
      </c>
      <c r="AC1223" s="11">
        <v>27.47</v>
      </c>
      <c r="AD1223" s="11">
        <v>1.45</v>
      </c>
      <c r="AE1223" s="10"/>
      <c r="AF1223" s="13">
        <f t="shared" si="39"/>
        <v>4.7622765243188377E-2</v>
      </c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2193.34</v>
      </c>
      <c r="AA1224" s="11">
        <f t="shared" si="38"/>
        <v>104.4</v>
      </c>
      <c r="AB1224" s="5">
        <f>IFERROR(VLOOKUP(C1224,[2]Sheet1!$B:$F,5,FALSE),0)</f>
        <v>367330.2</v>
      </c>
      <c r="AC1224" s="11">
        <v>0</v>
      </c>
      <c r="AD1224" s="11">
        <v>0</v>
      </c>
      <c r="AE1224" s="10"/>
      <c r="AF1224" s="13">
        <f t="shared" si="39"/>
        <v>9.5744389834681344E-3</v>
      </c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38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3">
        <f t="shared" si="39"/>
        <v>0</v>
      </c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768.12</v>
      </c>
      <c r="AA1226" s="11">
        <f t="shared" si="38"/>
        <v>33.4</v>
      </c>
      <c r="AB1226" s="5">
        <f>IFERROR(VLOOKUP(C1226,[2]Sheet1!$B:$F,5,FALSE),0)</f>
        <v>2947500</v>
      </c>
      <c r="AC1226" s="11">
        <v>0</v>
      </c>
      <c r="AD1226" s="11">
        <v>0</v>
      </c>
      <c r="AE1226" s="10"/>
      <c r="AF1226" s="13">
        <f t="shared" si="39"/>
        <v>2.9943238035723584E-2</v>
      </c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38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3">
        <f t="shared" si="39"/>
        <v>0</v>
      </c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38"/>
        <v>0</v>
      </c>
      <c r="AB1228" s="5">
        <f>IFERROR(VLOOKUP(C1228,[2]Sheet1!$B:$F,5,FALSE),0)</f>
        <v>0</v>
      </c>
      <c r="AC1228" s="11">
        <v>0</v>
      </c>
      <c r="AD1228" s="11">
        <v>0</v>
      </c>
      <c r="AE1228" s="10"/>
      <c r="AF1228" s="13">
        <f t="shared" si="39"/>
        <v>0</v>
      </c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2065.77</v>
      </c>
      <c r="AA1229" s="11">
        <f t="shared" si="38"/>
        <v>187.8</v>
      </c>
      <c r="AB1229" s="5">
        <f>IFERROR(VLOOKUP(C1229,[2]Sheet1!$B:$F,5,FALSE),0)</f>
        <v>370729.60000000003</v>
      </c>
      <c r="AC1229" s="11">
        <v>0</v>
      </c>
      <c r="AD1229" s="11">
        <v>0</v>
      </c>
      <c r="AE1229" s="10"/>
      <c r="AF1229" s="13">
        <f t="shared" si="39"/>
        <v>5.3248909607555538E-3</v>
      </c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580.29999999999995</v>
      </c>
      <c r="AA1230" s="11">
        <f t="shared" si="38"/>
        <v>26.4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3">
        <f t="shared" si="39"/>
        <v>3.791142512493538E-2</v>
      </c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1474.06</v>
      </c>
      <c r="AA1231" s="11">
        <f t="shared" si="38"/>
        <v>54.6</v>
      </c>
      <c r="AB1231" s="5">
        <f>IFERROR(VLOOKUP(C1231,[2]Sheet1!$B:$F,5,FALSE),0)</f>
        <v>512415</v>
      </c>
      <c r="AC1231" s="11">
        <v>0</v>
      </c>
      <c r="AD1231" s="11">
        <v>0</v>
      </c>
      <c r="AE1231" s="10"/>
      <c r="AF1231" s="13">
        <f t="shared" si="39"/>
        <v>1.8316757798190034E-2</v>
      </c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38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3">
        <f t="shared" si="39"/>
        <v>0</v>
      </c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38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3">
        <f t="shared" si="39"/>
        <v>0</v>
      </c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38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3">
        <f t="shared" si="39"/>
        <v>0</v>
      </c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1429.35</v>
      </c>
      <c r="AA1235" s="11">
        <f t="shared" si="38"/>
        <v>4.4000000000000004</v>
      </c>
      <c r="AB1235" s="5">
        <f>IFERROR(VLOOKUP(C1235,[2]Sheet1!$B:$F,5,FALSE),0)</f>
        <v>5069335.26</v>
      </c>
      <c r="AC1235" s="11">
        <v>0</v>
      </c>
      <c r="AD1235" s="11">
        <v>0</v>
      </c>
      <c r="AE1235" s="10"/>
      <c r="AF1235" s="13">
        <f t="shared" si="39"/>
        <v>0.2259768426207717</v>
      </c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1689.08</v>
      </c>
      <c r="AA1236" s="11">
        <f t="shared" si="38"/>
        <v>46.9</v>
      </c>
      <c r="AB1236" s="5">
        <f>IFERROR(VLOOKUP(C1236,[2]Sheet1!$B:$F,5,FALSE),0)</f>
        <v>491021.12</v>
      </c>
      <c r="AC1236" s="11">
        <v>20</v>
      </c>
      <c r="AD1236" s="11">
        <v>1.05</v>
      </c>
      <c r="AE1236" s="10"/>
      <c r="AF1236" s="13">
        <f t="shared" si="39"/>
        <v>2.1313377696734317E-2</v>
      </c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38"/>
        <v>0</v>
      </c>
      <c r="AB1237" s="5">
        <f>IFERROR(VLOOKUP(C1237,[2]Sheet1!$B:$F,5,FALSE),0)</f>
        <v>0</v>
      </c>
      <c r="AC1237" s="11">
        <v>10.5</v>
      </c>
      <c r="AD1237" s="11">
        <v>0.55000000000000004</v>
      </c>
      <c r="AE1237" s="10"/>
      <c r="AF1237" s="13">
        <f t="shared" si="39"/>
        <v>0</v>
      </c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38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3">
        <f t="shared" si="39"/>
        <v>0</v>
      </c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1522.37</v>
      </c>
      <c r="AA1239" s="11">
        <f t="shared" si="38"/>
        <v>108.7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3">
        <f t="shared" si="39"/>
        <v>9.1961875234010133E-3</v>
      </c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38"/>
        <v>0</v>
      </c>
      <c r="AB1240" s="5">
        <f>IFERROR(VLOOKUP(C1240,[2]Sheet1!$B:$F,5,FALSE),0)</f>
        <v>0</v>
      </c>
      <c r="AC1240" s="11">
        <v>0</v>
      </c>
      <c r="AD1240" s="11">
        <v>0</v>
      </c>
      <c r="AE1240" s="10"/>
      <c r="AF1240" s="13">
        <f t="shared" si="39"/>
        <v>0</v>
      </c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1997.63</v>
      </c>
      <c r="AA1241" s="11">
        <f t="shared" si="38"/>
        <v>28.5</v>
      </c>
      <c r="AB1241" s="5">
        <f>IFERROR(VLOOKUP(C1241,[2]Sheet1!$B:$F,5,FALSE),0)</f>
        <v>740597.1</v>
      </c>
      <c r="AC1241" s="11">
        <v>17.810300000000002</v>
      </c>
      <c r="AD1241" s="11">
        <v>0</v>
      </c>
      <c r="AE1241" s="10"/>
      <c r="AF1241" s="13">
        <f t="shared" si="39"/>
        <v>3.5041524206184324E-2</v>
      </c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38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3">
        <f t="shared" si="39"/>
        <v>0</v>
      </c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38"/>
        <v>0</v>
      </c>
      <c r="AB1243" s="5">
        <f>IFERROR(VLOOKUP(C1243,[2]Sheet1!$B:$F,5,FALSE),0)</f>
        <v>0</v>
      </c>
      <c r="AC1243" s="11">
        <v>0</v>
      </c>
      <c r="AD1243" s="11">
        <v>0</v>
      </c>
      <c r="AE1243" s="10"/>
      <c r="AF1243" s="13">
        <f t="shared" si="39"/>
        <v>0</v>
      </c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1032.44</v>
      </c>
      <c r="AA1244" s="11">
        <f t="shared" si="38"/>
        <v>19.5</v>
      </c>
      <c r="AB1244" s="5">
        <f>IFERROR(VLOOKUP(C1244,[2]Sheet1!$B:$F,5,FALSE),0)</f>
        <v>15755194.91</v>
      </c>
      <c r="AC1244" s="11">
        <v>22</v>
      </c>
      <c r="AD1244" s="11">
        <v>7</v>
      </c>
      <c r="AE1244" s="10"/>
      <c r="AF1244" s="13">
        <f t="shared" si="39"/>
        <v>5.1334702258726897E-2</v>
      </c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871.88</v>
      </c>
      <c r="AA1245" s="11">
        <f t="shared" si="38"/>
        <v>24.9</v>
      </c>
      <c r="AB1245" s="5">
        <f>IFERROR(VLOOKUP(C1245,[2]Sheet1!$B:$F,5,FALSE),0)</f>
        <v>9154599.9299999997</v>
      </c>
      <c r="AC1245" s="11">
        <v>15</v>
      </c>
      <c r="AD1245" s="11">
        <v>5</v>
      </c>
      <c r="AE1245" s="10"/>
      <c r="AF1245" s="13">
        <f t="shared" si="39"/>
        <v>4.0143138964077625E-2</v>
      </c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842.81</v>
      </c>
      <c r="AA1246" s="11">
        <f t="shared" si="38"/>
        <v>60.2</v>
      </c>
      <c r="AB1246" s="5">
        <f>IFERROR(VLOOKUP(C1246,[2]Sheet1!$B:$F,5,FALSE),0)</f>
        <v>6589869.3700000001</v>
      </c>
      <c r="AC1246" s="11">
        <v>9.5</v>
      </c>
      <c r="AD1246" s="11">
        <v>4.1841999999999997</v>
      </c>
      <c r="AE1246" s="10"/>
      <c r="AF1246" s="13">
        <f t="shared" si="39"/>
        <v>1.6611098586870113E-2</v>
      </c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1059.3</v>
      </c>
      <c r="AA1247" s="11">
        <f t="shared" si="38"/>
        <v>529.70000000000005</v>
      </c>
      <c r="AB1247" s="5">
        <f>IFERROR(VLOOKUP(C1247,[2]Sheet1!$B:$F,5,FALSE),0)</f>
        <v>1426923.0499999998</v>
      </c>
      <c r="AC1247" s="11">
        <v>10</v>
      </c>
      <c r="AD1247" s="11">
        <v>0</v>
      </c>
      <c r="AE1247" s="10"/>
      <c r="AF1247" s="13">
        <f t="shared" si="39"/>
        <v>1.8880392712168413E-3</v>
      </c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38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3">
        <f t="shared" si="39"/>
        <v>0</v>
      </c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38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3">
        <f t="shared" si="39"/>
        <v>0</v>
      </c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773.93</v>
      </c>
      <c r="AA1250" s="11">
        <f t="shared" si="38"/>
        <v>18.399999999999999</v>
      </c>
      <c r="AB1250" s="5">
        <f>IFERROR(VLOOKUP(C1250,[2]Sheet1!$B:$F,5,FALSE),0)</f>
        <v>12799191.02</v>
      </c>
      <c r="AC1250" s="11">
        <v>13</v>
      </c>
      <c r="AD1250" s="11">
        <v>0.68</v>
      </c>
      <c r="AE1250" s="10"/>
      <c r="AF1250" s="13">
        <f t="shared" si="39"/>
        <v>5.4268473892987744E-2</v>
      </c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38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3">
        <f t="shared" si="39"/>
        <v>0</v>
      </c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899.34</v>
      </c>
      <c r="AA1252" s="11">
        <f t="shared" si="38"/>
        <v>15.5</v>
      </c>
      <c r="AB1252" s="5">
        <f>IFERROR(VLOOKUP(C1252,[2]Sheet1!$B:$F,5,FALSE),0)</f>
        <v>12937864.5</v>
      </c>
      <c r="AC1252" s="11">
        <v>25</v>
      </c>
      <c r="AD1252" s="11">
        <v>1.3157000000000001</v>
      </c>
      <c r="AE1252" s="10"/>
      <c r="AF1252" s="13">
        <f t="shared" si="39"/>
        <v>6.449173838592745E-2</v>
      </c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934.1</v>
      </c>
      <c r="AA1253" s="11">
        <f t="shared" si="38"/>
        <v>40.6</v>
      </c>
      <c r="AB1253" s="5">
        <f>IFERROR(VLOOKUP(C1253,[2]Sheet1!$B:$F,5,FALSE),0)</f>
        <v>3841229.56</v>
      </c>
      <c r="AC1253" s="11">
        <v>12.390700000000001</v>
      </c>
      <c r="AD1253" s="11">
        <v>0.65210000000000001</v>
      </c>
      <c r="AE1253" s="10"/>
      <c r="AF1253" s="13">
        <f t="shared" si="39"/>
        <v>2.4622631409913286E-2</v>
      </c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38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3">
        <f t="shared" si="39"/>
        <v>0</v>
      </c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827.71</v>
      </c>
      <c r="AA1255" s="11">
        <f t="shared" si="38"/>
        <v>16.2</v>
      </c>
      <c r="AB1255" s="5">
        <f>IFERROR(VLOOKUP(C1255,[2]Sheet1!$B:$F,5,FALSE),0)</f>
        <v>4969873.2</v>
      </c>
      <c r="AC1255" s="11">
        <v>19.005700000000001</v>
      </c>
      <c r="AD1255" s="11">
        <v>1</v>
      </c>
      <c r="AE1255" s="10"/>
      <c r="AF1255" s="13">
        <f t="shared" si="39"/>
        <v>6.1615783305747178E-2</v>
      </c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1481.13</v>
      </c>
      <c r="AA1256" s="11">
        <f t="shared" si="38"/>
        <v>78</v>
      </c>
      <c r="AB1256" s="5">
        <f>IFERROR(VLOOKUP(C1256,[2]Sheet1!$B:$F,5,FALSE),0)</f>
        <v>895732.4</v>
      </c>
      <c r="AC1256" s="11">
        <v>12</v>
      </c>
      <c r="AD1256" s="11">
        <v>0.63149999999999995</v>
      </c>
      <c r="AE1256" s="10"/>
      <c r="AF1256" s="13">
        <f t="shared" si="39"/>
        <v>1.2828043453309297E-2</v>
      </c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38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3">
        <f t="shared" si="39"/>
        <v>0</v>
      </c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991.61</v>
      </c>
      <c r="AA1258" s="11">
        <f t="shared" si="38"/>
        <v>21.1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3">
        <f t="shared" si="39"/>
        <v>4.7397666421274492E-2</v>
      </c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38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3">
        <f t="shared" si="39"/>
        <v>0</v>
      </c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38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3">
        <f t="shared" si="39"/>
        <v>0</v>
      </c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1195.76</v>
      </c>
      <c r="AA1261" s="11">
        <f t="shared" si="38"/>
        <v>31.5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3">
        <f t="shared" si="39"/>
        <v>3.1778952298120021E-2</v>
      </c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38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3">
        <f t="shared" si="39"/>
        <v>0</v>
      </c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38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3">
        <f t="shared" si="39"/>
        <v>0</v>
      </c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806</v>
      </c>
      <c r="AA1264" s="11">
        <f t="shared" si="38"/>
        <v>23</v>
      </c>
      <c r="AB1264" s="5">
        <f>IFERROR(VLOOKUP(C1264,[2]Sheet1!$B:$F,5,FALSE),0)</f>
        <v>1937105.04</v>
      </c>
      <c r="AC1264" s="11">
        <v>19</v>
      </c>
      <c r="AD1264" s="11">
        <v>1</v>
      </c>
      <c r="AE1264" s="10"/>
      <c r="AF1264" s="13">
        <f t="shared" si="39"/>
        <v>4.3424317617866005E-2</v>
      </c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681.18</v>
      </c>
      <c r="AA1265" s="11">
        <f t="shared" si="38"/>
        <v>61.9</v>
      </c>
      <c r="AB1265" s="5">
        <f>IFERROR(VLOOKUP(C1265,[2]Sheet1!$B:$F,5,FALSE),0)</f>
        <v>5066915.5599999996</v>
      </c>
      <c r="AC1265" s="11">
        <v>9</v>
      </c>
      <c r="AD1265" s="11">
        <v>3.63</v>
      </c>
      <c r="AE1265" s="10"/>
      <c r="AF1265" s="13">
        <f t="shared" si="39"/>
        <v>1.614844828092428E-2</v>
      </c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675.6</v>
      </c>
      <c r="AA1266" s="11">
        <f t="shared" si="38"/>
        <v>45</v>
      </c>
      <c r="AB1266" s="5">
        <f>IFERROR(VLOOKUP(C1266,[2]Sheet1!$B:$F,5,FALSE),0)</f>
        <v>2885796.8000000003</v>
      </c>
      <c r="AC1266" s="11">
        <v>19</v>
      </c>
      <c r="AD1266" s="11">
        <v>1</v>
      </c>
      <c r="AE1266" s="10"/>
      <c r="AF1266" s="13">
        <f t="shared" si="39"/>
        <v>2.2202486678507993E-2</v>
      </c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835.65</v>
      </c>
      <c r="AA1267" s="11">
        <f t="shared" si="38"/>
        <v>55.7</v>
      </c>
      <c r="AB1267" s="5">
        <f>IFERROR(VLOOKUP(C1267,[2]Sheet1!$B:$F,5,FALSE),0)</f>
        <v>5817900</v>
      </c>
      <c r="AC1267" s="11">
        <v>16.939900000000002</v>
      </c>
      <c r="AD1267" s="11">
        <v>0.89159999999999995</v>
      </c>
      <c r="AE1267" s="10"/>
      <c r="AF1267" s="13">
        <f t="shared" si="39"/>
        <v>1.7950098725542991E-2</v>
      </c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785.38</v>
      </c>
      <c r="AA1268" s="11">
        <f t="shared" si="38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3">
        <f t="shared" si="39"/>
        <v>0</v>
      </c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1044.03</v>
      </c>
      <c r="AA1269" s="11">
        <f t="shared" si="38"/>
        <v>61.4</v>
      </c>
      <c r="AB1269" s="5">
        <f>IFERROR(VLOOKUP(C1269,[2]Sheet1!$B:$F,5,FALSE),0)</f>
        <v>2419052.79</v>
      </c>
      <c r="AC1269" s="11">
        <v>15</v>
      </c>
      <c r="AD1269" s="11">
        <v>0.78949999999999998</v>
      </c>
      <c r="AE1269" s="10"/>
      <c r="AF1269" s="13">
        <f t="shared" si="39"/>
        <v>1.6283057000277771E-2</v>
      </c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1263</v>
      </c>
      <c r="AA1270" s="11">
        <f t="shared" si="38"/>
        <v>22.2</v>
      </c>
      <c r="AB1270" s="5">
        <f>IFERROR(VLOOKUP(C1270,[2]Sheet1!$B:$F,5,FALSE),0)</f>
        <v>3462181.58</v>
      </c>
      <c r="AC1270" s="11">
        <v>21</v>
      </c>
      <c r="AD1270" s="11">
        <v>6</v>
      </c>
      <c r="AE1270" s="10"/>
      <c r="AF1270" s="13">
        <f t="shared" si="39"/>
        <v>4.5130641330166268E-2</v>
      </c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38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3">
        <f t="shared" si="39"/>
        <v>0</v>
      </c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1588</v>
      </c>
      <c r="AA1272" s="11">
        <f t="shared" si="38"/>
        <v>83.6</v>
      </c>
      <c r="AB1272" s="5">
        <f>IFERROR(VLOOKUP(C1272,[2]Sheet1!$B:$F,5,FALSE),0)</f>
        <v>484974.4</v>
      </c>
      <c r="AC1272" s="11">
        <v>15</v>
      </c>
      <c r="AD1272" s="11">
        <v>0.79</v>
      </c>
      <c r="AE1272" s="10"/>
      <c r="AF1272" s="13">
        <f t="shared" si="39"/>
        <v>1.1964735516372796E-2</v>
      </c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38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3">
        <f t="shared" si="39"/>
        <v>0</v>
      </c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38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3">
        <f t="shared" si="39"/>
        <v>0</v>
      </c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1250.78</v>
      </c>
      <c r="AA1275" s="11">
        <f t="shared" si="38"/>
        <v>59.6</v>
      </c>
      <c r="AB1275" s="5">
        <f>IFERROR(VLOOKUP(C1275,[2]Sheet1!$B:$F,5,FALSE),0)</f>
        <v>1641493.9200000002</v>
      </c>
      <c r="AC1275" s="11">
        <v>14.25</v>
      </c>
      <c r="AD1275" s="11">
        <v>0.75</v>
      </c>
      <c r="AE1275" s="10"/>
      <c r="AF1275" s="13">
        <f t="shared" si="39"/>
        <v>1.678952333743744E-2</v>
      </c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1113.47</v>
      </c>
      <c r="AA1276" s="11">
        <f t="shared" si="38"/>
        <v>19.2</v>
      </c>
      <c r="AB1276" s="5">
        <f>IFERROR(VLOOKUP(C1276,[2]Sheet1!$B:$F,5,FALSE),0)</f>
        <v>3587861.1</v>
      </c>
      <c r="AC1276" s="11">
        <v>25</v>
      </c>
      <c r="AD1276" s="11">
        <v>6.58</v>
      </c>
      <c r="AE1276" s="10"/>
      <c r="AF1276" s="13">
        <f t="shared" si="39"/>
        <v>5.2089414173709214E-2</v>
      </c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971.04</v>
      </c>
      <c r="AA1277" s="11">
        <f t="shared" si="38"/>
        <v>40.5</v>
      </c>
      <c r="AB1277" s="5">
        <f>IFERROR(VLOOKUP(C1277,[2]Sheet1!$B:$F,5,FALSE),0)</f>
        <v>1887154.8</v>
      </c>
      <c r="AC1277" s="11">
        <v>20</v>
      </c>
      <c r="AD1277" s="11">
        <v>6.32</v>
      </c>
      <c r="AE1277" s="10"/>
      <c r="AF1277" s="13">
        <f t="shared" si="39"/>
        <v>2.4715768660405341E-2</v>
      </c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38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3">
        <f t="shared" si="39"/>
        <v>0</v>
      </c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1448.53</v>
      </c>
      <c r="AA1279" s="11">
        <f t="shared" si="38"/>
        <v>72.400000000000006</v>
      </c>
      <c r="AB1279" s="5">
        <f>IFERROR(VLOOKUP(C1279,[2]Sheet1!$B:$F,5,FALSE),0)</f>
        <v>1109770.5</v>
      </c>
      <c r="AC1279" s="11">
        <v>20</v>
      </c>
      <c r="AD1279" s="11">
        <v>1.05</v>
      </c>
      <c r="AE1279" s="10"/>
      <c r="AF1279" s="13">
        <f t="shared" si="39"/>
        <v>1.3807100992040206E-2</v>
      </c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1280.9000000000001</v>
      </c>
      <c r="AA1280" s="11">
        <f t="shared" si="38"/>
        <v>29.8</v>
      </c>
      <c r="AB1280" s="5">
        <f>IFERROR(VLOOKUP(C1280,[2]Sheet1!$B:$F,5,FALSE),0)</f>
        <v>1856700</v>
      </c>
      <c r="AC1280" s="11">
        <v>27.47</v>
      </c>
      <c r="AD1280" s="11">
        <v>1.45</v>
      </c>
      <c r="AE1280" s="10"/>
      <c r="AF1280" s="13">
        <f t="shared" si="39"/>
        <v>3.3570145991100003E-2</v>
      </c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2193.34</v>
      </c>
      <c r="AA1281" s="11">
        <f t="shared" si="38"/>
        <v>146.19999999999999</v>
      </c>
      <c r="AB1281" s="5">
        <f>IFERROR(VLOOKUP(C1281,[2]Sheet1!$B:$F,5,FALSE),0)</f>
        <v>367330.2</v>
      </c>
      <c r="AC1281" s="11">
        <v>0</v>
      </c>
      <c r="AD1281" s="11">
        <v>0</v>
      </c>
      <c r="AE1281" s="10"/>
      <c r="AF1281" s="13">
        <f t="shared" si="39"/>
        <v>6.8388849881915251E-3</v>
      </c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38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3">
        <f t="shared" si="39"/>
        <v>0</v>
      </c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768.12</v>
      </c>
      <c r="AA1283" s="11">
        <f t="shared" ref="AA1283:AA1346" si="40">ROUND(IFERROR(Z1283/M1283,0),1)</f>
        <v>109.7</v>
      </c>
      <c r="AB1283" s="5">
        <f>IFERROR(VLOOKUP(C1283,[2]Sheet1!$B:$F,5,FALSE),0)</f>
        <v>2947500</v>
      </c>
      <c r="AC1283" s="11">
        <v>0</v>
      </c>
      <c r="AD1283" s="11">
        <v>0</v>
      </c>
      <c r="AE1283" s="10"/>
      <c r="AF1283" s="13">
        <f t="shared" ref="AF1283:AF1346" si="41">IFERROR(M1283/Z1283,0)</f>
        <v>9.1131594021767424E-3</v>
      </c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4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3">
        <f t="shared" si="41"/>
        <v>0</v>
      </c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2101</v>
      </c>
      <c r="AA1285" s="11">
        <f t="shared" si="40"/>
        <v>31.4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3">
        <f t="shared" si="41"/>
        <v>3.1889576392194197E-2</v>
      </c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40"/>
        <v>0</v>
      </c>
      <c r="AB1286" s="5">
        <f>IFERROR(VLOOKUP(C1286,[2]Sheet1!$B:$F,5,FALSE),0)</f>
        <v>0</v>
      </c>
      <c r="AC1286" s="11">
        <v>0</v>
      </c>
      <c r="AD1286" s="11">
        <v>0</v>
      </c>
      <c r="AE1286" s="10"/>
      <c r="AF1286" s="13">
        <f t="shared" si="41"/>
        <v>0</v>
      </c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2065.77</v>
      </c>
      <c r="AA1287" s="11">
        <f t="shared" si="40"/>
        <v>688.6</v>
      </c>
      <c r="AB1287" s="5">
        <f>IFERROR(VLOOKUP(C1287,[2]Sheet1!$B:$F,5,FALSE),0)</f>
        <v>370729.60000000003</v>
      </c>
      <c r="AC1287" s="11">
        <v>0</v>
      </c>
      <c r="AD1287" s="11">
        <v>0</v>
      </c>
      <c r="AE1287" s="10"/>
      <c r="AF1287" s="13">
        <f t="shared" si="41"/>
        <v>1.4522429892969693E-3</v>
      </c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580.29999999999995</v>
      </c>
      <c r="AA1288" s="11">
        <f t="shared" si="40"/>
        <v>36.299999999999997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3">
        <f t="shared" si="41"/>
        <v>2.7571945545407549E-2</v>
      </c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1474.06</v>
      </c>
      <c r="AA1289" s="11">
        <f t="shared" si="40"/>
        <v>52.6</v>
      </c>
      <c r="AB1289" s="5">
        <f>IFERROR(VLOOKUP(C1289,[2]Sheet1!$B:$F,5,FALSE),0)</f>
        <v>512415</v>
      </c>
      <c r="AC1289" s="11">
        <v>0</v>
      </c>
      <c r="AD1289" s="11">
        <v>0</v>
      </c>
      <c r="AE1289" s="10"/>
      <c r="AF1289" s="13">
        <f t="shared" si="41"/>
        <v>1.8995156235160036E-2</v>
      </c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4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3">
        <f t="shared" si="41"/>
        <v>0</v>
      </c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4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3">
        <f t="shared" si="41"/>
        <v>0</v>
      </c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40"/>
        <v>0</v>
      </c>
      <c r="AB1292" s="5">
        <f>IFERROR(VLOOKUP(C1292,[2]Sheet1!$B:$F,5,FALSE),0)</f>
        <v>0</v>
      </c>
      <c r="AC1292" s="11">
        <v>18</v>
      </c>
      <c r="AD1292" s="11">
        <v>0.94740000000000002</v>
      </c>
      <c r="AE1292" s="10"/>
      <c r="AF1292" s="13">
        <f t="shared" si="41"/>
        <v>0</v>
      </c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4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3">
        <f t="shared" si="41"/>
        <v>0</v>
      </c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1689.08</v>
      </c>
      <c r="AA1294" s="11">
        <f t="shared" si="40"/>
        <v>76.8</v>
      </c>
      <c r="AB1294" s="5">
        <f>IFERROR(VLOOKUP(C1294,[2]Sheet1!$B:$F,5,FALSE),0)</f>
        <v>491021.12</v>
      </c>
      <c r="AC1294" s="11">
        <v>20</v>
      </c>
      <c r="AD1294" s="11">
        <v>1.05</v>
      </c>
      <c r="AE1294" s="10"/>
      <c r="AF1294" s="13">
        <f t="shared" si="41"/>
        <v>1.3024841925782083E-2</v>
      </c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40"/>
        <v>0</v>
      </c>
      <c r="AB1295" s="5">
        <f>IFERROR(VLOOKUP(C1295,[2]Sheet1!$B:$F,5,FALSE),0)</f>
        <v>0</v>
      </c>
      <c r="AC1295" s="11">
        <v>10.5</v>
      </c>
      <c r="AD1295" s="11">
        <v>0.55000000000000004</v>
      </c>
      <c r="AE1295" s="10"/>
      <c r="AF1295" s="13">
        <f t="shared" si="41"/>
        <v>0</v>
      </c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4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3">
        <f t="shared" si="41"/>
        <v>0</v>
      </c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1522.37</v>
      </c>
      <c r="AA1297" s="11">
        <f t="shared" si="40"/>
        <v>152.19999999999999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3">
        <f t="shared" si="41"/>
        <v>6.5687053738578667E-3</v>
      </c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40"/>
        <v>0</v>
      </c>
      <c r="AB1298" s="5">
        <f>IFERROR(VLOOKUP(C1298,[2]Sheet1!$B:$F,5,FALSE),0)</f>
        <v>0</v>
      </c>
      <c r="AC1298" s="11">
        <v>0</v>
      </c>
      <c r="AD1298" s="11">
        <v>0</v>
      </c>
      <c r="AE1298" s="10"/>
      <c r="AF1298" s="13">
        <f t="shared" si="41"/>
        <v>0</v>
      </c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1035</v>
      </c>
      <c r="AA1299" s="11">
        <f t="shared" si="40"/>
        <v>57.5</v>
      </c>
      <c r="AB1299" s="5">
        <f>IFERROR(VLOOKUP(C1299,[2]Sheet1!$B:$F,5,FALSE),0)</f>
        <v>1468573.6</v>
      </c>
      <c r="AC1299" s="11">
        <v>8.85</v>
      </c>
      <c r="AD1299" s="11">
        <v>0</v>
      </c>
      <c r="AE1299" s="10"/>
      <c r="AF1299" s="13">
        <f t="shared" si="41"/>
        <v>1.7391304347826087E-2</v>
      </c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1997.63</v>
      </c>
      <c r="AA1300" s="11">
        <f t="shared" si="40"/>
        <v>39.200000000000003</v>
      </c>
      <c r="AB1300" s="5">
        <f>IFERROR(VLOOKUP(C1300,[2]Sheet1!$B:$F,5,FALSE),0)</f>
        <v>740597.1</v>
      </c>
      <c r="AC1300" s="11">
        <v>17.810300000000002</v>
      </c>
      <c r="AD1300" s="11">
        <v>0</v>
      </c>
      <c r="AE1300" s="10"/>
      <c r="AF1300" s="13">
        <f t="shared" si="41"/>
        <v>2.5530253350220009E-2</v>
      </c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4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3">
        <f t="shared" si="41"/>
        <v>0</v>
      </c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1032.44</v>
      </c>
      <c r="AA1302" s="11">
        <f t="shared" si="40"/>
        <v>24</v>
      </c>
      <c r="AB1302" s="5">
        <f>IFERROR(VLOOKUP(C1302,[2]Sheet1!$B:$F,5,FALSE),0)</f>
        <v>15755194.91</v>
      </c>
      <c r="AC1302" s="11">
        <v>22</v>
      </c>
      <c r="AD1302" s="11">
        <v>7</v>
      </c>
      <c r="AE1302" s="10"/>
      <c r="AF1302" s="13">
        <f t="shared" si="41"/>
        <v>4.1648909379721821E-2</v>
      </c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871.88</v>
      </c>
      <c r="AA1303" s="11">
        <f t="shared" si="40"/>
        <v>32.299999999999997</v>
      </c>
      <c r="AB1303" s="5">
        <f>IFERROR(VLOOKUP(C1303,[2]Sheet1!$B:$F,5,FALSE),0)</f>
        <v>9154599.9299999997</v>
      </c>
      <c r="AC1303" s="11">
        <v>15</v>
      </c>
      <c r="AD1303" s="11">
        <v>5</v>
      </c>
      <c r="AE1303" s="10"/>
      <c r="AF1303" s="13">
        <f t="shared" si="41"/>
        <v>3.0967564343717027E-2</v>
      </c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842.81</v>
      </c>
      <c r="AA1304" s="11">
        <f t="shared" si="40"/>
        <v>49.6</v>
      </c>
      <c r="AB1304" s="5">
        <f>IFERROR(VLOOKUP(C1304,[2]Sheet1!$B:$F,5,FALSE),0)</f>
        <v>6589869.3700000001</v>
      </c>
      <c r="AC1304" s="11">
        <v>9.5</v>
      </c>
      <c r="AD1304" s="11">
        <v>4.1841999999999997</v>
      </c>
      <c r="AE1304" s="10"/>
      <c r="AF1304" s="13">
        <f t="shared" si="41"/>
        <v>2.0170619712627996E-2</v>
      </c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1059.3</v>
      </c>
      <c r="AA1305" s="11">
        <f t="shared" si="40"/>
        <v>529.70000000000005</v>
      </c>
      <c r="AB1305" s="5">
        <f>IFERROR(VLOOKUP(C1305,[2]Sheet1!$B:$F,5,FALSE),0)</f>
        <v>1426923.0499999998</v>
      </c>
      <c r="AC1305" s="11">
        <v>10</v>
      </c>
      <c r="AD1305" s="11">
        <v>0</v>
      </c>
      <c r="AE1305" s="10"/>
      <c r="AF1305" s="13">
        <f t="shared" si="41"/>
        <v>1.8880392712168413E-3</v>
      </c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4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3">
        <f t="shared" si="41"/>
        <v>0</v>
      </c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4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3">
        <f t="shared" si="41"/>
        <v>0</v>
      </c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773.93</v>
      </c>
      <c r="AA1308" s="11">
        <f t="shared" si="40"/>
        <v>40.700000000000003</v>
      </c>
      <c r="AB1308" s="5">
        <f>IFERROR(VLOOKUP(C1308,[2]Sheet1!$B:$F,5,FALSE),0)</f>
        <v>12799191.02</v>
      </c>
      <c r="AC1308" s="11">
        <v>13</v>
      </c>
      <c r="AD1308" s="11">
        <v>0.68</v>
      </c>
      <c r="AE1308" s="10"/>
      <c r="AF1308" s="13">
        <f t="shared" si="41"/>
        <v>2.4550023903970646E-2</v>
      </c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4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3">
        <f t="shared" si="41"/>
        <v>0</v>
      </c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899.34</v>
      </c>
      <c r="AA1310" s="11">
        <f t="shared" si="40"/>
        <v>16.399999999999999</v>
      </c>
      <c r="AB1310" s="5">
        <f>IFERROR(VLOOKUP(C1310,[2]Sheet1!$B:$F,5,FALSE),0)</f>
        <v>12937864.5</v>
      </c>
      <c r="AC1310" s="11">
        <v>25</v>
      </c>
      <c r="AD1310" s="11">
        <v>1.3157000000000001</v>
      </c>
      <c r="AE1310" s="10"/>
      <c r="AF1310" s="13">
        <f t="shared" si="41"/>
        <v>6.1155958814241553E-2</v>
      </c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934.1</v>
      </c>
      <c r="AA1311" s="11">
        <f t="shared" si="40"/>
        <v>40.6</v>
      </c>
      <c r="AB1311" s="5">
        <f>IFERROR(VLOOKUP(C1311,[2]Sheet1!$B:$F,5,FALSE),0)</f>
        <v>3841229.56</v>
      </c>
      <c r="AC1311" s="11">
        <v>12.390700000000001</v>
      </c>
      <c r="AD1311" s="11">
        <v>0.65210000000000001</v>
      </c>
      <c r="AE1311" s="10"/>
      <c r="AF1311" s="13">
        <f t="shared" si="41"/>
        <v>2.4622631409913286E-2</v>
      </c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4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3">
        <f t="shared" si="41"/>
        <v>0</v>
      </c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827.71</v>
      </c>
      <c r="AA1313" s="11">
        <f t="shared" si="40"/>
        <v>18.399999999999999</v>
      </c>
      <c r="AB1313" s="5">
        <f>IFERROR(VLOOKUP(C1313,[2]Sheet1!$B:$F,5,FALSE),0)</f>
        <v>4969873.2</v>
      </c>
      <c r="AC1313" s="11">
        <v>19.005700000000001</v>
      </c>
      <c r="AD1313" s="11">
        <v>1</v>
      </c>
      <c r="AE1313" s="10"/>
      <c r="AF1313" s="13">
        <f t="shared" si="41"/>
        <v>5.4366867622718099E-2</v>
      </c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1481.13</v>
      </c>
      <c r="AA1314" s="11">
        <f t="shared" si="40"/>
        <v>67.3</v>
      </c>
      <c r="AB1314" s="5">
        <f>IFERROR(VLOOKUP(C1314,[2]Sheet1!$B:$F,5,FALSE),0)</f>
        <v>895732.4</v>
      </c>
      <c r="AC1314" s="11">
        <v>12</v>
      </c>
      <c r="AD1314" s="11">
        <v>0.63149999999999995</v>
      </c>
      <c r="AE1314" s="10"/>
      <c r="AF1314" s="13">
        <f t="shared" si="41"/>
        <v>1.4853523998568659E-2</v>
      </c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4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3">
        <f t="shared" si="41"/>
        <v>0</v>
      </c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991.61</v>
      </c>
      <c r="AA1316" s="11">
        <f t="shared" si="40"/>
        <v>38.1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3">
        <f t="shared" si="41"/>
        <v>2.6219985679853973E-2</v>
      </c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4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3">
        <f t="shared" si="41"/>
        <v>0</v>
      </c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4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3">
        <f t="shared" si="41"/>
        <v>0</v>
      </c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1195.76</v>
      </c>
      <c r="AA1319" s="11">
        <f t="shared" si="40"/>
        <v>42.7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3">
        <f t="shared" si="41"/>
        <v>2.341607011440423E-2</v>
      </c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4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3">
        <f t="shared" si="41"/>
        <v>0</v>
      </c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806</v>
      </c>
      <c r="AA1321" s="11">
        <f t="shared" si="40"/>
        <v>31</v>
      </c>
      <c r="AB1321" s="5">
        <f>IFERROR(VLOOKUP(C1321,[2]Sheet1!$B:$F,5,FALSE),0)</f>
        <v>1937105.04</v>
      </c>
      <c r="AC1321" s="11">
        <v>19</v>
      </c>
      <c r="AD1321" s="11">
        <v>1</v>
      </c>
      <c r="AE1321" s="10"/>
      <c r="AF1321" s="13">
        <f t="shared" si="41"/>
        <v>3.2258064516129031E-2</v>
      </c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681.18</v>
      </c>
      <c r="AA1322" s="11">
        <f t="shared" si="40"/>
        <v>56.8</v>
      </c>
      <c r="AB1322" s="5">
        <f>IFERROR(VLOOKUP(C1322,[2]Sheet1!$B:$F,5,FALSE),0)</f>
        <v>5066915.5599999996</v>
      </c>
      <c r="AC1322" s="11">
        <v>9</v>
      </c>
      <c r="AD1322" s="11">
        <v>3.63</v>
      </c>
      <c r="AE1322" s="10"/>
      <c r="AF1322" s="13">
        <f t="shared" si="41"/>
        <v>1.7616489033735579E-2</v>
      </c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675.6</v>
      </c>
      <c r="AA1323" s="11">
        <f t="shared" si="40"/>
        <v>39.700000000000003</v>
      </c>
      <c r="AB1323" s="5">
        <f>IFERROR(VLOOKUP(C1323,[2]Sheet1!$B:$F,5,FALSE),0)</f>
        <v>2885796.8000000003</v>
      </c>
      <c r="AC1323" s="11">
        <v>19</v>
      </c>
      <c r="AD1323" s="11">
        <v>1</v>
      </c>
      <c r="AE1323" s="10"/>
      <c r="AF1323" s="13">
        <f t="shared" si="41"/>
        <v>2.5162818235642391E-2</v>
      </c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835.65</v>
      </c>
      <c r="AA1324" s="11">
        <f t="shared" si="40"/>
        <v>44</v>
      </c>
      <c r="AB1324" s="5">
        <f>IFERROR(VLOOKUP(C1324,[2]Sheet1!$B:$F,5,FALSE),0)</f>
        <v>5817900</v>
      </c>
      <c r="AC1324" s="11">
        <v>16.939900000000002</v>
      </c>
      <c r="AD1324" s="11">
        <v>0.89159999999999995</v>
      </c>
      <c r="AE1324" s="10"/>
      <c r="AF1324" s="13">
        <f t="shared" si="41"/>
        <v>2.2736791719021123E-2</v>
      </c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785.38</v>
      </c>
      <c r="AA1325" s="11">
        <f t="shared" si="40"/>
        <v>196.3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3">
        <f t="shared" si="41"/>
        <v>5.0930759632279912E-3</v>
      </c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1044.03</v>
      </c>
      <c r="AA1326" s="11">
        <f t="shared" si="40"/>
        <v>65.3</v>
      </c>
      <c r="AB1326" s="5">
        <f>IFERROR(VLOOKUP(C1326,[2]Sheet1!$B:$F,5,FALSE),0)</f>
        <v>2419052.79</v>
      </c>
      <c r="AC1326" s="11">
        <v>15</v>
      </c>
      <c r="AD1326" s="11">
        <v>0.78949999999999998</v>
      </c>
      <c r="AE1326" s="10"/>
      <c r="AF1326" s="13">
        <f t="shared" si="41"/>
        <v>1.5325230117908489E-2</v>
      </c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1263</v>
      </c>
      <c r="AA1327" s="11">
        <f t="shared" si="40"/>
        <v>42.1</v>
      </c>
      <c r="AB1327" s="5">
        <f>IFERROR(VLOOKUP(C1327,[2]Sheet1!$B:$F,5,FALSE),0)</f>
        <v>3462181.58</v>
      </c>
      <c r="AC1327" s="11">
        <v>21</v>
      </c>
      <c r="AD1327" s="11">
        <v>6</v>
      </c>
      <c r="AE1327" s="10"/>
      <c r="AF1327" s="13">
        <f t="shared" si="41"/>
        <v>2.3752969121140142E-2</v>
      </c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4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3">
        <f t="shared" si="41"/>
        <v>0</v>
      </c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1588</v>
      </c>
      <c r="AA1329" s="11">
        <f t="shared" si="40"/>
        <v>72.2</v>
      </c>
      <c r="AB1329" s="5">
        <f>IFERROR(VLOOKUP(C1329,[2]Sheet1!$B:$F,5,FALSE),0)</f>
        <v>484974.4</v>
      </c>
      <c r="AC1329" s="11">
        <v>15</v>
      </c>
      <c r="AD1329" s="11">
        <v>0.79</v>
      </c>
      <c r="AE1329" s="10"/>
      <c r="AF1329" s="13">
        <f t="shared" si="41"/>
        <v>1.3853904282115869E-2</v>
      </c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4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3">
        <f t="shared" si="41"/>
        <v>0</v>
      </c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4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3">
        <f t="shared" si="41"/>
        <v>0</v>
      </c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1250.78</v>
      </c>
      <c r="AA1332" s="11">
        <f t="shared" si="40"/>
        <v>59.6</v>
      </c>
      <c r="AB1332" s="5">
        <f>IFERROR(VLOOKUP(C1332,[2]Sheet1!$B:$F,5,FALSE),0)</f>
        <v>1641493.9200000002</v>
      </c>
      <c r="AC1332" s="11">
        <v>14.25</v>
      </c>
      <c r="AD1332" s="11">
        <v>0.75</v>
      </c>
      <c r="AE1332" s="10"/>
      <c r="AF1332" s="13">
        <f t="shared" si="41"/>
        <v>1.678952333743744E-2</v>
      </c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1113.47</v>
      </c>
      <c r="AA1333" s="11">
        <f t="shared" si="40"/>
        <v>22.3</v>
      </c>
      <c r="AB1333" s="5">
        <f>IFERROR(VLOOKUP(C1333,[2]Sheet1!$B:$F,5,FALSE),0)</f>
        <v>3587861.1</v>
      </c>
      <c r="AC1333" s="11">
        <v>25</v>
      </c>
      <c r="AD1333" s="11">
        <v>6.58</v>
      </c>
      <c r="AE1333" s="10"/>
      <c r="AF1333" s="13">
        <f t="shared" si="41"/>
        <v>4.4904667391128632E-2</v>
      </c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971.04</v>
      </c>
      <c r="AA1334" s="11">
        <f t="shared" si="40"/>
        <v>36</v>
      </c>
      <c r="AB1334" s="5">
        <f>IFERROR(VLOOKUP(C1334,[2]Sheet1!$B:$F,5,FALSE),0)</f>
        <v>1887154.8</v>
      </c>
      <c r="AC1334" s="11">
        <v>20</v>
      </c>
      <c r="AD1334" s="11">
        <v>6.32</v>
      </c>
      <c r="AE1334" s="10"/>
      <c r="AF1334" s="13">
        <f t="shared" si="41"/>
        <v>2.7805239742956008E-2</v>
      </c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4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3">
        <f t="shared" si="41"/>
        <v>0</v>
      </c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1448.53</v>
      </c>
      <c r="AA1336" s="11">
        <f t="shared" si="40"/>
        <v>90.5</v>
      </c>
      <c r="AB1336" s="5">
        <f>IFERROR(VLOOKUP(C1336,[2]Sheet1!$B:$F,5,FALSE),0)</f>
        <v>1109770.5</v>
      </c>
      <c r="AC1336" s="11">
        <v>20</v>
      </c>
      <c r="AD1336" s="11">
        <v>1.05</v>
      </c>
      <c r="AE1336" s="10"/>
      <c r="AF1336" s="13">
        <f t="shared" si="41"/>
        <v>1.1045680793632166E-2</v>
      </c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1280.9000000000001</v>
      </c>
      <c r="AA1337" s="11">
        <f t="shared" si="40"/>
        <v>42.7</v>
      </c>
      <c r="AB1337" s="5">
        <f>IFERROR(VLOOKUP(C1337,[2]Sheet1!$B:$F,5,FALSE),0)</f>
        <v>1856700</v>
      </c>
      <c r="AC1337" s="11">
        <v>27.47</v>
      </c>
      <c r="AD1337" s="11">
        <v>1.45</v>
      </c>
      <c r="AE1337" s="10"/>
      <c r="AF1337" s="13">
        <f t="shared" si="41"/>
        <v>2.3421032086813957E-2</v>
      </c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2193.34</v>
      </c>
      <c r="AA1338" s="11">
        <f t="shared" si="40"/>
        <v>104.4</v>
      </c>
      <c r="AB1338" s="5">
        <f>IFERROR(VLOOKUP(C1338,[2]Sheet1!$B:$F,5,FALSE),0)</f>
        <v>367330.2</v>
      </c>
      <c r="AC1338" s="11">
        <v>0</v>
      </c>
      <c r="AD1338" s="11">
        <v>0</v>
      </c>
      <c r="AE1338" s="10"/>
      <c r="AF1338" s="13">
        <f t="shared" si="41"/>
        <v>9.5744389834681344E-3</v>
      </c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768.12</v>
      </c>
      <c r="AA1339" s="11">
        <f t="shared" si="40"/>
        <v>96</v>
      </c>
      <c r="AB1339" s="5">
        <f>IFERROR(VLOOKUP(C1339,[2]Sheet1!$B:$F,5,FALSE),0)</f>
        <v>2947500</v>
      </c>
      <c r="AC1339" s="11">
        <v>0</v>
      </c>
      <c r="AD1339" s="11">
        <v>0</v>
      </c>
      <c r="AE1339" s="10"/>
      <c r="AF1339" s="13">
        <f t="shared" si="41"/>
        <v>1.0415039316773421E-2</v>
      </c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4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3">
        <f t="shared" si="41"/>
        <v>0</v>
      </c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2101</v>
      </c>
      <c r="AA1341" s="11">
        <f t="shared" si="40"/>
        <v>35.6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3">
        <f t="shared" si="41"/>
        <v>2.8081865778200855E-2</v>
      </c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2065.77</v>
      </c>
      <c r="AA1342" s="11">
        <f t="shared" si="40"/>
        <v>516.4</v>
      </c>
      <c r="AB1342" s="5">
        <f>IFERROR(VLOOKUP(C1342,[2]Sheet1!$B:$F,5,FALSE),0)</f>
        <v>370729.60000000003</v>
      </c>
      <c r="AC1342" s="11">
        <v>0</v>
      </c>
      <c r="AD1342" s="11">
        <v>0</v>
      </c>
      <c r="AE1342" s="10"/>
      <c r="AF1342" s="13">
        <f t="shared" si="41"/>
        <v>1.9363239857292922E-3</v>
      </c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580.29999999999995</v>
      </c>
      <c r="AA1343" s="11">
        <f t="shared" si="40"/>
        <v>44.6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3">
        <f t="shared" si="41"/>
        <v>2.2402205755643636E-2</v>
      </c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1474.06</v>
      </c>
      <c r="AA1344" s="11">
        <f t="shared" si="40"/>
        <v>113.4</v>
      </c>
      <c r="AB1344" s="5">
        <f>IFERROR(VLOOKUP(C1344,[2]Sheet1!$B:$F,5,FALSE),0)</f>
        <v>512415</v>
      </c>
      <c r="AC1344" s="11">
        <v>0</v>
      </c>
      <c r="AD1344" s="11">
        <v>0</v>
      </c>
      <c r="AE1344" s="10"/>
      <c r="AF1344" s="13">
        <f t="shared" si="41"/>
        <v>8.8191796806100162E-3</v>
      </c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4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3">
        <f t="shared" si="41"/>
        <v>0</v>
      </c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40"/>
        <v>0</v>
      </c>
      <c r="AB1346" s="5">
        <f>IFERROR(VLOOKUP(C1346,[2]Sheet1!$B:$F,5,FALSE),0)</f>
        <v>0</v>
      </c>
      <c r="AC1346" s="11">
        <v>18</v>
      </c>
      <c r="AD1346" s="11">
        <v>0.94740000000000002</v>
      </c>
      <c r="AE1346" s="10"/>
      <c r="AF1346" s="13">
        <f t="shared" si="41"/>
        <v>0</v>
      </c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42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3">
        <f t="shared" ref="AF1347:AF1410" si="43">IFERROR(M1347/Z1347,0)</f>
        <v>0</v>
      </c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1429.35</v>
      </c>
      <c r="AA1348" s="11">
        <f t="shared" si="42"/>
        <v>5.9</v>
      </c>
      <c r="AB1348" s="5">
        <f>IFERROR(VLOOKUP(C1348,[2]Sheet1!$B:$F,5,FALSE),0)</f>
        <v>5069335.26</v>
      </c>
      <c r="AC1348" s="11">
        <v>0</v>
      </c>
      <c r="AD1348" s="11">
        <v>0</v>
      </c>
      <c r="AE1348" s="10"/>
      <c r="AF1348" s="13">
        <f t="shared" si="43"/>
        <v>0.17070696470423621</v>
      </c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1689.08</v>
      </c>
      <c r="AA1349" s="11">
        <f t="shared" si="42"/>
        <v>58.2</v>
      </c>
      <c r="AB1349" s="5">
        <f>IFERROR(VLOOKUP(C1349,[2]Sheet1!$B:$F,5,FALSE),0)</f>
        <v>491021.12</v>
      </c>
      <c r="AC1349" s="11">
        <v>20</v>
      </c>
      <c r="AD1349" s="11">
        <v>1.05</v>
      </c>
      <c r="AE1349" s="10"/>
      <c r="AF1349" s="13">
        <f t="shared" si="43"/>
        <v>1.7169109811258201E-2</v>
      </c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42"/>
        <v>0</v>
      </c>
      <c r="AB1350" s="5">
        <f>IFERROR(VLOOKUP(C1350,[2]Sheet1!$B:$F,5,FALSE),0)</f>
        <v>0</v>
      </c>
      <c r="AC1350" s="11">
        <v>10.5</v>
      </c>
      <c r="AD1350" s="11">
        <v>0.55000000000000004</v>
      </c>
      <c r="AE1350" s="10"/>
      <c r="AF1350" s="13">
        <f t="shared" si="43"/>
        <v>0</v>
      </c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42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3">
        <f t="shared" si="43"/>
        <v>0</v>
      </c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1522.37</v>
      </c>
      <c r="AA1352" s="11">
        <f t="shared" si="42"/>
        <v>-1522.4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3">
        <f t="shared" si="43"/>
        <v>-6.5687053738578663E-4</v>
      </c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42"/>
        <v>0</v>
      </c>
      <c r="AB1353" s="5">
        <f>IFERROR(VLOOKUP(C1353,[2]Sheet1!$B:$F,5,FALSE),0)</f>
        <v>0</v>
      </c>
      <c r="AC1353" s="11">
        <v>0</v>
      </c>
      <c r="AD1353" s="11">
        <v>0</v>
      </c>
      <c r="AE1353" s="10"/>
      <c r="AF1353" s="13">
        <f t="shared" si="43"/>
        <v>0</v>
      </c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1035</v>
      </c>
      <c r="AA1354" s="11">
        <f t="shared" si="42"/>
        <v>86.3</v>
      </c>
      <c r="AB1354" s="5">
        <f>IFERROR(VLOOKUP(C1354,[2]Sheet1!$B:$F,5,FALSE),0)</f>
        <v>1468573.6</v>
      </c>
      <c r="AC1354" s="11">
        <v>8.85</v>
      </c>
      <c r="AD1354" s="11">
        <v>0</v>
      </c>
      <c r="AE1354" s="10"/>
      <c r="AF1354" s="13">
        <f t="shared" si="43"/>
        <v>1.1594202898550725E-2</v>
      </c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1997.63</v>
      </c>
      <c r="AA1355" s="11">
        <f t="shared" si="42"/>
        <v>90.8</v>
      </c>
      <c r="AB1355" s="5">
        <f>IFERROR(VLOOKUP(C1355,[2]Sheet1!$B:$F,5,FALSE),0)</f>
        <v>740597.1</v>
      </c>
      <c r="AC1355" s="11">
        <v>17.810300000000002</v>
      </c>
      <c r="AD1355" s="11">
        <v>0</v>
      </c>
      <c r="AE1355" s="10"/>
      <c r="AF1355" s="13">
        <f t="shared" si="43"/>
        <v>1.1013050464800788E-2</v>
      </c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42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3">
        <f t="shared" si="43"/>
        <v>0</v>
      </c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42"/>
        <v>0</v>
      </c>
      <c r="AB1357" s="5">
        <f>IFERROR(VLOOKUP(C1357,[2]Sheet1!$B:$F,5,FALSE),0)</f>
        <v>0</v>
      </c>
      <c r="AC1357" s="11">
        <v>0</v>
      </c>
      <c r="AD1357" s="11">
        <v>0</v>
      </c>
      <c r="AE1357" s="10"/>
      <c r="AF1357" s="13">
        <f t="shared" si="43"/>
        <v>0</v>
      </c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1032.44</v>
      </c>
      <c r="AA1358" s="11">
        <f t="shared" si="42"/>
        <v>60.7</v>
      </c>
      <c r="AB1358" s="5">
        <f>IFERROR(VLOOKUP(C1358,[2]Sheet1!$B:$F,5,FALSE),0)</f>
        <v>15755194.91</v>
      </c>
      <c r="AC1358" s="11">
        <v>27</v>
      </c>
      <c r="AD1358" s="11">
        <v>3</v>
      </c>
      <c r="AE1358" s="10"/>
      <c r="AF1358" s="13">
        <f t="shared" si="43"/>
        <v>1.6465847894308626E-2</v>
      </c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871.88</v>
      </c>
      <c r="AA1359" s="11">
        <f t="shared" si="42"/>
        <v>11</v>
      </c>
      <c r="AB1359" s="5">
        <f>IFERROR(VLOOKUP(C1359,[2]Sheet1!$B:$F,5,FALSE),0)</f>
        <v>9154599.9299999997</v>
      </c>
      <c r="AC1359" s="11">
        <v>20</v>
      </c>
      <c r="AD1359" s="11">
        <v>1.0529999999999999</v>
      </c>
      <c r="AE1359" s="10"/>
      <c r="AF1359" s="13">
        <f t="shared" si="43"/>
        <v>9.0608799376060922E-2</v>
      </c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842.81</v>
      </c>
      <c r="AA1360" s="11">
        <f t="shared" si="42"/>
        <v>60.2</v>
      </c>
      <c r="AB1360" s="5">
        <f>IFERROR(VLOOKUP(C1360,[2]Sheet1!$B:$F,5,FALSE),0)</f>
        <v>6589869.3700000001</v>
      </c>
      <c r="AC1360" s="11">
        <v>10</v>
      </c>
      <c r="AD1360" s="11">
        <v>0.53</v>
      </c>
      <c r="AE1360" s="10"/>
      <c r="AF1360" s="13">
        <f t="shared" si="43"/>
        <v>1.6611098586870113E-2</v>
      </c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1059.3</v>
      </c>
      <c r="AA1361" s="11">
        <f t="shared" si="42"/>
        <v>-151.30000000000001</v>
      </c>
      <c r="AB1361" s="5">
        <f>IFERROR(VLOOKUP(C1361,[2]Sheet1!$B:$F,5,FALSE),0)</f>
        <v>1426923.0499999998</v>
      </c>
      <c r="AC1361" s="11">
        <v>13</v>
      </c>
      <c r="AD1361" s="11">
        <v>0</v>
      </c>
      <c r="AE1361" s="10"/>
      <c r="AF1361" s="13">
        <f t="shared" si="43"/>
        <v>-6.6081374492589452E-3</v>
      </c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42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3">
        <f t="shared" si="43"/>
        <v>0</v>
      </c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773.93</v>
      </c>
      <c r="AA1363" s="11">
        <f t="shared" si="42"/>
        <v>-10.5</v>
      </c>
      <c r="AB1363" s="5">
        <f>IFERROR(VLOOKUP(C1363,[2]Sheet1!$B:$F,5,FALSE),0)</f>
        <v>12799191.02</v>
      </c>
      <c r="AC1363" s="11">
        <v>29.5</v>
      </c>
      <c r="AD1363" s="11">
        <v>1.5526</v>
      </c>
      <c r="AE1363" s="10"/>
      <c r="AF1363" s="13">
        <f t="shared" si="43"/>
        <v>-9.5615882573359359E-2</v>
      </c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42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3">
        <f t="shared" si="43"/>
        <v>0</v>
      </c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899.34</v>
      </c>
      <c r="AA1365" s="11">
        <f t="shared" si="42"/>
        <v>16.100000000000001</v>
      </c>
      <c r="AB1365" s="5">
        <f>IFERROR(VLOOKUP(C1365,[2]Sheet1!$B:$F,5,FALSE),0)</f>
        <v>12937864.5</v>
      </c>
      <c r="AC1365" s="11">
        <v>25</v>
      </c>
      <c r="AD1365" s="11">
        <v>1.3158000000000001</v>
      </c>
      <c r="AE1365" s="10"/>
      <c r="AF1365" s="13">
        <f t="shared" si="43"/>
        <v>6.2267885338136854E-2</v>
      </c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934.1</v>
      </c>
      <c r="AA1366" s="11">
        <f t="shared" si="42"/>
        <v>24.6</v>
      </c>
      <c r="AB1366" s="5">
        <f>IFERROR(VLOOKUP(C1366,[2]Sheet1!$B:$F,5,FALSE),0)</f>
        <v>3841229.56</v>
      </c>
      <c r="AC1366" s="11">
        <v>25</v>
      </c>
      <c r="AD1366" s="11">
        <v>0</v>
      </c>
      <c r="AE1366" s="10"/>
      <c r="AF1366" s="13">
        <f t="shared" si="43"/>
        <v>4.0680869285943687E-2</v>
      </c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42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3">
        <f t="shared" si="43"/>
        <v>0</v>
      </c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827.71</v>
      </c>
      <c r="AA1368" s="11">
        <f t="shared" si="42"/>
        <v>12.9</v>
      </c>
      <c r="AB1368" s="5">
        <f>IFERROR(VLOOKUP(C1368,[2]Sheet1!$B:$F,5,FALSE),0)</f>
        <v>4969873.2</v>
      </c>
      <c r="AC1368" s="11">
        <v>19</v>
      </c>
      <c r="AD1368" s="11">
        <v>6</v>
      </c>
      <c r="AE1368" s="10"/>
      <c r="AF1368" s="13">
        <f t="shared" si="43"/>
        <v>7.7321767285643522E-2</v>
      </c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1481.13</v>
      </c>
      <c r="AA1369" s="11">
        <f t="shared" si="42"/>
        <v>28.5</v>
      </c>
      <c r="AB1369" s="5">
        <f>IFERROR(VLOOKUP(C1369,[2]Sheet1!$B:$F,5,FALSE),0)</f>
        <v>895732.4</v>
      </c>
      <c r="AC1369" s="11">
        <v>25</v>
      </c>
      <c r="AD1369" s="11">
        <v>1.3158000000000001</v>
      </c>
      <c r="AE1369" s="10"/>
      <c r="AF1369" s="13">
        <f t="shared" si="43"/>
        <v>3.5108329451162289E-2</v>
      </c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991.61</v>
      </c>
      <c r="AA1370" s="11">
        <f t="shared" si="42"/>
        <v>24.8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3">
        <f t="shared" si="43"/>
        <v>4.0338439507467655E-2</v>
      </c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42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3">
        <f t="shared" si="43"/>
        <v>0</v>
      </c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42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3">
        <f t="shared" si="43"/>
        <v>0</v>
      </c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1195.76</v>
      </c>
      <c r="AA1373" s="11">
        <f t="shared" si="42"/>
        <v>20.6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3">
        <f t="shared" si="43"/>
        <v>4.8504716665551617E-2</v>
      </c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42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3">
        <f t="shared" si="43"/>
        <v>0</v>
      </c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806</v>
      </c>
      <c r="AA1375" s="11">
        <f t="shared" si="42"/>
        <v>26</v>
      </c>
      <c r="AB1375" s="5">
        <f>IFERROR(VLOOKUP(C1375,[2]Sheet1!$B:$F,5,FALSE),0)</f>
        <v>1937105.04</v>
      </c>
      <c r="AC1375" s="11">
        <v>20.030999999999999</v>
      </c>
      <c r="AD1375" s="11">
        <v>1.054</v>
      </c>
      <c r="AE1375" s="10"/>
      <c r="AF1375" s="13">
        <f t="shared" si="43"/>
        <v>3.8461538461538464E-2</v>
      </c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681.18</v>
      </c>
      <c r="AA1376" s="11">
        <f t="shared" si="42"/>
        <v>40.1</v>
      </c>
      <c r="AB1376" s="5">
        <f>IFERROR(VLOOKUP(C1376,[2]Sheet1!$B:$F,5,FALSE),0)</f>
        <v>5066915.5599999996</v>
      </c>
      <c r="AC1376" s="11">
        <v>10</v>
      </c>
      <c r="AD1376" s="11">
        <v>0.52629999999999999</v>
      </c>
      <c r="AE1376" s="10"/>
      <c r="AF1376" s="13">
        <f t="shared" si="43"/>
        <v>2.4956692797792068E-2</v>
      </c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675.6</v>
      </c>
      <c r="AA1377" s="11">
        <f t="shared" si="42"/>
        <v>24.1</v>
      </c>
      <c r="AB1377" s="5">
        <f>IFERROR(VLOOKUP(C1377,[2]Sheet1!$B:$F,5,FALSE),0)</f>
        <v>2885796.8000000003</v>
      </c>
      <c r="AC1377" s="11">
        <v>21.5</v>
      </c>
      <c r="AD1377" s="11">
        <v>1.1299999999999999</v>
      </c>
      <c r="AE1377" s="10"/>
      <c r="AF1377" s="13">
        <f t="shared" si="43"/>
        <v>4.1444641799881582E-2</v>
      </c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835.65</v>
      </c>
      <c r="AA1378" s="11">
        <f t="shared" si="42"/>
        <v>55.7</v>
      </c>
      <c r="AB1378" s="5">
        <f>IFERROR(VLOOKUP(C1378,[2]Sheet1!$B:$F,5,FALSE),0)</f>
        <v>5817900</v>
      </c>
      <c r="AC1378" s="11">
        <v>20</v>
      </c>
      <c r="AD1378" s="11">
        <v>1.0526</v>
      </c>
      <c r="AE1378" s="10"/>
      <c r="AF1378" s="13">
        <f t="shared" si="43"/>
        <v>1.7950098725542991E-2</v>
      </c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785.38</v>
      </c>
      <c r="AA1379" s="11">
        <f t="shared" si="42"/>
        <v>17.5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3">
        <f t="shared" si="43"/>
        <v>5.7297104586314908E-2</v>
      </c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1044.03</v>
      </c>
      <c r="AA1380" s="11">
        <f t="shared" si="42"/>
        <v>-1044</v>
      </c>
      <c r="AB1380" s="5">
        <f>IFERROR(VLOOKUP(C1380,[2]Sheet1!$B:$F,5,FALSE),0)</f>
        <v>2419052.79</v>
      </c>
      <c r="AC1380" s="11">
        <v>25</v>
      </c>
      <c r="AD1380" s="11">
        <v>1.3158000000000001</v>
      </c>
      <c r="AE1380" s="10"/>
      <c r="AF1380" s="13">
        <f t="shared" si="43"/>
        <v>-9.5782688236928056E-4</v>
      </c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1263</v>
      </c>
      <c r="AA1381" s="11">
        <f t="shared" si="42"/>
        <v>20.399999999999999</v>
      </c>
      <c r="AB1381" s="5">
        <f>IFERROR(VLOOKUP(C1381,[2]Sheet1!$B:$F,5,FALSE),0)</f>
        <v>3462181.58</v>
      </c>
      <c r="AC1381" s="11">
        <v>40</v>
      </c>
      <c r="AD1381" s="11">
        <v>5</v>
      </c>
      <c r="AE1381" s="10"/>
      <c r="AF1381" s="13">
        <f t="shared" si="43"/>
        <v>4.9089469517022963E-2</v>
      </c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42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3">
        <f t="shared" si="43"/>
        <v>0</v>
      </c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1588</v>
      </c>
      <c r="AA1383" s="11">
        <f t="shared" si="42"/>
        <v>397</v>
      </c>
      <c r="AB1383" s="5">
        <f>IFERROR(VLOOKUP(C1383,[2]Sheet1!$B:$F,5,FALSE),0)</f>
        <v>484974.4</v>
      </c>
      <c r="AC1383" s="11">
        <v>19</v>
      </c>
      <c r="AD1383" s="11">
        <v>1</v>
      </c>
      <c r="AE1383" s="10"/>
      <c r="AF1383" s="13">
        <f t="shared" si="43"/>
        <v>2.5188916876574307E-3</v>
      </c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42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3">
        <f t="shared" si="43"/>
        <v>0</v>
      </c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42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3">
        <f t="shared" si="43"/>
        <v>0</v>
      </c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1250.78</v>
      </c>
      <c r="AA1386" s="11">
        <f t="shared" si="42"/>
        <v>32.9</v>
      </c>
      <c r="AB1386" s="5">
        <f>IFERROR(VLOOKUP(C1386,[2]Sheet1!$B:$F,5,FALSE),0)</f>
        <v>1641493.9200000002</v>
      </c>
      <c r="AC1386" s="11">
        <v>27.7</v>
      </c>
      <c r="AD1386" s="11">
        <v>1.46</v>
      </c>
      <c r="AE1386" s="10"/>
      <c r="AF1386" s="13">
        <f t="shared" si="43"/>
        <v>3.03810422296487E-2</v>
      </c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1113.47</v>
      </c>
      <c r="AA1387" s="11">
        <f t="shared" si="42"/>
        <v>15.7</v>
      </c>
      <c r="AB1387" s="5">
        <f>IFERROR(VLOOKUP(C1387,[2]Sheet1!$B:$F,5,FALSE),0)</f>
        <v>3587861.1</v>
      </c>
      <c r="AC1387" s="11">
        <v>35</v>
      </c>
      <c r="AD1387" s="11">
        <v>7</v>
      </c>
      <c r="AE1387" s="10"/>
      <c r="AF1387" s="13">
        <f t="shared" si="43"/>
        <v>6.3764627695402656E-2</v>
      </c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971.04</v>
      </c>
      <c r="AA1388" s="11">
        <f t="shared" si="42"/>
        <v>51.1</v>
      </c>
      <c r="AB1388" s="5">
        <f>IFERROR(VLOOKUP(C1388,[2]Sheet1!$B:$F,5,FALSE),0)</f>
        <v>1887154.8</v>
      </c>
      <c r="AC1388" s="11">
        <v>20</v>
      </c>
      <c r="AD1388" s="11">
        <v>5</v>
      </c>
      <c r="AE1388" s="10"/>
      <c r="AF1388" s="13">
        <f t="shared" si="43"/>
        <v>1.9566650189487559E-2</v>
      </c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42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3">
        <f t="shared" si="43"/>
        <v>0</v>
      </c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1448.53</v>
      </c>
      <c r="AA1390" s="11">
        <f t="shared" si="42"/>
        <v>42.6</v>
      </c>
      <c r="AB1390" s="5">
        <f>IFERROR(VLOOKUP(C1390,[2]Sheet1!$B:$F,5,FALSE),0)</f>
        <v>1109770.5</v>
      </c>
      <c r="AC1390" s="11">
        <v>26</v>
      </c>
      <c r="AD1390" s="11">
        <v>0</v>
      </c>
      <c r="AE1390" s="10"/>
      <c r="AF1390" s="13">
        <f t="shared" si="43"/>
        <v>2.3472071686468352E-2</v>
      </c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1280.9000000000001</v>
      </c>
      <c r="AA1391" s="11">
        <f t="shared" si="42"/>
        <v>45.7</v>
      </c>
      <c r="AB1391" s="5">
        <f>IFERROR(VLOOKUP(C1391,[2]Sheet1!$B:$F,5,FALSE),0)</f>
        <v>1856700</v>
      </c>
      <c r="AC1391" s="11">
        <v>28</v>
      </c>
      <c r="AD1391" s="11">
        <v>0</v>
      </c>
      <c r="AE1391" s="10"/>
      <c r="AF1391" s="13">
        <f t="shared" si="43"/>
        <v>2.1859629947693027E-2</v>
      </c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2193.34</v>
      </c>
      <c r="AA1392" s="11">
        <f t="shared" si="42"/>
        <v>78.3</v>
      </c>
      <c r="AB1392" s="5">
        <f>IFERROR(VLOOKUP(C1392,[2]Sheet1!$B:$F,5,FALSE),0)</f>
        <v>367330.2</v>
      </c>
      <c r="AC1392" s="11">
        <v>30</v>
      </c>
      <c r="AD1392" s="11">
        <v>1.5789</v>
      </c>
      <c r="AE1392" s="10"/>
      <c r="AF1392" s="13">
        <f t="shared" si="43"/>
        <v>1.276591864462418E-2</v>
      </c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768.12</v>
      </c>
      <c r="AA1393" s="11">
        <f t="shared" si="42"/>
        <v>45.2</v>
      </c>
      <c r="AB1393" s="5">
        <f>IFERROR(VLOOKUP(C1393,[2]Sheet1!$B:$F,5,FALSE),0)</f>
        <v>2947500</v>
      </c>
      <c r="AC1393" s="11">
        <v>0</v>
      </c>
      <c r="AD1393" s="11">
        <v>0</v>
      </c>
      <c r="AE1393" s="10"/>
      <c r="AF1393" s="13">
        <f t="shared" si="43"/>
        <v>2.213195854814352E-2</v>
      </c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42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3">
        <f t="shared" si="43"/>
        <v>0</v>
      </c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2101</v>
      </c>
      <c r="AA1395" s="11">
        <f t="shared" si="42"/>
        <v>15.8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3">
        <f t="shared" si="43"/>
        <v>6.3303188957639214E-2</v>
      </c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2065.77</v>
      </c>
      <c r="AA1396" s="11">
        <f t="shared" si="42"/>
        <v>187.8</v>
      </c>
      <c r="AB1396" s="5">
        <f>IFERROR(VLOOKUP(C1396,[2]Sheet1!$B:$F,5,FALSE),0)</f>
        <v>370729.60000000003</v>
      </c>
      <c r="AC1396" s="11">
        <v>16.906400000000001</v>
      </c>
      <c r="AD1396" s="11">
        <v>0.88939999999999997</v>
      </c>
      <c r="AE1396" s="10"/>
      <c r="AF1396" s="13">
        <f t="shared" si="43"/>
        <v>5.3248909607555538E-3</v>
      </c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580.29999999999995</v>
      </c>
      <c r="AA1397" s="11">
        <f t="shared" si="42"/>
        <v>32.200000000000003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3">
        <f t="shared" si="43"/>
        <v>3.1018438738583495E-2</v>
      </c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1474.06</v>
      </c>
      <c r="AA1398" s="11">
        <f t="shared" si="42"/>
        <v>491.4</v>
      </c>
      <c r="AB1398" s="5">
        <f>IFERROR(VLOOKUP(C1398,[2]Sheet1!$B:$F,5,FALSE),0)</f>
        <v>512415</v>
      </c>
      <c r="AC1398" s="11">
        <v>0</v>
      </c>
      <c r="AD1398" s="11">
        <v>0</v>
      </c>
      <c r="AE1398" s="10"/>
      <c r="AF1398" s="13">
        <f t="shared" si="43"/>
        <v>2.0351953109100035E-3</v>
      </c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42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3">
        <f t="shared" si="43"/>
        <v>0</v>
      </c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42"/>
        <v>0</v>
      </c>
      <c r="AB1400" s="5">
        <f>IFERROR(VLOOKUP(C1400,[2]Sheet1!$B:$F,5,FALSE),0)</f>
        <v>0</v>
      </c>
      <c r="AC1400" s="11">
        <v>25</v>
      </c>
      <c r="AD1400" s="11">
        <v>1.32</v>
      </c>
      <c r="AE1400" s="10"/>
      <c r="AF1400" s="13">
        <f t="shared" si="43"/>
        <v>0</v>
      </c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42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3">
        <f t="shared" si="43"/>
        <v>0</v>
      </c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1429.35</v>
      </c>
      <c r="AA1402" s="11">
        <f t="shared" si="42"/>
        <v>11.3</v>
      </c>
      <c r="AB1402" s="5">
        <f>IFERROR(VLOOKUP(C1402,[2]Sheet1!$B:$F,5,FALSE),0)</f>
        <v>5069335.26</v>
      </c>
      <c r="AC1402" s="11">
        <v>70</v>
      </c>
      <c r="AD1402" s="11">
        <v>3.68</v>
      </c>
      <c r="AE1402" s="10"/>
      <c r="AF1402" s="13">
        <f t="shared" si="43"/>
        <v>8.8851575891139331E-2</v>
      </c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1689.08</v>
      </c>
      <c r="AA1403" s="11">
        <f t="shared" si="42"/>
        <v>76.8</v>
      </c>
      <c r="AB1403" s="5">
        <f>IFERROR(VLOOKUP(C1403,[2]Sheet1!$B:$F,5,FALSE),0)</f>
        <v>491021.12</v>
      </c>
      <c r="AC1403" s="11">
        <v>32.299999999999997</v>
      </c>
      <c r="AD1403" s="11">
        <v>1.7</v>
      </c>
      <c r="AE1403" s="10"/>
      <c r="AF1403" s="13">
        <f t="shared" si="43"/>
        <v>1.3024841925782083E-2</v>
      </c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42"/>
        <v>0</v>
      </c>
      <c r="AB1404" s="5">
        <f>IFERROR(VLOOKUP(C1404,[2]Sheet1!$B:$F,5,FALSE),0)</f>
        <v>0</v>
      </c>
      <c r="AC1404" s="11">
        <v>31.05</v>
      </c>
      <c r="AD1404" s="11">
        <v>1.63</v>
      </c>
      <c r="AE1404" s="10"/>
      <c r="AF1404" s="13">
        <f t="shared" si="43"/>
        <v>0</v>
      </c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42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3">
        <f t="shared" si="43"/>
        <v>0</v>
      </c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1522.37</v>
      </c>
      <c r="AA1406" s="11">
        <f t="shared" si="42"/>
        <v>-190.3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3">
        <f t="shared" si="43"/>
        <v>-5.254964299086293E-3</v>
      </c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42"/>
        <v>0</v>
      </c>
      <c r="AB1407" s="5">
        <f>IFERROR(VLOOKUP(C1407,[2]Sheet1!$B:$F,5,FALSE),0)</f>
        <v>0</v>
      </c>
      <c r="AC1407" s="11">
        <v>0</v>
      </c>
      <c r="AD1407" s="11">
        <v>0</v>
      </c>
      <c r="AE1407" s="10"/>
      <c r="AF1407" s="13">
        <f t="shared" si="43"/>
        <v>0</v>
      </c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1035</v>
      </c>
      <c r="AA1408" s="11">
        <f t="shared" si="42"/>
        <v>51.8</v>
      </c>
      <c r="AB1408" s="5">
        <f>IFERROR(VLOOKUP(C1408,[2]Sheet1!$B:$F,5,FALSE),0)</f>
        <v>1468573.6</v>
      </c>
      <c r="AC1408" s="11">
        <v>21</v>
      </c>
      <c r="AD1408" s="11">
        <v>0</v>
      </c>
      <c r="AE1408" s="10"/>
      <c r="AF1408" s="13">
        <f t="shared" si="43"/>
        <v>1.932367149758454E-2</v>
      </c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1997.63</v>
      </c>
      <c r="AA1409" s="11">
        <f t="shared" si="42"/>
        <v>117.5</v>
      </c>
      <c r="AB1409" s="5">
        <f>IFERROR(VLOOKUP(C1409,[2]Sheet1!$B:$F,5,FALSE),0)</f>
        <v>740597.1</v>
      </c>
      <c r="AC1409" s="11">
        <v>30</v>
      </c>
      <c r="AD1409" s="11">
        <v>0</v>
      </c>
      <c r="AE1409" s="10"/>
      <c r="AF1409" s="13">
        <f t="shared" si="43"/>
        <v>8.5100844500733356E-3</v>
      </c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42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3">
        <f t="shared" si="43"/>
        <v>0</v>
      </c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44">ROUND(IFERROR(Z1411/M1411,0),1)</f>
        <v>0</v>
      </c>
      <c r="AB1411" s="5">
        <f>IFERROR(VLOOKUP(C1411,[2]Sheet1!$B:$F,5,FALSE),0)</f>
        <v>0</v>
      </c>
      <c r="AC1411" s="11">
        <v>20</v>
      </c>
      <c r="AD1411" s="11">
        <v>0</v>
      </c>
      <c r="AE1411" s="10"/>
      <c r="AF1411" s="13">
        <f t="shared" ref="AF1411:AF1474" si="45">IFERROR(M1411/Z1411,0)</f>
        <v>0</v>
      </c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1032.44</v>
      </c>
      <c r="AA1412" s="11">
        <f t="shared" si="44"/>
        <v>15.4</v>
      </c>
      <c r="AB1412" s="5">
        <f>IFERROR(VLOOKUP(C1412,[2]Sheet1!$B:$F,5,FALSE),0)</f>
        <v>15755194.91</v>
      </c>
      <c r="AC1412" s="11">
        <v>27</v>
      </c>
      <c r="AD1412" s="11">
        <v>3</v>
      </c>
      <c r="AE1412" s="10"/>
      <c r="AF1412" s="13">
        <f t="shared" si="45"/>
        <v>6.4894812289333997E-2</v>
      </c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871.88</v>
      </c>
      <c r="AA1413" s="11">
        <f t="shared" si="44"/>
        <v>13.6</v>
      </c>
      <c r="AB1413" s="5">
        <f>IFERROR(VLOOKUP(C1413,[2]Sheet1!$B:$F,5,FALSE),0)</f>
        <v>9154599.9299999997</v>
      </c>
      <c r="AC1413" s="11">
        <v>20</v>
      </c>
      <c r="AD1413" s="11">
        <v>1.0529999999999999</v>
      </c>
      <c r="AE1413" s="10"/>
      <c r="AF1413" s="13">
        <f t="shared" si="45"/>
        <v>7.3404596962884802E-2</v>
      </c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842.81</v>
      </c>
      <c r="AA1414" s="11">
        <f t="shared" si="44"/>
        <v>60.2</v>
      </c>
      <c r="AB1414" s="5">
        <f>IFERROR(VLOOKUP(C1414,[2]Sheet1!$B:$F,5,FALSE),0)</f>
        <v>6589869.3700000001</v>
      </c>
      <c r="AC1414" s="11">
        <v>10</v>
      </c>
      <c r="AD1414" s="11">
        <v>0.53</v>
      </c>
      <c r="AE1414" s="10"/>
      <c r="AF1414" s="13">
        <f t="shared" si="45"/>
        <v>1.6611098586870113E-2</v>
      </c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1059.3</v>
      </c>
      <c r="AA1415" s="11">
        <f t="shared" si="44"/>
        <v>48.2</v>
      </c>
      <c r="AB1415" s="5">
        <f>IFERROR(VLOOKUP(C1415,[2]Sheet1!$B:$F,5,FALSE),0)</f>
        <v>1426923.0499999998</v>
      </c>
      <c r="AC1415" s="11">
        <v>13</v>
      </c>
      <c r="AD1415" s="11">
        <v>0</v>
      </c>
      <c r="AE1415" s="10"/>
      <c r="AF1415" s="13">
        <f t="shared" si="45"/>
        <v>2.0768431983385256E-2</v>
      </c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44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3">
        <f t="shared" si="45"/>
        <v>0</v>
      </c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773.93</v>
      </c>
      <c r="AA1417" s="11">
        <f t="shared" si="44"/>
        <v>96.7</v>
      </c>
      <c r="AB1417" s="5">
        <f>IFERROR(VLOOKUP(C1417,[2]Sheet1!$B:$F,5,FALSE),0)</f>
        <v>12799191.02</v>
      </c>
      <c r="AC1417" s="11">
        <v>29.5</v>
      </c>
      <c r="AD1417" s="11">
        <v>1.5526</v>
      </c>
      <c r="AE1417" s="10"/>
      <c r="AF1417" s="13">
        <f t="shared" si="45"/>
        <v>1.0336852170092904E-2</v>
      </c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44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3">
        <f t="shared" si="45"/>
        <v>0</v>
      </c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899.34</v>
      </c>
      <c r="AA1419" s="11">
        <f t="shared" si="44"/>
        <v>17.600000000000001</v>
      </c>
      <c r="AB1419" s="5">
        <f>IFERROR(VLOOKUP(C1419,[2]Sheet1!$B:$F,5,FALSE),0)</f>
        <v>12937864.5</v>
      </c>
      <c r="AC1419" s="11">
        <v>25</v>
      </c>
      <c r="AD1419" s="11">
        <v>1.3158000000000001</v>
      </c>
      <c r="AE1419" s="10"/>
      <c r="AF1419" s="13">
        <f t="shared" si="45"/>
        <v>5.6708252718660347E-2</v>
      </c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934.1</v>
      </c>
      <c r="AA1420" s="11">
        <f t="shared" si="44"/>
        <v>25.9</v>
      </c>
      <c r="AB1420" s="5">
        <f>IFERROR(VLOOKUP(C1420,[2]Sheet1!$B:$F,5,FALSE),0)</f>
        <v>3841229.56</v>
      </c>
      <c r="AC1420" s="11">
        <v>25</v>
      </c>
      <c r="AD1420" s="11">
        <v>0</v>
      </c>
      <c r="AE1420" s="10"/>
      <c r="AF1420" s="13">
        <f t="shared" si="45"/>
        <v>3.8539770902472965E-2</v>
      </c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44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3">
        <f t="shared" si="45"/>
        <v>0</v>
      </c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827.71</v>
      </c>
      <c r="AA1422" s="11">
        <f t="shared" si="44"/>
        <v>17.600000000000001</v>
      </c>
      <c r="AB1422" s="5">
        <f>IFERROR(VLOOKUP(C1422,[2]Sheet1!$B:$F,5,FALSE),0)</f>
        <v>4969873.2</v>
      </c>
      <c r="AC1422" s="11">
        <v>19</v>
      </c>
      <c r="AD1422" s="11">
        <v>6</v>
      </c>
      <c r="AE1422" s="10"/>
      <c r="AF1422" s="13">
        <f t="shared" si="45"/>
        <v>5.6783172850394456E-2</v>
      </c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1481.13</v>
      </c>
      <c r="AA1423" s="11">
        <f t="shared" si="44"/>
        <v>30.2</v>
      </c>
      <c r="AB1423" s="5">
        <f>IFERROR(VLOOKUP(C1423,[2]Sheet1!$B:$F,5,FALSE),0)</f>
        <v>895732.4</v>
      </c>
      <c r="AC1423" s="11">
        <v>25</v>
      </c>
      <c r="AD1423" s="11">
        <v>1.3158000000000001</v>
      </c>
      <c r="AE1423" s="10"/>
      <c r="AF1423" s="13">
        <f t="shared" si="45"/>
        <v>3.308284890590292E-2</v>
      </c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991.61</v>
      </c>
      <c r="AA1424" s="11">
        <f t="shared" si="44"/>
        <v>17.7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3">
        <f t="shared" si="45"/>
        <v>5.6473815310454714E-2</v>
      </c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44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3">
        <f t="shared" si="45"/>
        <v>0</v>
      </c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44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3">
        <f t="shared" si="45"/>
        <v>0</v>
      </c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1195.76</v>
      </c>
      <c r="AA1427" s="11">
        <f t="shared" si="44"/>
        <v>17.3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3">
        <f t="shared" si="45"/>
        <v>5.7703887067638994E-2</v>
      </c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44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3">
        <f t="shared" si="45"/>
        <v>0</v>
      </c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806</v>
      </c>
      <c r="AA1429" s="11">
        <f t="shared" si="44"/>
        <v>14.7</v>
      </c>
      <c r="AB1429" s="5">
        <f>IFERROR(VLOOKUP(C1429,[2]Sheet1!$B:$F,5,FALSE),0)</f>
        <v>1937105.04</v>
      </c>
      <c r="AC1429" s="11">
        <v>20.030999999999999</v>
      </c>
      <c r="AD1429" s="11">
        <v>1.054</v>
      </c>
      <c r="AE1429" s="10"/>
      <c r="AF1429" s="13">
        <f t="shared" si="45"/>
        <v>6.8238213399503728E-2</v>
      </c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681.18</v>
      </c>
      <c r="AA1430" s="11">
        <f t="shared" si="44"/>
        <v>48.7</v>
      </c>
      <c r="AB1430" s="5">
        <f>IFERROR(VLOOKUP(C1430,[2]Sheet1!$B:$F,5,FALSE),0)</f>
        <v>5066915.5599999996</v>
      </c>
      <c r="AC1430" s="11">
        <v>10</v>
      </c>
      <c r="AD1430" s="11">
        <v>0.52629999999999999</v>
      </c>
      <c r="AE1430" s="10"/>
      <c r="AF1430" s="13">
        <f t="shared" si="45"/>
        <v>2.0552570539358175E-2</v>
      </c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675.6</v>
      </c>
      <c r="AA1431" s="11">
        <f t="shared" si="44"/>
        <v>23.3</v>
      </c>
      <c r="AB1431" s="5">
        <f>IFERROR(VLOOKUP(C1431,[2]Sheet1!$B:$F,5,FALSE),0)</f>
        <v>2885796.8000000003</v>
      </c>
      <c r="AC1431" s="11">
        <v>21.5</v>
      </c>
      <c r="AD1431" s="11">
        <v>1.1299999999999999</v>
      </c>
      <c r="AE1431" s="10"/>
      <c r="AF1431" s="13">
        <f t="shared" si="45"/>
        <v>4.2924807578448784E-2</v>
      </c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835.65</v>
      </c>
      <c r="AA1432" s="11">
        <f t="shared" si="44"/>
        <v>29.8</v>
      </c>
      <c r="AB1432" s="5">
        <f>IFERROR(VLOOKUP(C1432,[2]Sheet1!$B:$F,5,FALSE),0)</f>
        <v>5817900</v>
      </c>
      <c r="AC1432" s="11">
        <v>20</v>
      </c>
      <c r="AD1432" s="11">
        <v>1.0526</v>
      </c>
      <c r="AE1432" s="10"/>
      <c r="AF1432" s="13">
        <f t="shared" si="45"/>
        <v>3.3506850954346919E-2</v>
      </c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785.38</v>
      </c>
      <c r="AA1433" s="11">
        <f t="shared" si="44"/>
        <v>16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3">
        <f t="shared" si="45"/>
        <v>6.2390180549542894E-2</v>
      </c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1044.03</v>
      </c>
      <c r="AA1434" s="11">
        <f t="shared" si="44"/>
        <v>20.100000000000001</v>
      </c>
      <c r="AB1434" s="5">
        <f>IFERROR(VLOOKUP(C1434,[2]Sheet1!$B:$F,5,FALSE),0)</f>
        <v>2419052.79</v>
      </c>
      <c r="AC1434" s="11">
        <v>25</v>
      </c>
      <c r="AD1434" s="11">
        <v>1.3158000000000001</v>
      </c>
      <c r="AE1434" s="10"/>
      <c r="AF1434" s="13">
        <f t="shared" si="45"/>
        <v>4.9806997883202593E-2</v>
      </c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1263</v>
      </c>
      <c r="AA1435" s="11">
        <f t="shared" si="44"/>
        <v>12.4</v>
      </c>
      <c r="AB1435" s="5">
        <f>IFERROR(VLOOKUP(C1435,[2]Sheet1!$B:$F,5,FALSE),0)</f>
        <v>3462181.58</v>
      </c>
      <c r="AC1435" s="11">
        <v>40</v>
      </c>
      <c r="AD1435" s="11">
        <v>5</v>
      </c>
      <c r="AE1435" s="10"/>
      <c r="AF1435" s="13">
        <f t="shared" si="45"/>
        <v>8.076009501187649E-2</v>
      </c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44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3">
        <f t="shared" si="45"/>
        <v>0</v>
      </c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1588</v>
      </c>
      <c r="AA1437" s="11">
        <f t="shared" si="44"/>
        <v>34.5</v>
      </c>
      <c r="AB1437" s="5">
        <f>IFERROR(VLOOKUP(C1437,[2]Sheet1!$B:$F,5,FALSE),0)</f>
        <v>484974.4</v>
      </c>
      <c r="AC1437" s="11">
        <v>19</v>
      </c>
      <c r="AD1437" s="11">
        <v>1</v>
      </c>
      <c r="AE1437" s="10"/>
      <c r="AF1437" s="13">
        <f t="shared" si="45"/>
        <v>2.8967254408060455E-2</v>
      </c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44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3">
        <f t="shared" si="45"/>
        <v>0</v>
      </c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44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3">
        <f t="shared" si="45"/>
        <v>0</v>
      </c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1250.78</v>
      </c>
      <c r="AA1440" s="11">
        <f t="shared" si="44"/>
        <v>21.9</v>
      </c>
      <c r="AB1440" s="5">
        <f>IFERROR(VLOOKUP(C1440,[2]Sheet1!$B:$F,5,FALSE),0)</f>
        <v>1641493.9200000002</v>
      </c>
      <c r="AC1440" s="11">
        <v>27.7</v>
      </c>
      <c r="AD1440" s="11">
        <v>1.46</v>
      </c>
      <c r="AE1440" s="10"/>
      <c r="AF1440" s="13">
        <f t="shared" si="45"/>
        <v>4.557156334447305E-2</v>
      </c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1113.47</v>
      </c>
      <c r="AA1441" s="11">
        <f t="shared" si="44"/>
        <v>15.5</v>
      </c>
      <c r="AB1441" s="5">
        <f>IFERROR(VLOOKUP(C1441,[2]Sheet1!$B:$F,5,FALSE),0)</f>
        <v>3587861.1</v>
      </c>
      <c r="AC1441" s="11">
        <v>35</v>
      </c>
      <c r="AD1441" s="11">
        <v>7</v>
      </c>
      <c r="AE1441" s="10"/>
      <c r="AF1441" s="13">
        <f t="shared" si="45"/>
        <v>6.4662721043225235E-2</v>
      </c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971.04</v>
      </c>
      <c r="AA1442" s="11">
        <f t="shared" si="44"/>
        <v>30.3</v>
      </c>
      <c r="AB1442" s="5">
        <f>IFERROR(VLOOKUP(C1442,[2]Sheet1!$B:$F,5,FALSE),0)</f>
        <v>1887154.8</v>
      </c>
      <c r="AC1442" s="11">
        <v>20</v>
      </c>
      <c r="AD1442" s="11">
        <v>5</v>
      </c>
      <c r="AE1442" s="10"/>
      <c r="AF1442" s="13">
        <f t="shared" si="45"/>
        <v>3.2954358213873783E-2</v>
      </c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44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3">
        <f t="shared" si="45"/>
        <v>0</v>
      </c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1448.53</v>
      </c>
      <c r="AA1444" s="11">
        <f t="shared" si="44"/>
        <v>36.200000000000003</v>
      </c>
      <c r="AB1444" s="5">
        <f>IFERROR(VLOOKUP(C1444,[2]Sheet1!$B:$F,5,FALSE),0)</f>
        <v>1109770.5</v>
      </c>
      <c r="AC1444" s="11">
        <v>26</v>
      </c>
      <c r="AD1444" s="11">
        <v>0</v>
      </c>
      <c r="AE1444" s="10"/>
      <c r="AF1444" s="13">
        <f t="shared" si="45"/>
        <v>2.7614201984080412E-2</v>
      </c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1280.9000000000001</v>
      </c>
      <c r="AA1445" s="11">
        <f t="shared" si="44"/>
        <v>17.5</v>
      </c>
      <c r="AB1445" s="5">
        <f>IFERROR(VLOOKUP(C1445,[2]Sheet1!$B:$F,5,FALSE),0)</f>
        <v>1856700</v>
      </c>
      <c r="AC1445" s="11">
        <v>28</v>
      </c>
      <c r="AD1445" s="11">
        <v>0</v>
      </c>
      <c r="AE1445" s="10"/>
      <c r="AF1445" s="13">
        <f t="shared" si="45"/>
        <v>5.6991178077913963E-2</v>
      </c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2193.34</v>
      </c>
      <c r="AA1446" s="11">
        <f t="shared" si="44"/>
        <v>45.7</v>
      </c>
      <c r="AB1446" s="5">
        <f>IFERROR(VLOOKUP(C1446,[2]Sheet1!$B:$F,5,FALSE),0)</f>
        <v>367330.2</v>
      </c>
      <c r="AC1446" s="11">
        <v>30</v>
      </c>
      <c r="AD1446" s="11">
        <v>1.5789</v>
      </c>
      <c r="AE1446" s="10"/>
      <c r="AF1446" s="13">
        <f t="shared" si="45"/>
        <v>2.1884431962212878E-2</v>
      </c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768.12</v>
      </c>
      <c r="AA1447" s="11">
        <f t="shared" si="44"/>
        <v>21.3</v>
      </c>
      <c r="AB1447" s="5">
        <f>IFERROR(VLOOKUP(C1447,[2]Sheet1!$B:$F,5,FALSE),0)</f>
        <v>2947500</v>
      </c>
      <c r="AC1447" s="11">
        <v>0</v>
      </c>
      <c r="AD1447" s="11">
        <v>0</v>
      </c>
      <c r="AE1447" s="10"/>
      <c r="AF1447" s="13">
        <f t="shared" si="45"/>
        <v>4.6867676925480391E-2</v>
      </c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44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3">
        <f t="shared" si="45"/>
        <v>0</v>
      </c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2101</v>
      </c>
      <c r="AA1449" s="11">
        <f t="shared" si="44"/>
        <v>11.6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3">
        <f t="shared" si="45"/>
        <v>8.6149452641599233E-2</v>
      </c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44"/>
        <v>0</v>
      </c>
      <c r="AB1450" s="5">
        <f>IFERROR(VLOOKUP(C1450,[2]Sheet1!$B:$F,5,FALSE),0)</f>
        <v>0</v>
      </c>
      <c r="AC1450" s="11">
        <v>17</v>
      </c>
      <c r="AD1450" s="11">
        <v>0</v>
      </c>
      <c r="AE1450" s="10"/>
      <c r="AF1450" s="13">
        <f t="shared" si="45"/>
        <v>0</v>
      </c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2065.77</v>
      </c>
      <c r="AA1451" s="11">
        <f t="shared" si="44"/>
        <v>62.6</v>
      </c>
      <c r="AB1451" s="5">
        <f>IFERROR(VLOOKUP(C1451,[2]Sheet1!$B:$F,5,FALSE),0)</f>
        <v>370729.60000000003</v>
      </c>
      <c r="AC1451" s="11">
        <v>16.906400000000001</v>
      </c>
      <c r="AD1451" s="11">
        <v>0.88939999999999997</v>
      </c>
      <c r="AE1451" s="10"/>
      <c r="AF1451" s="13">
        <f t="shared" si="45"/>
        <v>1.5974672882266661E-2</v>
      </c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580.29999999999995</v>
      </c>
      <c r="AA1452" s="11">
        <f t="shared" si="44"/>
        <v>26.4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3">
        <f t="shared" si="45"/>
        <v>3.791142512493538E-2</v>
      </c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1474.06</v>
      </c>
      <c r="AA1453" s="11">
        <f t="shared" si="44"/>
        <v>210.6</v>
      </c>
      <c r="AB1453" s="5">
        <f>IFERROR(VLOOKUP(C1453,[2]Sheet1!$B:$F,5,FALSE),0)</f>
        <v>512415</v>
      </c>
      <c r="AC1453" s="11">
        <v>0</v>
      </c>
      <c r="AD1453" s="11">
        <v>0</v>
      </c>
      <c r="AE1453" s="10"/>
      <c r="AF1453" s="13">
        <f t="shared" si="45"/>
        <v>4.7487890587900091E-3</v>
      </c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44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3">
        <f t="shared" si="45"/>
        <v>0</v>
      </c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44"/>
        <v>0</v>
      </c>
      <c r="AB1455" s="5">
        <f>IFERROR(VLOOKUP(C1455,[2]Sheet1!$B:$F,5,FALSE),0)</f>
        <v>0</v>
      </c>
      <c r="AC1455" s="11">
        <v>25</v>
      </c>
      <c r="AD1455" s="11">
        <v>1.32</v>
      </c>
      <c r="AE1455" s="10"/>
      <c r="AF1455" s="13">
        <f t="shared" si="45"/>
        <v>0</v>
      </c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44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3">
        <f t="shared" si="45"/>
        <v>0</v>
      </c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1429.35</v>
      </c>
      <c r="AA1457" s="11">
        <f t="shared" si="44"/>
        <v>8</v>
      </c>
      <c r="AB1457" s="5">
        <f>IFERROR(VLOOKUP(C1457,[2]Sheet1!$B:$F,5,FALSE),0)</f>
        <v>5069335.26</v>
      </c>
      <c r="AC1457" s="11">
        <v>70</v>
      </c>
      <c r="AD1457" s="11">
        <v>3.68</v>
      </c>
      <c r="AE1457" s="10"/>
      <c r="AF1457" s="13">
        <f t="shared" si="45"/>
        <v>0.12523174869696016</v>
      </c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1689.08</v>
      </c>
      <c r="AA1458" s="11">
        <f t="shared" si="44"/>
        <v>27.7</v>
      </c>
      <c r="AB1458" s="5">
        <f>IFERROR(VLOOKUP(C1458,[2]Sheet1!$B:$F,5,FALSE),0)</f>
        <v>491021.12</v>
      </c>
      <c r="AC1458" s="11">
        <v>32.299999999999997</v>
      </c>
      <c r="AD1458" s="11">
        <v>1.7</v>
      </c>
      <c r="AE1458" s="10"/>
      <c r="AF1458" s="13">
        <f t="shared" si="45"/>
        <v>3.6114334430577592E-2</v>
      </c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2034.72</v>
      </c>
      <c r="AA1459" s="11">
        <f t="shared" si="44"/>
        <v>53.5</v>
      </c>
      <c r="AB1459" s="5">
        <f>IFERROR(VLOOKUP(C1459,[2]Sheet1!$B:$F,5,FALSE),0)</f>
        <v>253021.8</v>
      </c>
      <c r="AC1459" s="11">
        <v>9.33</v>
      </c>
      <c r="AD1459" s="11">
        <v>0.5</v>
      </c>
      <c r="AE1459" s="10"/>
      <c r="AF1459" s="13">
        <f t="shared" si="45"/>
        <v>1.8675788314854131E-2</v>
      </c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44"/>
        <v>0</v>
      </c>
      <c r="AB1460" s="5">
        <f>IFERROR(VLOOKUP(C1460,[2]Sheet1!$B:$F,5,FALSE),0)</f>
        <v>0</v>
      </c>
      <c r="AC1460" s="11">
        <v>31.05</v>
      </c>
      <c r="AD1460" s="11">
        <v>1.63</v>
      </c>
      <c r="AE1460" s="10"/>
      <c r="AF1460" s="13">
        <f t="shared" si="45"/>
        <v>0</v>
      </c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44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3">
        <f t="shared" si="45"/>
        <v>0</v>
      </c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1522.37</v>
      </c>
      <c r="AA1462" s="11">
        <f t="shared" si="44"/>
        <v>-117.1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3">
        <f t="shared" si="45"/>
        <v>-8.5393169860152277E-3</v>
      </c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44"/>
        <v>0</v>
      </c>
      <c r="AB1463" s="5">
        <f>IFERROR(VLOOKUP(C1463,[2]Sheet1!$B:$F,5,FALSE),0)</f>
        <v>0</v>
      </c>
      <c r="AC1463" s="11">
        <v>0</v>
      </c>
      <c r="AD1463" s="11">
        <v>0</v>
      </c>
      <c r="AE1463" s="10"/>
      <c r="AF1463" s="13">
        <f t="shared" si="45"/>
        <v>0</v>
      </c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1035</v>
      </c>
      <c r="AA1464" s="11">
        <f t="shared" si="44"/>
        <v>22</v>
      </c>
      <c r="AB1464" s="5">
        <f>IFERROR(VLOOKUP(C1464,[2]Sheet1!$B:$F,5,FALSE),0)</f>
        <v>1468573.6</v>
      </c>
      <c r="AC1464" s="11">
        <v>21</v>
      </c>
      <c r="AD1464" s="11">
        <v>0</v>
      </c>
      <c r="AE1464" s="10"/>
      <c r="AF1464" s="13">
        <f t="shared" si="45"/>
        <v>4.5410628019323669E-2</v>
      </c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1997.63</v>
      </c>
      <c r="AA1465" s="11">
        <f t="shared" si="44"/>
        <v>31.7</v>
      </c>
      <c r="AB1465" s="5">
        <f>IFERROR(VLOOKUP(C1465,[2]Sheet1!$B:$F,5,FALSE),0)</f>
        <v>740597.1</v>
      </c>
      <c r="AC1465" s="11">
        <v>30</v>
      </c>
      <c r="AD1465" s="11">
        <v>0</v>
      </c>
      <c r="AE1465" s="10"/>
      <c r="AF1465" s="13">
        <f t="shared" si="45"/>
        <v>3.1537371785565892E-2</v>
      </c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44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3">
        <f t="shared" si="45"/>
        <v>0</v>
      </c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44"/>
        <v>0</v>
      </c>
      <c r="AB1467" s="5">
        <f>IFERROR(VLOOKUP(C1467,[2]Sheet1!$B:$F,5,FALSE),0)</f>
        <v>0</v>
      </c>
      <c r="AC1467" s="11">
        <v>20</v>
      </c>
      <c r="AD1467" s="11">
        <v>0</v>
      </c>
      <c r="AE1467" s="10"/>
      <c r="AF1467" s="13">
        <f t="shared" si="45"/>
        <v>0</v>
      </c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1032.44</v>
      </c>
      <c r="AA1468" s="11">
        <f t="shared" si="44"/>
        <v>14.7</v>
      </c>
      <c r="AB1468" s="5">
        <f>IFERROR(VLOOKUP(C1468,[2]Sheet1!$B:$F,5,FALSE),0)</f>
        <v>15755194.91</v>
      </c>
      <c r="AC1468" s="11">
        <v>27</v>
      </c>
      <c r="AD1468" s="11">
        <v>3</v>
      </c>
      <c r="AE1468" s="10"/>
      <c r="AF1468" s="13">
        <f t="shared" si="45"/>
        <v>6.780055015303553E-2</v>
      </c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871.88</v>
      </c>
      <c r="AA1469" s="11">
        <f t="shared" si="44"/>
        <v>14.5</v>
      </c>
      <c r="AB1469" s="5">
        <f>IFERROR(VLOOKUP(C1469,[2]Sheet1!$B:$F,5,FALSE),0)</f>
        <v>9154599.9299999997</v>
      </c>
      <c r="AC1469" s="11">
        <v>20</v>
      </c>
      <c r="AD1469" s="11">
        <v>1.0529999999999999</v>
      </c>
      <c r="AE1469" s="10"/>
      <c r="AF1469" s="13">
        <f t="shared" si="45"/>
        <v>6.8816809652704494E-2</v>
      </c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842.81</v>
      </c>
      <c r="AA1470" s="11">
        <f t="shared" si="44"/>
        <v>56.2</v>
      </c>
      <c r="AB1470" s="5">
        <f>IFERROR(VLOOKUP(C1470,[2]Sheet1!$B:$F,5,FALSE),0)</f>
        <v>6589869.3700000001</v>
      </c>
      <c r="AC1470" s="11">
        <v>10</v>
      </c>
      <c r="AD1470" s="11">
        <v>0.53</v>
      </c>
      <c r="AE1470" s="10"/>
      <c r="AF1470" s="13">
        <f t="shared" si="45"/>
        <v>1.7797605628789407E-2</v>
      </c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1059.3</v>
      </c>
      <c r="AA1471" s="11">
        <f t="shared" si="44"/>
        <v>33.1</v>
      </c>
      <c r="AB1471" s="5">
        <f>IFERROR(VLOOKUP(C1471,[2]Sheet1!$B:$F,5,FALSE),0)</f>
        <v>1426923.0499999998</v>
      </c>
      <c r="AC1471" s="11">
        <v>13</v>
      </c>
      <c r="AD1471" s="11">
        <v>0</v>
      </c>
      <c r="AE1471" s="10"/>
      <c r="AF1471" s="13">
        <f t="shared" si="45"/>
        <v>3.0208628339469461E-2</v>
      </c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44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3">
        <f t="shared" si="45"/>
        <v>0</v>
      </c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773.93</v>
      </c>
      <c r="AA1473" s="11">
        <f t="shared" si="44"/>
        <v>13.8</v>
      </c>
      <c r="AB1473" s="5">
        <f>IFERROR(VLOOKUP(C1473,[2]Sheet1!$B:$F,5,FALSE),0)</f>
        <v>12799191.02</v>
      </c>
      <c r="AC1473" s="11">
        <v>29.5</v>
      </c>
      <c r="AD1473" s="11">
        <v>1.5526</v>
      </c>
      <c r="AE1473" s="10"/>
      <c r="AF1473" s="13">
        <f t="shared" si="45"/>
        <v>7.2357965190650325E-2</v>
      </c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44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3">
        <f t="shared" si="45"/>
        <v>0</v>
      </c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899.34</v>
      </c>
      <c r="AA1475" s="11">
        <f t="shared" ref="AA1475:AA1538" si="46">ROUND(IFERROR(Z1475/M1475,0),1)</f>
        <v>18</v>
      </c>
      <c r="AB1475" s="5">
        <f>IFERROR(VLOOKUP(C1475,[2]Sheet1!$B:$F,5,FALSE),0)</f>
        <v>12937864.5</v>
      </c>
      <c r="AC1475" s="11">
        <v>25</v>
      </c>
      <c r="AD1475" s="11">
        <v>1.3158000000000001</v>
      </c>
      <c r="AE1475" s="10"/>
      <c r="AF1475" s="13">
        <f t="shared" ref="AF1475:AF1538" si="47">IFERROR(M1475/Z1475,0)</f>
        <v>5.5596326194765046E-2</v>
      </c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934.1</v>
      </c>
      <c r="AA1476" s="11">
        <f t="shared" si="46"/>
        <v>25.2</v>
      </c>
      <c r="AB1476" s="5">
        <f>IFERROR(VLOOKUP(C1476,[2]Sheet1!$B:$F,5,FALSE),0)</f>
        <v>3841229.56</v>
      </c>
      <c r="AC1476" s="11">
        <v>25</v>
      </c>
      <c r="AD1476" s="11">
        <v>0</v>
      </c>
      <c r="AE1476" s="10"/>
      <c r="AF1476" s="13">
        <f t="shared" si="47"/>
        <v>3.9610320094208326E-2</v>
      </c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46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3">
        <f t="shared" si="47"/>
        <v>0</v>
      </c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827.71</v>
      </c>
      <c r="AA1478" s="11">
        <f t="shared" si="46"/>
        <v>41.4</v>
      </c>
      <c r="AB1478" s="5">
        <f>IFERROR(VLOOKUP(C1478,[2]Sheet1!$B:$F,5,FALSE),0)</f>
        <v>4969873.2</v>
      </c>
      <c r="AC1478" s="11">
        <v>19</v>
      </c>
      <c r="AD1478" s="11">
        <v>6</v>
      </c>
      <c r="AE1478" s="10"/>
      <c r="AF1478" s="13">
        <f t="shared" si="47"/>
        <v>2.4163052276763599E-2</v>
      </c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1481.13</v>
      </c>
      <c r="AA1479" s="11">
        <f t="shared" si="46"/>
        <v>29.6</v>
      </c>
      <c r="AB1479" s="5">
        <f>IFERROR(VLOOKUP(C1479,[2]Sheet1!$B:$F,5,FALSE),0)</f>
        <v>895732.4</v>
      </c>
      <c r="AC1479" s="11">
        <v>25</v>
      </c>
      <c r="AD1479" s="11">
        <v>1.3158000000000001</v>
      </c>
      <c r="AE1479" s="10"/>
      <c r="AF1479" s="13">
        <f t="shared" si="47"/>
        <v>3.3758009087656041E-2</v>
      </c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991.61</v>
      </c>
      <c r="AA1480" s="11">
        <f t="shared" si="46"/>
        <v>15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3">
        <f t="shared" si="47"/>
        <v>6.6558425187321621E-2</v>
      </c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46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3">
        <f t="shared" si="47"/>
        <v>0</v>
      </c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46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3">
        <f t="shared" si="47"/>
        <v>0</v>
      </c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1195.76</v>
      </c>
      <c r="AA1483" s="11">
        <f t="shared" si="46"/>
        <v>29.9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3">
        <f t="shared" si="47"/>
        <v>3.3451528734863185E-2</v>
      </c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46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3">
        <f t="shared" si="47"/>
        <v>0</v>
      </c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806</v>
      </c>
      <c r="AA1485" s="11">
        <f t="shared" si="46"/>
        <v>15.2</v>
      </c>
      <c r="AB1485" s="5">
        <f>IFERROR(VLOOKUP(C1485,[2]Sheet1!$B:$F,5,FALSE),0)</f>
        <v>1937105.04</v>
      </c>
      <c r="AC1485" s="11">
        <v>20.030999999999999</v>
      </c>
      <c r="AD1485" s="11">
        <v>1.054</v>
      </c>
      <c r="AE1485" s="10"/>
      <c r="AF1485" s="13">
        <f t="shared" si="47"/>
        <v>6.5756823821339946E-2</v>
      </c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681.18</v>
      </c>
      <c r="AA1486" s="11">
        <f t="shared" si="46"/>
        <v>48.7</v>
      </c>
      <c r="AB1486" s="5">
        <f>IFERROR(VLOOKUP(C1486,[2]Sheet1!$B:$F,5,FALSE),0)</f>
        <v>5066915.5599999996</v>
      </c>
      <c r="AC1486" s="11">
        <v>10</v>
      </c>
      <c r="AD1486" s="11">
        <v>0.52629999999999999</v>
      </c>
      <c r="AE1486" s="10"/>
      <c r="AF1486" s="13">
        <f t="shared" si="47"/>
        <v>2.0552570539358175E-2</v>
      </c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675.6</v>
      </c>
      <c r="AA1487" s="11">
        <f t="shared" si="46"/>
        <v>21.8</v>
      </c>
      <c r="AB1487" s="5">
        <f>IFERROR(VLOOKUP(C1487,[2]Sheet1!$B:$F,5,FALSE),0)</f>
        <v>2885796.8000000003</v>
      </c>
      <c r="AC1487" s="11">
        <v>21.5</v>
      </c>
      <c r="AD1487" s="11">
        <v>1.1299999999999999</v>
      </c>
      <c r="AE1487" s="10"/>
      <c r="AF1487" s="13">
        <f t="shared" si="47"/>
        <v>4.5885139135583182E-2</v>
      </c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835.65</v>
      </c>
      <c r="AA1488" s="11">
        <f t="shared" si="46"/>
        <v>20.9</v>
      </c>
      <c r="AB1488" s="5">
        <f>IFERROR(VLOOKUP(C1488,[2]Sheet1!$B:$F,5,FALSE),0)</f>
        <v>5817900</v>
      </c>
      <c r="AC1488" s="11">
        <v>20</v>
      </c>
      <c r="AD1488" s="11">
        <v>1.0526</v>
      </c>
      <c r="AE1488" s="10"/>
      <c r="AF1488" s="13">
        <f t="shared" si="47"/>
        <v>4.786692993478131E-2</v>
      </c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785.38</v>
      </c>
      <c r="AA1489" s="11">
        <f t="shared" si="46"/>
        <v>21.2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3">
        <f t="shared" si="47"/>
        <v>4.7110952659858922E-2</v>
      </c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1044.03</v>
      </c>
      <c r="AA1490" s="11">
        <f t="shared" si="46"/>
        <v>19.7</v>
      </c>
      <c r="AB1490" s="5">
        <f>IFERROR(VLOOKUP(C1490,[2]Sheet1!$B:$F,5,FALSE),0)</f>
        <v>2419052.79</v>
      </c>
      <c r="AC1490" s="11">
        <v>25</v>
      </c>
      <c r="AD1490" s="11">
        <v>1.3158000000000001</v>
      </c>
      <c r="AE1490" s="10"/>
      <c r="AF1490" s="13">
        <f t="shared" si="47"/>
        <v>5.076482476557187E-2</v>
      </c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1263</v>
      </c>
      <c r="AA1491" s="11">
        <f t="shared" si="46"/>
        <v>12.1</v>
      </c>
      <c r="AB1491" s="5">
        <f>IFERROR(VLOOKUP(C1491,[2]Sheet1!$B:$F,5,FALSE),0)</f>
        <v>3462181.58</v>
      </c>
      <c r="AC1491" s="11">
        <v>40</v>
      </c>
      <c r="AD1491" s="11">
        <v>5</v>
      </c>
      <c r="AE1491" s="10"/>
      <c r="AF1491" s="13">
        <f t="shared" si="47"/>
        <v>8.2343626286619162E-2</v>
      </c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46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3">
        <f t="shared" si="47"/>
        <v>0</v>
      </c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1588</v>
      </c>
      <c r="AA1493" s="11">
        <f t="shared" si="46"/>
        <v>58.8</v>
      </c>
      <c r="AB1493" s="5">
        <f>IFERROR(VLOOKUP(C1493,[2]Sheet1!$B:$F,5,FALSE),0)</f>
        <v>484974.4</v>
      </c>
      <c r="AC1493" s="11">
        <v>19</v>
      </c>
      <c r="AD1493" s="11">
        <v>1</v>
      </c>
      <c r="AE1493" s="10"/>
      <c r="AF1493" s="13">
        <f t="shared" si="47"/>
        <v>1.7002518891687659E-2</v>
      </c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46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3">
        <f t="shared" si="47"/>
        <v>0</v>
      </c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46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3">
        <f t="shared" si="47"/>
        <v>0</v>
      </c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1250.78</v>
      </c>
      <c r="AA1496" s="11">
        <f t="shared" si="46"/>
        <v>23.2</v>
      </c>
      <c r="AB1496" s="5">
        <f>IFERROR(VLOOKUP(C1496,[2]Sheet1!$B:$F,5,FALSE),0)</f>
        <v>1641493.9200000002</v>
      </c>
      <c r="AC1496" s="11">
        <v>27.7</v>
      </c>
      <c r="AD1496" s="11">
        <v>1.46</v>
      </c>
      <c r="AE1496" s="10"/>
      <c r="AF1496" s="13">
        <f t="shared" si="47"/>
        <v>4.3173060010553418E-2</v>
      </c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1113.47</v>
      </c>
      <c r="AA1497" s="11">
        <f t="shared" si="46"/>
        <v>14.5</v>
      </c>
      <c r="AB1497" s="5">
        <f>IFERROR(VLOOKUP(C1497,[2]Sheet1!$B:$F,5,FALSE),0)</f>
        <v>3587861.1</v>
      </c>
      <c r="AC1497" s="11">
        <v>35</v>
      </c>
      <c r="AD1497" s="11">
        <v>7</v>
      </c>
      <c r="AE1497" s="10"/>
      <c r="AF1497" s="13">
        <f t="shared" si="47"/>
        <v>6.9153187782338088E-2</v>
      </c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971.04</v>
      </c>
      <c r="AA1498" s="11">
        <f t="shared" si="46"/>
        <v>25.6</v>
      </c>
      <c r="AB1498" s="5">
        <f>IFERROR(VLOOKUP(C1498,[2]Sheet1!$B:$F,5,FALSE),0)</f>
        <v>1887154.8</v>
      </c>
      <c r="AC1498" s="11">
        <v>20</v>
      </c>
      <c r="AD1498" s="11">
        <v>5</v>
      </c>
      <c r="AE1498" s="10"/>
      <c r="AF1498" s="13">
        <f t="shared" si="47"/>
        <v>3.9133300378975118E-2</v>
      </c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1448.53</v>
      </c>
      <c r="AA1499" s="11">
        <f t="shared" si="46"/>
        <v>36.200000000000003</v>
      </c>
      <c r="AB1499" s="5">
        <f>IFERROR(VLOOKUP(C1499,[2]Sheet1!$B:$F,5,FALSE),0)</f>
        <v>1109770.5</v>
      </c>
      <c r="AC1499" s="11">
        <v>26</v>
      </c>
      <c r="AD1499" s="11">
        <v>0</v>
      </c>
      <c r="AE1499" s="10"/>
      <c r="AF1499" s="13">
        <f t="shared" si="47"/>
        <v>2.7614201984080412E-2</v>
      </c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1280.9000000000001</v>
      </c>
      <c r="AA1500" s="11">
        <f t="shared" si="46"/>
        <v>15.1</v>
      </c>
      <c r="AB1500" s="5">
        <f>IFERROR(VLOOKUP(C1500,[2]Sheet1!$B:$F,5,FALSE),0)</f>
        <v>1856700</v>
      </c>
      <c r="AC1500" s="11">
        <v>28</v>
      </c>
      <c r="AD1500" s="11">
        <v>0</v>
      </c>
      <c r="AE1500" s="10"/>
      <c r="AF1500" s="13">
        <f t="shared" si="47"/>
        <v>6.6359590912639543E-2</v>
      </c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2193.34</v>
      </c>
      <c r="AA1501" s="11">
        <f t="shared" si="46"/>
        <v>51</v>
      </c>
      <c r="AB1501" s="5">
        <f>IFERROR(VLOOKUP(C1501,[2]Sheet1!$B:$F,5,FALSE),0)</f>
        <v>367330.2</v>
      </c>
      <c r="AC1501" s="11">
        <v>30</v>
      </c>
      <c r="AD1501" s="11">
        <v>1.5789</v>
      </c>
      <c r="AE1501" s="10"/>
      <c r="AF1501" s="13">
        <f t="shared" si="47"/>
        <v>1.9604803632815703E-2</v>
      </c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768.12</v>
      </c>
      <c r="AA1502" s="11">
        <f t="shared" si="46"/>
        <v>19.7</v>
      </c>
      <c r="AB1502" s="5">
        <f>IFERROR(VLOOKUP(C1502,[2]Sheet1!$B:$F,5,FALSE),0)</f>
        <v>2947500</v>
      </c>
      <c r="AC1502" s="11">
        <v>0</v>
      </c>
      <c r="AD1502" s="11">
        <v>0</v>
      </c>
      <c r="AE1502" s="10"/>
      <c r="AF1502" s="13">
        <f t="shared" si="47"/>
        <v>5.077331666927043E-2</v>
      </c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1505.1</v>
      </c>
      <c r="AA1503" s="11">
        <f t="shared" si="46"/>
        <v>10</v>
      </c>
      <c r="AB1503" s="5">
        <f>IFERROR(VLOOKUP(C1503,[2]Sheet1!$B:$F,5,FALSE),0)</f>
        <v>961413.75</v>
      </c>
      <c r="AC1503" s="11">
        <v>0</v>
      </c>
      <c r="AD1503" s="11">
        <v>0</v>
      </c>
      <c r="AE1503" s="10"/>
      <c r="AF1503" s="13">
        <f t="shared" si="47"/>
        <v>0.10032555976347088</v>
      </c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46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3">
        <f t="shared" si="47"/>
        <v>0</v>
      </c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2101</v>
      </c>
      <c r="AA1505" s="11">
        <f t="shared" si="46"/>
        <v>24.4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3">
        <f t="shared" si="47"/>
        <v>4.0932889100428367E-2</v>
      </c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46"/>
        <v>0</v>
      </c>
      <c r="AB1506" s="5">
        <f>IFERROR(VLOOKUP(C1506,[2]Sheet1!$B:$F,5,FALSE),0)</f>
        <v>0</v>
      </c>
      <c r="AC1506" s="11">
        <v>17</v>
      </c>
      <c r="AD1506" s="11">
        <v>0</v>
      </c>
      <c r="AE1506" s="10"/>
      <c r="AF1506" s="13">
        <f t="shared" si="47"/>
        <v>0</v>
      </c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2065.77</v>
      </c>
      <c r="AA1507" s="11">
        <f t="shared" si="46"/>
        <v>64.599999999999994</v>
      </c>
      <c r="AB1507" s="5">
        <f>IFERROR(VLOOKUP(C1507,[2]Sheet1!$B:$F,5,FALSE),0)</f>
        <v>370729.60000000003</v>
      </c>
      <c r="AC1507" s="11">
        <v>16.906400000000001</v>
      </c>
      <c r="AD1507" s="11">
        <v>0.88939999999999997</v>
      </c>
      <c r="AE1507" s="10"/>
      <c r="AF1507" s="13">
        <f t="shared" si="47"/>
        <v>1.5490591885834338E-2</v>
      </c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580.29999999999995</v>
      </c>
      <c r="AA1508" s="11">
        <f t="shared" si="46"/>
        <v>17.600000000000001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3">
        <f t="shared" si="47"/>
        <v>5.686713768740307E-2</v>
      </c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1474.06</v>
      </c>
      <c r="AA1509" s="11">
        <f t="shared" si="46"/>
        <v>86.7</v>
      </c>
      <c r="AB1509" s="5">
        <f>IFERROR(VLOOKUP(C1509,[2]Sheet1!$B:$F,5,FALSE),0)</f>
        <v>512415</v>
      </c>
      <c r="AC1509" s="11">
        <v>0</v>
      </c>
      <c r="AD1509" s="11">
        <v>0</v>
      </c>
      <c r="AE1509" s="10"/>
      <c r="AF1509" s="13">
        <f t="shared" si="47"/>
        <v>1.1532773428490021E-2</v>
      </c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46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3">
        <f t="shared" si="47"/>
        <v>0</v>
      </c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46"/>
        <v>0</v>
      </c>
      <c r="AB1511" s="5">
        <f>IFERROR(VLOOKUP(C1511,[2]Sheet1!$B:$F,5,FALSE),0)</f>
        <v>0</v>
      </c>
      <c r="AC1511" s="11">
        <v>25</v>
      </c>
      <c r="AD1511" s="11">
        <v>1.32</v>
      </c>
      <c r="AE1511" s="10"/>
      <c r="AF1511" s="13">
        <f t="shared" si="47"/>
        <v>0</v>
      </c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46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3">
        <f t="shared" si="47"/>
        <v>0</v>
      </c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46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3">
        <f t="shared" si="47"/>
        <v>0</v>
      </c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1429.35</v>
      </c>
      <c r="AA1514" s="11">
        <f t="shared" si="46"/>
        <v>7.8</v>
      </c>
      <c r="AB1514" s="5">
        <f>IFERROR(VLOOKUP(C1514,[2]Sheet1!$B:$F,5,FALSE),0)</f>
        <v>5069335.26</v>
      </c>
      <c r="AC1514" s="11">
        <v>70</v>
      </c>
      <c r="AD1514" s="11">
        <v>3.68</v>
      </c>
      <c r="AE1514" s="10"/>
      <c r="AF1514" s="13">
        <f t="shared" si="47"/>
        <v>0.12803022352817714</v>
      </c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1689.08</v>
      </c>
      <c r="AA1515" s="11">
        <f t="shared" si="46"/>
        <v>29.6</v>
      </c>
      <c r="AB1515" s="5">
        <f>IFERROR(VLOOKUP(C1515,[2]Sheet1!$B:$F,5,FALSE),0)</f>
        <v>491021.12</v>
      </c>
      <c r="AC1515" s="11">
        <v>32.299999999999997</v>
      </c>
      <c r="AD1515" s="11">
        <v>1.7</v>
      </c>
      <c r="AE1515" s="10"/>
      <c r="AF1515" s="13">
        <f t="shared" si="47"/>
        <v>3.3746181353162673E-2</v>
      </c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46"/>
        <v>0</v>
      </c>
      <c r="AB1516" s="5">
        <f>IFERROR(VLOOKUP(C1516,[2]Sheet1!$B:$F,5,FALSE),0)</f>
        <v>0</v>
      </c>
      <c r="AC1516" s="11">
        <v>31.05</v>
      </c>
      <c r="AD1516" s="11">
        <v>1.63</v>
      </c>
      <c r="AE1516" s="10"/>
      <c r="AF1516" s="13">
        <f t="shared" si="47"/>
        <v>0</v>
      </c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46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3">
        <f t="shared" si="47"/>
        <v>0</v>
      </c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1522.37</v>
      </c>
      <c r="AA1518" s="11">
        <f t="shared" si="46"/>
        <v>66.2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3">
        <f t="shared" si="47"/>
        <v>1.5108022359873094E-2</v>
      </c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46"/>
        <v>0</v>
      </c>
      <c r="AB1519" s="5">
        <f>IFERROR(VLOOKUP(C1519,[2]Sheet1!$B:$F,5,FALSE),0)</f>
        <v>0</v>
      </c>
      <c r="AC1519" s="11">
        <v>0</v>
      </c>
      <c r="AD1519" s="11">
        <v>0</v>
      </c>
      <c r="AE1519" s="10"/>
      <c r="AF1519" s="13">
        <f t="shared" si="47"/>
        <v>0</v>
      </c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1035</v>
      </c>
      <c r="AA1520" s="11">
        <f t="shared" si="46"/>
        <v>28.8</v>
      </c>
      <c r="AB1520" s="5">
        <f>IFERROR(VLOOKUP(C1520,[2]Sheet1!$B:$F,5,FALSE),0)</f>
        <v>1468573.6</v>
      </c>
      <c r="AC1520" s="11">
        <v>21</v>
      </c>
      <c r="AD1520" s="11">
        <v>0</v>
      </c>
      <c r="AE1520" s="10"/>
      <c r="AF1520" s="13">
        <f t="shared" si="47"/>
        <v>3.4782608695652174E-2</v>
      </c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1997.63</v>
      </c>
      <c r="AA1521" s="11">
        <f t="shared" si="46"/>
        <v>37.700000000000003</v>
      </c>
      <c r="AB1521" s="5">
        <f>IFERROR(VLOOKUP(C1521,[2]Sheet1!$B:$F,5,FALSE),0)</f>
        <v>740597.1</v>
      </c>
      <c r="AC1521" s="11">
        <v>30</v>
      </c>
      <c r="AD1521" s="11">
        <v>0</v>
      </c>
      <c r="AE1521" s="10"/>
      <c r="AF1521" s="13">
        <f t="shared" si="47"/>
        <v>2.653143975611099E-2</v>
      </c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46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3">
        <f t="shared" si="47"/>
        <v>0</v>
      </c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46"/>
        <v>0</v>
      </c>
      <c r="AB1523" s="5">
        <f>IFERROR(VLOOKUP(C1523,[2]Sheet1!$B:$F,5,FALSE),0)</f>
        <v>0</v>
      </c>
      <c r="AC1523" s="11">
        <v>20</v>
      </c>
      <c r="AD1523" s="11">
        <v>0</v>
      </c>
      <c r="AE1523" s="10"/>
      <c r="AF1523" s="13">
        <f t="shared" si="47"/>
        <v>0</v>
      </c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1032.44</v>
      </c>
      <c r="AA1524" s="11">
        <f t="shared" si="46"/>
        <v>15.6</v>
      </c>
      <c r="AB1524" s="5">
        <f>IFERROR(VLOOKUP(C1524,[2]Sheet1!$B:$F,5,FALSE),0)</f>
        <v>15755194.91</v>
      </c>
      <c r="AC1524" s="11">
        <v>27</v>
      </c>
      <c r="AD1524" s="11">
        <v>3</v>
      </c>
      <c r="AE1524" s="10"/>
      <c r="AF1524" s="13">
        <f t="shared" si="47"/>
        <v>6.3926233001433491E-2</v>
      </c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871.88</v>
      </c>
      <c r="AA1525" s="11">
        <f t="shared" si="46"/>
        <v>14.1</v>
      </c>
      <c r="AB1525" s="5">
        <f>IFERROR(VLOOKUP(C1525,[2]Sheet1!$B:$F,5,FALSE),0)</f>
        <v>9154599.9299999997</v>
      </c>
      <c r="AC1525" s="11">
        <v>20</v>
      </c>
      <c r="AD1525" s="11">
        <v>1.0529999999999999</v>
      </c>
      <c r="AE1525" s="10"/>
      <c r="AF1525" s="13">
        <f t="shared" si="47"/>
        <v>7.1110703307794648E-2</v>
      </c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842.81</v>
      </c>
      <c r="AA1526" s="11">
        <f t="shared" si="46"/>
        <v>52.7</v>
      </c>
      <c r="AB1526" s="5">
        <f>IFERROR(VLOOKUP(C1526,[2]Sheet1!$B:$F,5,FALSE),0)</f>
        <v>6589869.3700000001</v>
      </c>
      <c r="AC1526" s="11">
        <v>10</v>
      </c>
      <c r="AD1526" s="11">
        <v>0.53</v>
      </c>
      <c r="AE1526" s="10"/>
      <c r="AF1526" s="13">
        <f t="shared" si="47"/>
        <v>1.8984112670708701E-2</v>
      </c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1059.3</v>
      </c>
      <c r="AA1527" s="11">
        <f t="shared" si="46"/>
        <v>53</v>
      </c>
      <c r="AB1527" s="5">
        <f>IFERROR(VLOOKUP(C1527,[2]Sheet1!$B:$F,5,FALSE),0)</f>
        <v>1426923.0499999998</v>
      </c>
      <c r="AC1527" s="11">
        <v>13</v>
      </c>
      <c r="AD1527" s="11">
        <v>0</v>
      </c>
      <c r="AE1527" s="10"/>
      <c r="AF1527" s="13">
        <f t="shared" si="47"/>
        <v>1.8880392712168414E-2</v>
      </c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46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3">
        <f t="shared" si="47"/>
        <v>0</v>
      </c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773.93</v>
      </c>
      <c r="AA1529" s="11">
        <f t="shared" si="46"/>
        <v>14.3</v>
      </c>
      <c r="AB1529" s="5">
        <f>IFERROR(VLOOKUP(C1529,[2]Sheet1!$B:$F,5,FALSE),0)</f>
        <v>12799191.02</v>
      </c>
      <c r="AC1529" s="11">
        <v>29.5</v>
      </c>
      <c r="AD1529" s="11">
        <v>1.5526</v>
      </c>
      <c r="AE1529" s="10"/>
      <c r="AF1529" s="13">
        <f t="shared" si="47"/>
        <v>6.9773752148127102E-2</v>
      </c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46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3">
        <f t="shared" si="47"/>
        <v>0</v>
      </c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899.34</v>
      </c>
      <c r="AA1531" s="11">
        <f t="shared" si="46"/>
        <v>18.399999999999999</v>
      </c>
      <c r="AB1531" s="5">
        <f>IFERROR(VLOOKUP(C1531,[2]Sheet1!$B:$F,5,FALSE),0)</f>
        <v>12937864.5</v>
      </c>
      <c r="AC1531" s="11">
        <v>25</v>
      </c>
      <c r="AD1531" s="11">
        <v>1.3158000000000001</v>
      </c>
      <c r="AE1531" s="10"/>
      <c r="AF1531" s="13">
        <f t="shared" si="47"/>
        <v>5.4484399670869745E-2</v>
      </c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934.1</v>
      </c>
      <c r="AA1532" s="11">
        <f t="shared" si="46"/>
        <v>24.6</v>
      </c>
      <c r="AB1532" s="5">
        <f>IFERROR(VLOOKUP(C1532,[2]Sheet1!$B:$F,5,FALSE),0)</f>
        <v>3841229.56</v>
      </c>
      <c r="AC1532" s="11">
        <v>25</v>
      </c>
      <c r="AD1532" s="11">
        <v>0</v>
      </c>
      <c r="AE1532" s="10"/>
      <c r="AF1532" s="13">
        <f t="shared" si="47"/>
        <v>4.0680869285943687E-2</v>
      </c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46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3">
        <f t="shared" si="47"/>
        <v>0</v>
      </c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827.71</v>
      </c>
      <c r="AA1534" s="11">
        <f t="shared" si="46"/>
        <v>12.5</v>
      </c>
      <c r="AB1534" s="5">
        <f>IFERROR(VLOOKUP(C1534,[2]Sheet1!$B:$F,5,FALSE),0)</f>
        <v>4969873.2</v>
      </c>
      <c r="AC1534" s="11">
        <v>19</v>
      </c>
      <c r="AD1534" s="11">
        <v>6</v>
      </c>
      <c r="AE1534" s="10"/>
      <c r="AF1534" s="13">
        <f t="shared" si="47"/>
        <v>7.973807251331988E-2</v>
      </c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1481.13</v>
      </c>
      <c r="AA1535" s="11">
        <f t="shared" si="46"/>
        <v>32.200000000000003</v>
      </c>
      <c r="AB1535" s="5">
        <f>IFERROR(VLOOKUP(C1535,[2]Sheet1!$B:$F,5,FALSE),0)</f>
        <v>895732.4</v>
      </c>
      <c r="AC1535" s="11">
        <v>25</v>
      </c>
      <c r="AD1535" s="11">
        <v>1.3158000000000001</v>
      </c>
      <c r="AE1535" s="10"/>
      <c r="AF1535" s="13">
        <f t="shared" si="47"/>
        <v>3.1057368360643562E-2</v>
      </c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991.61</v>
      </c>
      <c r="AA1536" s="11">
        <f t="shared" si="46"/>
        <v>16.5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3">
        <f t="shared" si="47"/>
        <v>6.0507659261201482E-2</v>
      </c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46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3">
        <f t="shared" si="47"/>
        <v>0</v>
      </c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1195.76</v>
      </c>
      <c r="AA1538" s="11">
        <f t="shared" si="46"/>
        <v>26.6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3">
        <f t="shared" si="47"/>
        <v>3.7632969826721083E-2</v>
      </c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48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3">
        <f t="shared" ref="AF1539:AF1602" si="49">IFERROR(M1539/Z1539,0)</f>
        <v>0</v>
      </c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806</v>
      </c>
      <c r="AA1540" s="11">
        <f t="shared" si="48"/>
        <v>18.3</v>
      </c>
      <c r="AB1540" s="5">
        <f>IFERROR(VLOOKUP(C1540,[2]Sheet1!$B:$F,5,FALSE),0)</f>
        <v>1937105.04</v>
      </c>
      <c r="AC1540" s="11">
        <v>20.030999999999999</v>
      </c>
      <c r="AD1540" s="11">
        <v>1.054</v>
      </c>
      <c r="AE1540" s="10"/>
      <c r="AF1540" s="13">
        <f t="shared" si="49"/>
        <v>5.4590570719602979E-2</v>
      </c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681.18</v>
      </c>
      <c r="AA1541" s="11">
        <f t="shared" si="48"/>
        <v>56.8</v>
      </c>
      <c r="AB1541" s="5">
        <f>IFERROR(VLOOKUP(C1541,[2]Sheet1!$B:$F,5,FALSE),0)</f>
        <v>5066915.5599999996</v>
      </c>
      <c r="AC1541" s="11">
        <v>10</v>
      </c>
      <c r="AD1541" s="11">
        <v>0.52629999999999999</v>
      </c>
      <c r="AE1541" s="10"/>
      <c r="AF1541" s="13">
        <f t="shared" si="49"/>
        <v>1.7616489033735579E-2</v>
      </c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675.6</v>
      </c>
      <c r="AA1542" s="11">
        <f t="shared" si="48"/>
        <v>18.3</v>
      </c>
      <c r="AB1542" s="5">
        <f>IFERROR(VLOOKUP(C1542,[2]Sheet1!$B:$F,5,FALSE),0)</f>
        <v>2885796.8000000003</v>
      </c>
      <c r="AC1542" s="11">
        <v>21.5</v>
      </c>
      <c r="AD1542" s="11">
        <v>1.1299999999999999</v>
      </c>
      <c r="AE1542" s="10"/>
      <c r="AF1542" s="13">
        <f t="shared" si="49"/>
        <v>5.4766133806986382E-2</v>
      </c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835.65</v>
      </c>
      <c r="AA1543" s="11">
        <f t="shared" si="48"/>
        <v>18.600000000000001</v>
      </c>
      <c r="AB1543" s="5">
        <f>IFERROR(VLOOKUP(C1543,[2]Sheet1!$B:$F,5,FALSE),0)</f>
        <v>5817900</v>
      </c>
      <c r="AC1543" s="11">
        <v>20</v>
      </c>
      <c r="AD1543" s="11">
        <v>1.0526</v>
      </c>
      <c r="AE1543" s="10"/>
      <c r="AF1543" s="13">
        <f t="shared" si="49"/>
        <v>5.3850296176628974E-2</v>
      </c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785.38</v>
      </c>
      <c r="AA1544" s="11">
        <f t="shared" si="48"/>
        <v>20.100000000000001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3">
        <f t="shared" si="49"/>
        <v>4.9657490641472915E-2</v>
      </c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1044.03</v>
      </c>
      <c r="AA1545" s="11">
        <f t="shared" si="48"/>
        <v>21.8</v>
      </c>
      <c r="AB1545" s="5">
        <f>IFERROR(VLOOKUP(C1545,[2]Sheet1!$B:$F,5,FALSE),0)</f>
        <v>2419052.79</v>
      </c>
      <c r="AC1545" s="11">
        <v>25</v>
      </c>
      <c r="AD1545" s="11">
        <v>1.3158000000000001</v>
      </c>
      <c r="AE1545" s="10"/>
      <c r="AF1545" s="13">
        <f t="shared" si="49"/>
        <v>4.5975690353725472E-2</v>
      </c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1263</v>
      </c>
      <c r="AA1546" s="11">
        <f t="shared" si="48"/>
        <v>16.2</v>
      </c>
      <c r="AB1546" s="5">
        <f>IFERROR(VLOOKUP(C1546,[2]Sheet1!$B:$F,5,FALSE),0)</f>
        <v>3462181.58</v>
      </c>
      <c r="AC1546" s="11">
        <v>40</v>
      </c>
      <c r="AD1546" s="11">
        <v>5</v>
      </c>
      <c r="AE1546" s="10"/>
      <c r="AF1546" s="13">
        <f t="shared" si="49"/>
        <v>6.1757719714964368E-2</v>
      </c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48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3">
        <f t="shared" si="49"/>
        <v>0</v>
      </c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1588</v>
      </c>
      <c r="AA1548" s="11">
        <f t="shared" si="48"/>
        <v>48.1</v>
      </c>
      <c r="AB1548" s="5">
        <f>IFERROR(VLOOKUP(C1548,[2]Sheet1!$B:$F,5,FALSE),0)</f>
        <v>484974.4</v>
      </c>
      <c r="AC1548" s="11">
        <v>19</v>
      </c>
      <c r="AD1548" s="11">
        <v>1</v>
      </c>
      <c r="AE1548" s="10"/>
      <c r="AF1548" s="13">
        <f t="shared" si="49"/>
        <v>2.0780856423173802E-2</v>
      </c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48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3">
        <f t="shared" si="49"/>
        <v>0</v>
      </c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48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3">
        <f t="shared" si="49"/>
        <v>0</v>
      </c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1250.78</v>
      </c>
      <c r="AA1551" s="11">
        <f t="shared" si="48"/>
        <v>26.1</v>
      </c>
      <c r="AB1551" s="5">
        <f>IFERROR(VLOOKUP(C1551,[2]Sheet1!$B:$F,5,FALSE),0)</f>
        <v>1641493.9200000002</v>
      </c>
      <c r="AC1551" s="11">
        <v>27.7</v>
      </c>
      <c r="AD1551" s="11">
        <v>1.46</v>
      </c>
      <c r="AE1551" s="10"/>
      <c r="AF1551" s="13">
        <f t="shared" si="49"/>
        <v>3.8376053342714149E-2</v>
      </c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1113.47</v>
      </c>
      <c r="AA1552" s="11">
        <f t="shared" si="48"/>
        <v>12.1</v>
      </c>
      <c r="AB1552" s="5">
        <f>IFERROR(VLOOKUP(C1552,[2]Sheet1!$B:$F,5,FALSE),0)</f>
        <v>3587861.1</v>
      </c>
      <c r="AC1552" s="11">
        <v>35</v>
      </c>
      <c r="AD1552" s="11">
        <v>7</v>
      </c>
      <c r="AE1552" s="10"/>
      <c r="AF1552" s="13">
        <f t="shared" si="49"/>
        <v>8.2624587999676688E-2</v>
      </c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971.04</v>
      </c>
      <c r="AA1553" s="11">
        <f t="shared" si="48"/>
        <v>25.6</v>
      </c>
      <c r="AB1553" s="5">
        <f>IFERROR(VLOOKUP(C1553,[2]Sheet1!$B:$F,5,FALSE),0)</f>
        <v>1887154.8</v>
      </c>
      <c r="AC1553" s="11">
        <v>20</v>
      </c>
      <c r="AD1553" s="11">
        <v>5</v>
      </c>
      <c r="AE1553" s="10"/>
      <c r="AF1553" s="13">
        <f t="shared" si="49"/>
        <v>3.9133300378975118E-2</v>
      </c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1448.53</v>
      </c>
      <c r="AA1554" s="11">
        <f t="shared" si="48"/>
        <v>32.9</v>
      </c>
      <c r="AB1554" s="5">
        <f>IFERROR(VLOOKUP(C1554,[2]Sheet1!$B:$F,5,FALSE),0)</f>
        <v>1109770.5</v>
      </c>
      <c r="AC1554" s="11">
        <v>26</v>
      </c>
      <c r="AD1554" s="11">
        <v>0</v>
      </c>
      <c r="AE1554" s="10"/>
      <c r="AF1554" s="13">
        <f t="shared" si="49"/>
        <v>3.0375622182488453E-2</v>
      </c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1280.9000000000001</v>
      </c>
      <c r="AA1555" s="11">
        <f t="shared" si="48"/>
        <v>24.2</v>
      </c>
      <c r="AB1555" s="5">
        <f>IFERROR(VLOOKUP(C1555,[2]Sheet1!$B:$F,5,FALSE),0)</f>
        <v>1856700</v>
      </c>
      <c r="AC1555" s="11">
        <v>28</v>
      </c>
      <c r="AD1555" s="11">
        <v>0</v>
      </c>
      <c r="AE1555" s="10"/>
      <c r="AF1555" s="13">
        <f t="shared" si="49"/>
        <v>4.1377156686704657E-2</v>
      </c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2193.34</v>
      </c>
      <c r="AA1556" s="11">
        <f t="shared" si="48"/>
        <v>43.9</v>
      </c>
      <c r="AB1556" s="5">
        <f>IFERROR(VLOOKUP(C1556,[2]Sheet1!$B:$F,5,FALSE),0)</f>
        <v>367330.2</v>
      </c>
      <c r="AC1556" s="11">
        <v>30</v>
      </c>
      <c r="AD1556" s="11">
        <v>1.5789</v>
      </c>
      <c r="AE1556" s="10"/>
      <c r="AF1556" s="13">
        <f t="shared" si="49"/>
        <v>2.279628329397175E-2</v>
      </c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768.12</v>
      </c>
      <c r="AA1557" s="11">
        <f t="shared" si="48"/>
        <v>20.8</v>
      </c>
      <c r="AB1557" s="5">
        <f>IFERROR(VLOOKUP(C1557,[2]Sheet1!$B:$F,5,FALSE),0)</f>
        <v>2947500</v>
      </c>
      <c r="AC1557" s="11">
        <v>0</v>
      </c>
      <c r="AD1557" s="11">
        <v>0</v>
      </c>
      <c r="AE1557" s="10"/>
      <c r="AF1557" s="13">
        <f t="shared" si="49"/>
        <v>4.8169556840077073E-2</v>
      </c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1505.1</v>
      </c>
      <c r="AA1558" s="11">
        <f t="shared" si="48"/>
        <v>15.8</v>
      </c>
      <c r="AB1558" s="5">
        <f>IFERROR(VLOOKUP(C1558,[2]Sheet1!$B:$F,5,FALSE),0)</f>
        <v>961413.75</v>
      </c>
      <c r="AC1558" s="11">
        <v>0</v>
      </c>
      <c r="AD1558" s="11">
        <v>0</v>
      </c>
      <c r="AE1558" s="10"/>
      <c r="AF1558" s="13">
        <f t="shared" si="49"/>
        <v>6.3118729652514791E-2</v>
      </c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48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3">
        <f t="shared" si="49"/>
        <v>0</v>
      </c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2101</v>
      </c>
      <c r="AA1560" s="11">
        <f t="shared" si="48"/>
        <v>22.6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3">
        <f t="shared" si="49"/>
        <v>4.4264635887672536E-2</v>
      </c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48"/>
        <v>0</v>
      </c>
      <c r="AB1561" s="5">
        <f>IFERROR(VLOOKUP(C1561,[2]Sheet1!$B:$F,5,FALSE),0)</f>
        <v>0</v>
      </c>
      <c r="AC1561" s="11">
        <v>17</v>
      </c>
      <c r="AD1561" s="11">
        <v>0</v>
      </c>
      <c r="AE1561" s="10"/>
      <c r="AF1561" s="13">
        <f t="shared" si="49"/>
        <v>0</v>
      </c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2065.77</v>
      </c>
      <c r="AA1562" s="11">
        <f t="shared" si="48"/>
        <v>89.8</v>
      </c>
      <c r="AB1562" s="5">
        <f>IFERROR(VLOOKUP(C1562,[2]Sheet1!$B:$F,5,FALSE),0)</f>
        <v>370729.60000000003</v>
      </c>
      <c r="AC1562" s="11">
        <v>16.906400000000001</v>
      </c>
      <c r="AD1562" s="11">
        <v>0.88939999999999997</v>
      </c>
      <c r="AE1562" s="10"/>
      <c r="AF1562" s="13">
        <f t="shared" si="49"/>
        <v>1.1133862917943431E-2</v>
      </c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580.29999999999995</v>
      </c>
      <c r="AA1563" s="11">
        <f t="shared" si="48"/>
        <v>18.100000000000001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3">
        <f t="shared" si="49"/>
        <v>5.5143891090815099E-2</v>
      </c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1474.06</v>
      </c>
      <c r="AA1564" s="11">
        <f t="shared" si="48"/>
        <v>113.4</v>
      </c>
      <c r="AB1564" s="5">
        <f>IFERROR(VLOOKUP(C1564,[2]Sheet1!$B:$F,5,FALSE),0)</f>
        <v>512415</v>
      </c>
      <c r="AC1564" s="11">
        <v>0</v>
      </c>
      <c r="AD1564" s="11">
        <v>0</v>
      </c>
      <c r="AE1564" s="10"/>
      <c r="AF1564" s="13">
        <f t="shared" si="49"/>
        <v>8.8191796806100162E-3</v>
      </c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48"/>
        <v>0</v>
      </c>
      <c r="AB1565" s="5">
        <f>IFERROR(VLOOKUP(C1565,[2]Sheet1!$B:$F,5,FALSE),0)</f>
        <v>0</v>
      </c>
      <c r="AC1565" s="11">
        <v>25</v>
      </c>
      <c r="AD1565" s="11">
        <v>1.32</v>
      </c>
      <c r="AE1565" s="10"/>
      <c r="AF1565" s="13">
        <f t="shared" si="49"/>
        <v>0</v>
      </c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48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3">
        <f t="shared" si="49"/>
        <v>0</v>
      </c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48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3">
        <f t="shared" si="49"/>
        <v>0</v>
      </c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1429.35</v>
      </c>
      <c r="AA1568" s="11">
        <f t="shared" si="48"/>
        <v>12.6</v>
      </c>
      <c r="AB1568" s="5">
        <f>IFERROR(VLOOKUP(C1568,[2]Sheet1!$B:$F,5,FALSE),0)</f>
        <v>5069335.26</v>
      </c>
      <c r="AC1568" s="11">
        <v>70</v>
      </c>
      <c r="AD1568" s="11">
        <v>3.68</v>
      </c>
      <c r="AE1568" s="10"/>
      <c r="AF1568" s="13">
        <f t="shared" si="49"/>
        <v>7.9056913981879876E-2</v>
      </c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1689.08</v>
      </c>
      <c r="AA1569" s="11">
        <f t="shared" si="48"/>
        <v>27.7</v>
      </c>
      <c r="AB1569" s="5">
        <f>IFERROR(VLOOKUP(C1569,[2]Sheet1!$B:$F,5,FALSE),0)</f>
        <v>491021.12</v>
      </c>
      <c r="AC1569" s="11">
        <v>32.299999999999997</v>
      </c>
      <c r="AD1569" s="11">
        <v>1.7</v>
      </c>
      <c r="AE1569" s="10"/>
      <c r="AF1569" s="13">
        <f t="shared" si="49"/>
        <v>3.6114334430577592E-2</v>
      </c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48"/>
        <v>0</v>
      </c>
      <c r="AB1570" s="5">
        <f>IFERROR(VLOOKUP(C1570,[2]Sheet1!$B:$F,5,FALSE),0)</f>
        <v>0</v>
      </c>
      <c r="AC1570" s="11">
        <v>31.05</v>
      </c>
      <c r="AD1570" s="11">
        <v>1.63</v>
      </c>
      <c r="AE1570" s="10"/>
      <c r="AF1570" s="13">
        <f t="shared" si="49"/>
        <v>0</v>
      </c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48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3">
        <f t="shared" si="49"/>
        <v>0</v>
      </c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1522.37</v>
      </c>
      <c r="AA1572" s="11">
        <f t="shared" si="48"/>
        <v>89.6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3">
        <f t="shared" si="49"/>
        <v>1.1166799135558373E-2</v>
      </c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1035</v>
      </c>
      <c r="AA1573" s="11">
        <f t="shared" si="48"/>
        <v>25.2</v>
      </c>
      <c r="AB1573" s="5">
        <f>IFERROR(VLOOKUP(C1573,[2]Sheet1!$B:$F,5,FALSE),0)</f>
        <v>1468573.6</v>
      </c>
      <c r="AC1573" s="11">
        <v>21</v>
      </c>
      <c r="AD1573" s="11">
        <v>0</v>
      </c>
      <c r="AE1573" s="10"/>
      <c r="AF1573" s="13">
        <f t="shared" si="49"/>
        <v>3.961352657004831E-2</v>
      </c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1997.63</v>
      </c>
      <c r="AA1574" s="11">
        <f t="shared" si="48"/>
        <v>37</v>
      </c>
      <c r="AB1574" s="5">
        <f>IFERROR(VLOOKUP(C1574,[2]Sheet1!$B:$F,5,FALSE),0)</f>
        <v>740597.1</v>
      </c>
      <c r="AC1574" s="11">
        <v>30</v>
      </c>
      <c r="AD1574" s="11">
        <v>0</v>
      </c>
      <c r="AE1574" s="10"/>
      <c r="AF1574" s="13">
        <f t="shared" si="49"/>
        <v>2.7032032959056481E-2</v>
      </c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48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3">
        <f t="shared" si="49"/>
        <v>0</v>
      </c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48"/>
        <v>0</v>
      </c>
      <c r="AB1576" s="5">
        <f>IFERROR(VLOOKUP(C1576,[2]Sheet1!$B:$F,5,FALSE),0)</f>
        <v>0</v>
      </c>
      <c r="AC1576" s="11">
        <v>20</v>
      </c>
      <c r="AD1576" s="11">
        <v>0</v>
      </c>
      <c r="AE1576" s="10"/>
      <c r="AF1576" s="13">
        <f t="shared" si="49"/>
        <v>0</v>
      </c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1032.44</v>
      </c>
      <c r="AA1577" s="11">
        <f t="shared" si="48"/>
        <v>22</v>
      </c>
      <c r="AB1577" s="5">
        <f>IFERROR(VLOOKUP(C1577,[2]Sheet1!$B:$F,5,FALSE),0)</f>
        <v>15755194.91</v>
      </c>
      <c r="AC1577" s="11">
        <v>22</v>
      </c>
      <c r="AD1577" s="11">
        <v>3.26</v>
      </c>
      <c r="AE1577" s="10"/>
      <c r="AF1577" s="13">
        <f t="shared" si="49"/>
        <v>4.5523226531323853E-2</v>
      </c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871.88</v>
      </c>
      <c r="AA1578" s="11">
        <f t="shared" si="48"/>
        <v>17.399999999999999</v>
      </c>
      <c r="AB1578" s="5">
        <f>IFERROR(VLOOKUP(C1578,[2]Sheet1!$B:$F,5,FALSE),0)</f>
        <v>9154599.9299999997</v>
      </c>
      <c r="AC1578" s="11">
        <v>10</v>
      </c>
      <c r="AD1578" s="11">
        <v>11.0526</v>
      </c>
      <c r="AE1578" s="10"/>
      <c r="AF1578" s="13">
        <f t="shared" si="49"/>
        <v>5.7347341377253752E-2</v>
      </c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842.81</v>
      </c>
      <c r="AA1579" s="11">
        <f t="shared" si="48"/>
        <v>70.2</v>
      </c>
      <c r="AB1579" s="5">
        <f>IFERROR(VLOOKUP(C1579,[2]Sheet1!$B:$F,5,FALSE),0)</f>
        <v>6589869.3700000001</v>
      </c>
      <c r="AC1579" s="11">
        <v>19</v>
      </c>
      <c r="AD1579" s="11">
        <v>1</v>
      </c>
      <c r="AE1579" s="10"/>
      <c r="AF1579" s="13">
        <f t="shared" si="49"/>
        <v>1.4238084503031526E-2</v>
      </c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1059.3</v>
      </c>
      <c r="AA1580" s="11">
        <f t="shared" si="48"/>
        <v>15.4</v>
      </c>
      <c r="AB1580" s="5">
        <f>IFERROR(VLOOKUP(C1580,[2]Sheet1!$B:$F,5,FALSE),0)</f>
        <v>1426923.0499999998</v>
      </c>
      <c r="AC1580" s="11">
        <v>19</v>
      </c>
      <c r="AD1580" s="11">
        <v>1</v>
      </c>
      <c r="AE1580" s="10"/>
      <c r="AF1580" s="13">
        <f t="shared" si="49"/>
        <v>6.5137354856981022E-2</v>
      </c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48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3">
        <f t="shared" si="49"/>
        <v>0</v>
      </c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773.93</v>
      </c>
      <c r="AA1582" s="11">
        <f t="shared" si="48"/>
        <v>16.100000000000001</v>
      </c>
      <c r="AB1582" s="5">
        <f>IFERROR(VLOOKUP(C1582,[2]Sheet1!$B:$F,5,FALSE),0)</f>
        <v>12799191.02</v>
      </c>
      <c r="AC1582" s="11">
        <v>19</v>
      </c>
      <c r="AD1582" s="11">
        <v>1</v>
      </c>
      <c r="AE1582" s="10"/>
      <c r="AF1582" s="13">
        <f t="shared" si="49"/>
        <v>6.202111302055742E-2</v>
      </c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48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3">
        <f t="shared" si="49"/>
        <v>0</v>
      </c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899.34</v>
      </c>
      <c r="AA1584" s="11">
        <f t="shared" si="48"/>
        <v>17</v>
      </c>
      <c r="AB1584" s="5">
        <f>IFERROR(VLOOKUP(C1584,[2]Sheet1!$B:$F,5,FALSE),0)</f>
        <v>12937864.5</v>
      </c>
      <c r="AC1584" s="11">
        <v>26</v>
      </c>
      <c r="AD1584" s="11">
        <v>1.3684000000000001</v>
      </c>
      <c r="AE1584" s="10"/>
      <c r="AF1584" s="13">
        <f t="shared" si="49"/>
        <v>5.893210576645095E-2</v>
      </c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934.1</v>
      </c>
      <c r="AA1585" s="11">
        <f t="shared" si="48"/>
        <v>19.899999999999999</v>
      </c>
      <c r="AB1585" s="5">
        <f>IFERROR(VLOOKUP(C1585,[2]Sheet1!$B:$F,5,FALSE),0)</f>
        <v>3841229.56</v>
      </c>
      <c r="AC1585" s="11">
        <v>22</v>
      </c>
      <c r="AD1585" s="11">
        <v>1.1578999999999999</v>
      </c>
      <c r="AE1585" s="10"/>
      <c r="AF1585" s="13">
        <f t="shared" si="49"/>
        <v>5.0315812011561933E-2</v>
      </c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48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3">
        <f t="shared" si="49"/>
        <v>0</v>
      </c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827.71</v>
      </c>
      <c r="AA1587" s="11">
        <f t="shared" si="48"/>
        <v>18.399999999999999</v>
      </c>
      <c r="AB1587" s="5">
        <f>IFERROR(VLOOKUP(C1587,[2]Sheet1!$B:$F,5,FALSE),0)</f>
        <v>4969873.2</v>
      </c>
      <c r="AC1587" s="11">
        <v>15</v>
      </c>
      <c r="AD1587" s="11">
        <v>6.05</v>
      </c>
      <c r="AE1587" s="10"/>
      <c r="AF1587" s="13">
        <f t="shared" si="49"/>
        <v>5.4366867622718099E-2</v>
      </c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1481.13</v>
      </c>
      <c r="AA1588" s="11">
        <f t="shared" si="48"/>
        <v>25.5</v>
      </c>
      <c r="AB1588" s="5">
        <f>IFERROR(VLOOKUP(C1588,[2]Sheet1!$B:$F,5,FALSE),0)</f>
        <v>895732.4</v>
      </c>
      <c r="AC1588" s="11">
        <v>15</v>
      </c>
      <c r="AD1588" s="11">
        <v>0.78949999999999998</v>
      </c>
      <c r="AE1588" s="10"/>
      <c r="AF1588" s="13">
        <f t="shared" si="49"/>
        <v>3.9159290541681012E-2</v>
      </c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991.61</v>
      </c>
      <c r="AA1589" s="11">
        <f t="shared" si="48"/>
        <v>17.100000000000001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3">
        <f t="shared" si="49"/>
        <v>5.8490737285828098E-2</v>
      </c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48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3">
        <f t="shared" si="49"/>
        <v>0</v>
      </c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1195.76</v>
      </c>
      <c r="AA1591" s="11">
        <f t="shared" si="48"/>
        <v>21.7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3">
        <f t="shared" si="49"/>
        <v>4.5995852010436877E-2</v>
      </c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48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3">
        <f t="shared" si="49"/>
        <v>0</v>
      </c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806</v>
      </c>
      <c r="AA1593" s="11">
        <f t="shared" si="48"/>
        <v>21.2</v>
      </c>
      <c r="AB1593" s="5">
        <f>IFERROR(VLOOKUP(C1593,[2]Sheet1!$B:$F,5,FALSE),0)</f>
        <v>1937105.04</v>
      </c>
      <c r="AC1593" s="11">
        <v>20</v>
      </c>
      <c r="AD1593" s="11">
        <v>1.0526</v>
      </c>
      <c r="AE1593" s="10"/>
      <c r="AF1593" s="13">
        <f t="shared" si="49"/>
        <v>4.7146401985111663E-2</v>
      </c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681.18</v>
      </c>
      <c r="AA1594" s="11">
        <f t="shared" si="48"/>
        <v>85.1</v>
      </c>
      <c r="AB1594" s="5">
        <f>IFERROR(VLOOKUP(C1594,[2]Sheet1!$B:$F,5,FALSE),0)</f>
        <v>5066915.5599999996</v>
      </c>
      <c r="AC1594" s="11">
        <v>8</v>
      </c>
      <c r="AD1594" s="11">
        <v>3</v>
      </c>
      <c r="AE1594" s="10"/>
      <c r="AF1594" s="13">
        <f t="shared" si="49"/>
        <v>1.1744326022490386E-2</v>
      </c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675.6</v>
      </c>
      <c r="AA1595" s="11">
        <f t="shared" si="48"/>
        <v>28.2</v>
      </c>
      <c r="AB1595" s="5">
        <f>IFERROR(VLOOKUP(C1595,[2]Sheet1!$B:$F,5,FALSE),0)</f>
        <v>2885796.8000000003</v>
      </c>
      <c r="AC1595" s="11">
        <v>10</v>
      </c>
      <c r="AD1595" s="11">
        <v>0.52629999999999999</v>
      </c>
      <c r="AE1595" s="10"/>
      <c r="AF1595" s="13">
        <f t="shared" si="49"/>
        <v>3.5523978685612786E-2</v>
      </c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835.65</v>
      </c>
      <c r="AA1596" s="11">
        <f t="shared" si="48"/>
        <v>16.399999999999999</v>
      </c>
      <c r="AB1596" s="5">
        <f>IFERROR(VLOOKUP(C1596,[2]Sheet1!$B:$F,5,FALSE),0)</f>
        <v>5817900</v>
      </c>
      <c r="AC1596" s="11">
        <v>10</v>
      </c>
      <c r="AD1596" s="11">
        <v>10</v>
      </c>
      <c r="AE1596" s="10"/>
      <c r="AF1596" s="13">
        <f t="shared" si="49"/>
        <v>6.1030335666846167E-2</v>
      </c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785.38</v>
      </c>
      <c r="AA1597" s="11">
        <f t="shared" si="48"/>
        <v>87.3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3">
        <f t="shared" si="49"/>
        <v>1.1459420917262981E-2</v>
      </c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1044.03</v>
      </c>
      <c r="AA1598" s="11">
        <f t="shared" si="48"/>
        <v>16.600000000000001</v>
      </c>
      <c r="AB1598" s="5">
        <f>IFERROR(VLOOKUP(C1598,[2]Sheet1!$B:$F,5,FALSE),0)</f>
        <v>2419052.79</v>
      </c>
      <c r="AC1598" s="11">
        <v>14.2857</v>
      </c>
      <c r="AD1598" s="11">
        <v>0.71430000000000005</v>
      </c>
      <c r="AE1598" s="10"/>
      <c r="AF1598" s="13">
        <f t="shared" si="49"/>
        <v>6.0343093589264679E-2</v>
      </c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1263</v>
      </c>
      <c r="AA1599" s="11">
        <f t="shared" si="48"/>
        <v>11.6</v>
      </c>
      <c r="AB1599" s="5">
        <f>IFERROR(VLOOKUP(C1599,[2]Sheet1!$B:$F,5,FALSE),0)</f>
        <v>3462181.58</v>
      </c>
      <c r="AC1599" s="11">
        <v>15</v>
      </c>
      <c r="AD1599" s="11">
        <v>0</v>
      </c>
      <c r="AE1599" s="10"/>
      <c r="AF1599" s="13">
        <f t="shared" si="49"/>
        <v>8.6302454473475856E-2</v>
      </c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48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3">
        <f t="shared" si="49"/>
        <v>0</v>
      </c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1588</v>
      </c>
      <c r="AA1601" s="11">
        <f t="shared" si="48"/>
        <v>144.4</v>
      </c>
      <c r="AB1601" s="5">
        <f>IFERROR(VLOOKUP(C1601,[2]Sheet1!$B:$F,5,FALSE),0)</f>
        <v>484974.4</v>
      </c>
      <c r="AC1601" s="11">
        <v>0</v>
      </c>
      <c r="AD1601" s="11">
        <v>0</v>
      </c>
      <c r="AE1601" s="10"/>
      <c r="AF1601" s="13">
        <f t="shared" si="49"/>
        <v>6.9269521410579345E-3</v>
      </c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48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3">
        <f t="shared" si="49"/>
        <v>0</v>
      </c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50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3">
        <f t="shared" ref="AF1603:AF1666" si="51">IFERROR(M1603/Z1603,0)</f>
        <v>0</v>
      </c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1250.78</v>
      </c>
      <c r="AA1604" s="11">
        <f t="shared" si="50"/>
        <v>21.2</v>
      </c>
      <c r="AB1604" s="5">
        <f>IFERROR(VLOOKUP(C1604,[2]Sheet1!$B:$F,5,FALSE),0)</f>
        <v>1641493.9200000002</v>
      </c>
      <c r="AC1604" s="11">
        <v>20</v>
      </c>
      <c r="AD1604" s="11">
        <v>0</v>
      </c>
      <c r="AE1604" s="10"/>
      <c r="AF1604" s="13">
        <f t="shared" si="51"/>
        <v>4.717056556708614E-2</v>
      </c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1113.47</v>
      </c>
      <c r="AA1605" s="11">
        <f t="shared" si="50"/>
        <v>20.6</v>
      </c>
      <c r="AB1605" s="5">
        <f>IFERROR(VLOOKUP(C1605,[2]Sheet1!$B:$F,5,FALSE),0)</f>
        <v>3587861.1</v>
      </c>
      <c r="AC1605" s="11">
        <v>25</v>
      </c>
      <c r="AD1605" s="11">
        <v>5</v>
      </c>
      <c r="AE1605" s="10"/>
      <c r="AF1605" s="13">
        <f t="shared" si="51"/>
        <v>4.8497040782418926E-2</v>
      </c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971.04</v>
      </c>
      <c r="AA1606" s="11">
        <f t="shared" si="50"/>
        <v>60.7</v>
      </c>
      <c r="AB1606" s="5">
        <f>IFERROR(VLOOKUP(C1606,[2]Sheet1!$B:$F,5,FALSE),0)</f>
        <v>1887154.8</v>
      </c>
      <c r="AC1606" s="11">
        <v>15</v>
      </c>
      <c r="AD1606" s="11">
        <v>3</v>
      </c>
      <c r="AE1606" s="10"/>
      <c r="AF1606" s="13">
        <f t="shared" si="51"/>
        <v>1.6477179106936891E-2</v>
      </c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1448.53</v>
      </c>
      <c r="AA1607" s="11">
        <f t="shared" si="50"/>
        <v>43.9</v>
      </c>
      <c r="AB1607" s="5">
        <f>IFERROR(VLOOKUP(C1607,[2]Sheet1!$B:$F,5,FALSE),0)</f>
        <v>1109770.5</v>
      </c>
      <c r="AC1607" s="11">
        <v>14.25</v>
      </c>
      <c r="AD1607" s="11">
        <v>0.75</v>
      </c>
      <c r="AE1607" s="10"/>
      <c r="AF1607" s="13">
        <f t="shared" si="51"/>
        <v>2.2781716636866341E-2</v>
      </c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1280.9000000000001</v>
      </c>
      <c r="AA1608" s="11">
        <f t="shared" si="50"/>
        <v>32</v>
      </c>
      <c r="AB1608" s="5">
        <f>IFERROR(VLOOKUP(C1608,[2]Sheet1!$B:$F,5,FALSE),0)</f>
        <v>1856700</v>
      </c>
      <c r="AC1608" s="11">
        <v>12</v>
      </c>
      <c r="AD1608" s="11">
        <v>8</v>
      </c>
      <c r="AE1608" s="10"/>
      <c r="AF1608" s="13">
        <f t="shared" si="51"/>
        <v>3.122804278241861E-2</v>
      </c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2193.34</v>
      </c>
      <c r="AA1609" s="11">
        <f t="shared" si="50"/>
        <v>274.2</v>
      </c>
      <c r="AB1609" s="5">
        <f>IFERROR(VLOOKUP(C1609,[2]Sheet1!$B:$F,5,FALSE),0)</f>
        <v>367330.2</v>
      </c>
      <c r="AC1609" s="11">
        <v>11</v>
      </c>
      <c r="AD1609" s="11">
        <v>0.57889999999999997</v>
      </c>
      <c r="AE1609" s="10"/>
      <c r="AF1609" s="13">
        <f t="shared" si="51"/>
        <v>3.6474053270354797E-3</v>
      </c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768.12</v>
      </c>
      <c r="AA1610" s="11">
        <f t="shared" si="50"/>
        <v>20.8</v>
      </c>
      <c r="AB1610" s="5">
        <f>IFERROR(VLOOKUP(C1610,[2]Sheet1!$B:$F,5,FALSE),0)</f>
        <v>2947500</v>
      </c>
      <c r="AC1610" s="11">
        <v>0</v>
      </c>
      <c r="AD1610" s="11">
        <v>0</v>
      </c>
      <c r="AE1610" s="10"/>
      <c r="AF1610" s="13">
        <f t="shared" si="51"/>
        <v>4.8169556840077073E-2</v>
      </c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1505.1</v>
      </c>
      <c r="AA1611" s="11">
        <f t="shared" si="50"/>
        <v>12.8</v>
      </c>
      <c r="AB1611" s="5">
        <f>IFERROR(VLOOKUP(C1611,[2]Sheet1!$B:$F,5,FALSE),0)</f>
        <v>961413.75</v>
      </c>
      <c r="AC1611" s="11">
        <v>0</v>
      </c>
      <c r="AD1611" s="11">
        <v>0</v>
      </c>
      <c r="AE1611" s="10"/>
      <c r="AF1611" s="13">
        <f t="shared" si="51"/>
        <v>7.8400106305228895E-2</v>
      </c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50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3">
        <f t="shared" si="51"/>
        <v>0</v>
      </c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2101</v>
      </c>
      <c r="AA1613" s="11">
        <f t="shared" si="50"/>
        <v>18.3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3">
        <f t="shared" si="51"/>
        <v>5.4735840076154209E-2</v>
      </c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50"/>
        <v>0</v>
      </c>
      <c r="AB1614" s="5">
        <f>IFERROR(VLOOKUP(C1614,[2]Sheet1!$B:$F,5,FALSE),0)</f>
        <v>0</v>
      </c>
      <c r="AC1614" s="11">
        <v>4.75</v>
      </c>
      <c r="AD1614" s="11">
        <v>0.25</v>
      </c>
      <c r="AE1614" s="10"/>
      <c r="AF1614" s="13">
        <f t="shared" si="51"/>
        <v>0</v>
      </c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2065.77</v>
      </c>
      <c r="AA1615" s="11">
        <f t="shared" si="50"/>
        <v>137.69999999999999</v>
      </c>
      <c r="AB1615" s="5">
        <f>IFERROR(VLOOKUP(C1615,[2]Sheet1!$B:$F,5,FALSE),0)</f>
        <v>370729.60000000003</v>
      </c>
      <c r="AC1615" s="11">
        <v>4</v>
      </c>
      <c r="AD1615" s="11">
        <v>0.21049999999999999</v>
      </c>
      <c r="AE1615" s="10"/>
      <c r="AF1615" s="13">
        <f t="shared" si="51"/>
        <v>7.2612149464848456E-3</v>
      </c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580.29999999999995</v>
      </c>
      <c r="AA1616" s="11">
        <f t="shared" si="50"/>
        <v>15.7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3">
        <f t="shared" si="51"/>
        <v>6.3760124073754962E-2</v>
      </c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1474.06</v>
      </c>
      <c r="AA1617" s="11">
        <f t="shared" si="50"/>
        <v>46.1</v>
      </c>
      <c r="AB1617" s="5">
        <f>IFERROR(VLOOKUP(C1617,[2]Sheet1!$B:$F,5,FALSE),0)</f>
        <v>512415</v>
      </c>
      <c r="AC1617" s="11">
        <v>10</v>
      </c>
      <c r="AD1617" s="11">
        <v>5</v>
      </c>
      <c r="AE1617" s="10"/>
      <c r="AF1617" s="13">
        <f t="shared" si="51"/>
        <v>2.1708749983040041E-2</v>
      </c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50"/>
        <v>0</v>
      </c>
      <c r="AB1618" s="5">
        <f>IFERROR(VLOOKUP(C1618,[2]Sheet1!$B:$F,5,FALSE),0)</f>
        <v>0</v>
      </c>
      <c r="AC1618" s="11">
        <v>19</v>
      </c>
      <c r="AD1618" s="11">
        <v>1</v>
      </c>
      <c r="AE1618" s="10"/>
      <c r="AF1618" s="13">
        <f t="shared" si="51"/>
        <v>0</v>
      </c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50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3">
        <f t="shared" si="51"/>
        <v>0</v>
      </c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1429.35</v>
      </c>
      <c r="AA1620" s="11">
        <f t="shared" si="50"/>
        <v>12.3</v>
      </c>
      <c r="AB1620" s="5">
        <f>IFERROR(VLOOKUP(C1620,[2]Sheet1!$B:$F,5,FALSE),0)</f>
        <v>5069335.26</v>
      </c>
      <c r="AC1620" s="11">
        <v>14.285</v>
      </c>
      <c r="AD1620" s="11">
        <v>0.71399999999999997</v>
      </c>
      <c r="AE1620" s="10"/>
      <c r="AF1620" s="13">
        <f t="shared" si="51"/>
        <v>8.1155770105292624E-2</v>
      </c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1689.08</v>
      </c>
      <c r="AA1621" s="11">
        <f t="shared" si="50"/>
        <v>70.400000000000006</v>
      </c>
      <c r="AB1621" s="5">
        <f>IFERROR(VLOOKUP(C1621,[2]Sheet1!$B:$F,5,FALSE),0)</f>
        <v>491021.12</v>
      </c>
      <c r="AC1621" s="11">
        <v>20</v>
      </c>
      <c r="AD1621" s="11">
        <v>1.0526</v>
      </c>
      <c r="AE1621" s="10"/>
      <c r="AF1621" s="13">
        <f t="shared" si="51"/>
        <v>1.4208918464489545E-2</v>
      </c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2034.72</v>
      </c>
      <c r="AA1622" s="11">
        <f t="shared" si="50"/>
        <v>-203.5</v>
      </c>
      <c r="AB1622" s="5">
        <f>IFERROR(VLOOKUP(C1622,[2]Sheet1!$B:$F,5,FALSE),0)</f>
        <v>253021.8</v>
      </c>
      <c r="AC1622" s="11">
        <v>0</v>
      </c>
      <c r="AD1622" s="11">
        <v>0</v>
      </c>
      <c r="AE1622" s="10"/>
      <c r="AF1622" s="13">
        <f t="shared" si="51"/>
        <v>-4.9146811354879296E-3</v>
      </c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50"/>
        <v>0</v>
      </c>
      <c r="AB1623" s="5">
        <f>IFERROR(VLOOKUP(C1623,[2]Sheet1!$B:$F,5,FALSE),0)</f>
        <v>0</v>
      </c>
      <c r="AC1623" s="11">
        <v>18</v>
      </c>
      <c r="AD1623" s="11">
        <v>0.95</v>
      </c>
      <c r="AE1623" s="10"/>
      <c r="AF1623" s="13">
        <f t="shared" si="51"/>
        <v>0</v>
      </c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50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3">
        <f t="shared" si="51"/>
        <v>0</v>
      </c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1522.37</v>
      </c>
      <c r="AA1625" s="11">
        <f t="shared" si="50"/>
        <v>169.2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3">
        <f t="shared" si="51"/>
        <v>5.9118348364720803E-3</v>
      </c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1035</v>
      </c>
      <c r="AA1626" s="11">
        <f t="shared" si="50"/>
        <v>49.3</v>
      </c>
      <c r="AB1626" s="5">
        <f>IFERROR(VLOOKUP(C1626,[2]Sheet1!$B:$F,5,FALSE),0)</f>
        <v>1468573.6</v>
      </c>
      <c r="AC1626" s="11">
        <v>0</v>
      </c>
      <c r="AD1626" s="11">
        <v>0</v>
      </c>
      <c r="AE1626" s="10"/>
      <c r="AF1626" s="13">
        <f t="shared" si="51"/>
        <v>2.0289855072463767E-2</v>
      </c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1997.63</v>
      </c>
      <c r="AA1627" s="11">
        <f t="shared" si="50"/>
        <v>124.9</v>
      </c>
      <c r="AB1627" s="5">
        <f>IFERROR(VLOOKUP(C1627,[2]Sheet1!$B:$F,5,FALSE),0)</f>
        <v>740597.1</v>
      </c>
      <c r="AC1627" s="11">
        <v>0</v>
      </c>
      <c r="AD1627" s="11">
        <v>0</v>
      </c>
      <c r="AE1627" s="10"/>
      <c r="AF1627" s="13">
        <f t="shared" si="51"/>
        <v>8.0094912471278465E-3</v>
      </c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50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3">
        <f t="shared" si="51"/>
        <v>0</v>
      </c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50"/>
        <v>0</v>
      </c>
      <c r="AB1629" s="5">
        <f>IFERROR(VLOOKUP(C1629,[2]Sheet1!$B:$F,5,FALSE),0)</f>
        <v>0</v>
      </c>
      <c r="AC1629" s="11">
        <v>7</v>
      </c>
      <c r="AD1629" s="11">
        <v>0.36840000000000001</v>
      </c>
      <c r="AE1629" s="10"/>
      <c r="AF1629" s="13">
        <f t="shared" si="51"/>
        <v>0</v>
      </c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1032.44</v>
      </c>
      <c r="AA1630" s="11">
        <f t="shared" si="50"/>
        <v>24</v>
      </c>
      <c r="AB1630" s="5">
        <f>IFERROR(VLOOKUP(C1630,[2]Sheet1!$B:$F,5,FALSE),0)</f>
        <v>15755194.91</v>
      </c>
      <c r="AC1630" s="11">
        <v>22</v>
      </c>
      <c r="AD1630" s="11">
        <v>3.26</v>
      </c>
      <c r="AE1630" s="10"/>
      <c r="AF1630" s="13">
        <f t="shared" si="51"/>
        <v>4.1648909379721821E-2</v>
      </c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871.88</v>
      </c>
      <c r="AA1631" s="11">
        <f t="shared" si="50"/>
        <v>18.2</v>
      </c>
      <c r="AB1631" s="5">
        <f>IFERROR(VLOOKUP(C1631,[2]Sheet1!$B:$F,5,FALSE),0)</f>
        <v>9154599.9299999997</v>
      </c>
      <c r="AC1631" s="11">
        <v>10</v>
      </c>
      <c r="AD1631" s="11">
        <v>11.0526</v>
      </c>
      <c r="AE1631" s="10"/>
      <c r="AF1631" s="13">
        <f t="shared" si="51"/>
        <v>5.5053447722163598E-2</v>
      </c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842.81</v>
      </c>
      <c r="AA1632" s="11">
        <f t="shared" si="50"/>
        <v>38.299999999999997</v>
      </c>
      <c r="AB1632" s="5">
        <f>IFERROR(VLOOKUP(C1632,[2]Sheet1!$B:$F,5,FALSE),0)</f>
        <v>6589869.3700000001</v>
      </c>
      <c r="AC1632" s="11">
        <v>19</v>
      </c>
      <c r="AD1632" s="11">
        <v>1</v>
      </c>
      <c r="AE1632" s="10"/>
      <c r="AF1632" s="13">
        <f t="shared" si="51"/>
        <v>2.6103154922224463E-2</v>
      </c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1059.3</v>
      </c>
      <c r="AA1633" s="11">
        <f t="shared" si="50"/>
        <v>19.600000000000001</v>
      </c>
      <c r="AB1633" s="5">
        <f>IFERROR(VLOOKUP(C1633,[2]Sheet1!$B:$F,5,FALSE),0)</f>
        <v>1426923.0499999998</v>
      </c>
      <c r="AC1633" s="11">
        <v>19</v>
      </c>
      <c r="AD1633" s="11">
        <v>1</v>
      </c>
      <c r="AE1633" s="10"/>
      <c r="AF1633" s="13">
        <f t="shared" si="51"/>
        <v>5.097706032285472E-2</v>
      </c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50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3">
        <f t="shared" si="51"/>
        <v>0</v>
      </c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773.93</v>
      </c>
      <c r="AA1635" s="11">
        <f t="shared" si="50"/>
        <v>17.2</v>
      </c>
      <c r="AB1635" s="5">
        <f>IFERROR(VLOOKUP(C1635,[2]Sheet1!$B:$F,5,FALSE),0)</f>
        <v>12799191.02</v>
      </c>
      <c r="AC1635" s="11">
        <v>19</v>
      </c>
      <c r="AD1635" s="11">
        <v>1</v>
      </c>
      <c r="AE1635" s="10"/>
      <c r="AF1635" s="13">
        <f t="shared" si="51"/>
        <v>5.8144793456772578E-2</v>
      </c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50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3">
        <f t="shared" si="51"/>
        <v>0</v>
      </c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899.34</v>
      </c>
      <c r="AA1637" s="11">
        <f t="shared" si="50"/>
        <v>21.9</v>
      </c>
      <c r="AB1637" s="5">
        <f>IFERROR(VLOOKUP(C1637,[2]Sheet1!$B:$F,5,FALSE),0)</f>
        <v>12937864.5</v>
      </c>
      <c r="AC1637" s="11">
        <v>26</v>
      </c>
      <c r="AD1637" s="11">
        <v>1.3684000000000001</v>
      </c>
      <c r="AE1637" s="10"/>
      <c r="AF1637" s="13">
        <f t="shared" si="51"/>
        <v>4.5588987479707341E-2</v>
      </c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934.1</v>
      </c>
      <c r="AA1638" s="11">
        <f t="shared" si="50"/>
        <v>26.7</v>
      </c>
      <c r="AB1638" s="5">
        <f>IFERROR(VLOOKUP(C1638,[2]Sheet1!$B:$F,5,FALSE),0)</f>
        <v>3841229.56</v>
      </c>
      <c r="AC1638" s="11">
        <v>22</v>
      </c>
      <c r="AD1638" s="11">
        <v>1.1578999999999999</v>
      </c>
      <c r="AE1638" s="10"/>
      <c r="AF1638" s="13">
        <f t="shared" si="51"/>
        <v>3.7469221710737605E-2</v>
      </c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50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3">
        <f t="shared" si="51"/>
        <v>0</v>
      </c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827.71</v>
      </c>
      <c r="AA1640" s="11">
        <f t="shared" si="50"/>
        <v>19.7</v>
      </c>
      <c r="AB1640" s="5">
        <f>IFERROR(VLOOKUP(C1640,[2]Sheet1!$B:$F,5,FALSE),0)</f>
        <v>4969873.2</v>
      </c>
      <c r="AC1640" s="11">
        <v>15</v>
      </c>
      <c r="AD1640" s="11">
        <v>6.05</v>
      </c>
      <c r="AE1640" s="10"/>
      <c r="AF1640" s="13">
        <f t="shared" si="51"/>
        <v>5.0742409781203562E-2</v>
      </c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1481.13</v>
      </c>
      <c r="AA1641" s="11">
        <f t="shared" si="50"/>
        <v>36.1</v>
      </c>
      <c r="AB1641" s="5">
        <f>IFERROR(VLOOKUP(C1641,[2]Sheet1!$B:$F,5,FALSE),0)</f>
        <v>895732.4</v>
      </c>
      <c r="AC1641" s="11">
        <v>15</v>
      </c>
      <c r="AD1641" s="11">
        <v>0.78949999999999998</v>
      </c>
      <c r="AE1641" s="10"/>
      <c r="AF1641" s="13">
        <f t="shared" si="51"/>
        <v>2.7681567451877956E-2</v>
      </c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991.61</v>
      </c>
      <c r="AA1642" s="11">
        <f t="shared" si="50"/>
        <v>20.7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3">
        <f t="shared" si="51"/>
        <v>4.8406127408961185E-2</v>
      </c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50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3">
        <f t="shared" si="51"/>
        <v>0</v>
      </c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1195.76</v>
      </c>
      <c r="AA1644" s="11">
        <f t="shared" si="50"/>
        <v>21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3">
        <f t="shared" si="51"/>
        <v>4.7668428447180035E-2</v>
      </c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50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3">
        <f t="shared" si="51"/>
        <v>0</v>
      </c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806</v>
      </c>
      <c r="AA1646" s="11">
        <f t="shared" si="50"/>
        <v>18.7</v>
      </c>
      <c r="AB1646" s="5">
        <f>IFERROR(VLOOKUP(C1646,[2]Sheet1!$B:$F,5,FALSE),0)</f>
        <v>1937105.04</v>
      </c>
      <c r="AC1646" s="11">
        <v>20</v>
      </c>
      <c r="AD1646" s="11">
        <v>1.0526</v>
      </c>
      <c r="AE1646" s="10"/>
      <c r="AF1646" s="13">
        <f t="shared" si="51"/>
        <v>5.3349875930521089E-2</v>
      </c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681.18</v>
      </c>
      <c r="AA1647" s="11">
        <f t="shared" si="50"/>
        <v>56.8</v>
      </c>
      <c r="AB1647" s="5">
        <f>IFERROR(VLOOKUP(C1647,[2]Sheet1!$B:$F,5,FALSE),0)</f>
        <v>5066915.5599999996</v>
      </c>
      <c r="AC1647" s="11">
        <v>8</v>
      </c>
      <c r="AD1647" s="11">
        <v>3</v>
      </c>
      <c r="AE1647" s="10"/>
      <c r="AF1647" s="13">
        <f t="shared" si="51"/>
        <v>1.7616489033735579E-2</v>
      </c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675.6</v>
      </c>
      <c r="AA1648" s="11">
        <f t="shared" si="50"/>
        <v>30.7</v>
      </c>
      <c r="AB1648" s="5">
        <f>IFERROR(VLOOKUP(C1648,[2]Sheet1!$B:$F,5,FALSE),0)</f>
        <v>2885796.8000000003</v>
      </c>
      <c r="AC1648" s="11">
        <v>10</v>
      </c>
      <c r="AD1648" s="11">
        <v>0.52629999999999999</v>
      </c>
      <c r="AE1648" s="10"/>
      <c r="AF1648" s="13">
        <f t="shared" si="51"/>
        <v>3.2563647128478389E-2</v>
      </c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835.65</v>
      </c>
      <c r="AA1649" s="11">
        <f t="shared" si="50"/>
        <v>19</v>
      </c>
      <c r="AB1649" s="5">
        <f>IFERROR(VLOOKUP(C1649,[2]Sheet1!$B:$F,5,FALSE),0)</f>
        <v>5817900</v>
      </c>
      <c r="AC1649" s="11">
        <v>10</v>
      </c>
      <c r="AD1649" s="11">
        <v>10</v>
      </c>
      <c r="AE1649" s="10"/>
      <c r="AF1649" s="13">
        <f t="shared" si="51"/>
        <v>5.2653622928259439E-2</v>
      </c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785.38</v>
      </c>
      <c r="AA1650" s="11">
        <f t="shared" si="50"/>
        <v>98.2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3">
        <f t="shared" si="51"/>
        <v>1.0186151926455982E-2</v>
      </c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1044.03</v>
      </c>
      <c r="AA1651" s="11">
        <f t="shared" si="50"/>
        <v>20.100000000000001</v>
      </c>
      <c r="AB1651" s="5">
        <f>IFERROR(VLOOKUP(C1651,[2]Sheet1!$B:$F,5,FALSE),0)</f>
        <v>2419052.79</v>
      </c>
      <c r="AC1651" s="11">
        <v>14.2857</v>
      </c>
      <c r="AD1651" s="11">
        <v>0.71430000000000005</v>
      </c>
      <c r="AE1651" s="10"/>
      <c r="AF1651" s="13">
        <f t="shared" si="51"/>
        <v>4.9806997883202593E-2</v>
      </c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1263</v>
      </c>
      <c r="AA1652" s="11">
        <f t="shared" si="50"/>
        <v>15</v>
      </c>
      <c r="AB1652" s="5">
        <f>IFERROR(VLOOKUP(C1652,[2]Sheet1!$B:$F,5,FALSE),0)</f>
        <v>3462181.58</v>
      </c>
      <c r="AC1652" s="11">
        <v>15</v>
      </c>
      <c r="AD1652" s="11">
        <v>0</v>
      </c>
      <c r="AE1652" s="10"/>
      <c r="AF1652" s="13">
        <f t="shared" si="51"/>
        <v>6.6508313539192399E-2</v>
      </c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50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3">
        <f t="shared" si="51"/>
        <v>0</v>
      </c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1588</v>
      </c>
      <c r="AA1654" s="11">
        <f t="shared" si="50"/>
        <v>122.2</v>
      </c>
      <c r="AB1654" s="5">
        <f>IFERROR(VLOOKUP(C1654,[2]Sheet1!$B:$F,5,FALSE),0)</f>
        <v>484974.4</v>
      </c>
      <c r="AC1654" s="11">
        <v>0</v>
      </c>
      <c r="AD1654" s="11">
        <v>0</v>
      </c>
      <c r="AE1654" s="10"/>
      <c r="AF1654" s="13">
        <f t="shared" si="51"/>
        <v>8.1863979848866494E-3</v>
      </c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50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3">
        <f t="shared" si="51"/>
        <v>0</v>
      </c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1250.78</v>
      </c>
      <c r="AA1656" s="11">
        <f t="shared" si="50"/>
        <v>31.3</v>
      </c>
      <c r="AB1656" s="5">
        <f>IFERROR(VLOOKUP(C1656,[2]Sheet1!$B:$F,5,FALSE),0)</f>
        <v>1641493.9200000002</v>
      </c>
      <c r="AC1656" s="11">
        <v>20</v>
      </c>
      <c r="AD1656" s="11">
        <v>0</v>
      </c>
      <c r="AE1656" s="10"/>
      <c r="AF1656" s="13">
        <f t="shared" si="51"/>
        <v>3.198004445226179E-2</v>
      </c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1113.47</v>
      </c>
      <c r="AA1657" s="11">
        <f t="shared" si="50"/>
        <v>10.3</v>
      </c>
      <c r="AB1657" s="5">
        <f>IFERROR(VLOOKUP(C1657,[2]Sheet1!$B:$F,5,FALSE),0)</f>
        <v>3587861.1</v>
      </c>
      <c r="AC1657" s="11">
        <v>25</v>
      </c>
      <c r="AD1657" s="11">
        <v>5</v>
      </c>
      <c r="AE1657" s="10"/>
      <c r="AF1657" s="13">
        <f t="shared" si="51"/>
        <v>9.6994081564837853E-2</v>
      </c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971.04</v>
      </c>
      <c r="AA1658" s="11">
        <f t="shared" si="50"/>
        <v>46.2</v>
      </c>
      <c r="AB1658" s="5">
        <f>IFERROR(VLOOKUP(C1658,[2]Sheet1!$B:$F,5,FALSE),0)</f>
        <v>1887154.8</v>
      </c>
      <c r="AC1658" s="11">
        <v>15</v>
      </c>
      <c r="AD1658" s="11">
        <v>3</v>
      </c>
      <c r="AE1658" s="10"/>
      <c r="AF1658" s="13">
        <f t="shared" si="51"/>
        <v>2.1626297577854673E-2</v>
      </c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1448.53</v>
      </c>
      <c r="AA1659" s="11">
        <f t="shared" si="50"/>
        <v>37.1</v>
      </c>
      <c r="AB1659" s="5">
        <f>IFERROR(VLOOKUP(C1659,[2]Sheet1!$B:$F,5,FALSE),0)</f>
        <v>1109770.5</v>
      </c>
      <c r="AC1659" s="11">
        <v>14.25</v>
      </c>
      <c r="AD1659" s="11">
        <v>0.75</v>
      </c>
      <c r="AE1659" s="10"/>
      <c r="AF1659" s="13">
        <f t="shared" si="51"/>
        <v>2.6923846934478402E-2</v>
      </c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1280.9000000000001</v>
      </c>
      <c r="AA1660" s="11">
        <f t="shared" si="50"/>
        <v>23.7</v>
      </c>
      <c r="AB1660" s="5">
        <f>IFERROR(VLOOKUP(C1660,[2]Sheet1!$B:$F,5,FALSE),0)</f>
        <v>1856700</v>
      </c>
      <c r="AC1660" s="11">
        <v>12</v>
      </c>
      <c r="AD1660" s="11">
        <v>8</v>
      </c>
      <c r="AE1660" s="10"/>
      <c r="AF1660" s="13">
        <f t="shared" si="51"/>
        <v>4.215785775626512E-2</v>
      </c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2193.34</v>
      </c>
      <c r="AA1661" s="11">
        <f t="shared" si="50"/>
        <v>95.4</v>
      </c>
      <c r="AB1661" s="5">
        <f>IFERROR(VLOOKUP(C1661,[2]Sheet1!$B:$F,5,FALSE),0)</f>
        <v>367330.2</v>
      </c>
      <c r="AC1661" s="11">
        <v>11</v>
      </c>
      <c r="AD1661" s="11">
        <v>0.57889999999999997</v>
      </c>
      <c r="AE1661" s="10"/>
      <c r="AF1661" s="13">
        <f t="shared" si="51"/>
        <v>1.0486290315227005E-2</v>
      </c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768.12</v>
      </c>
      <c r="AA1662" s="11">
        <f t="shared" si="50"/>
        <v>19.7</v>
      </c>
      <c r="AB1662" s="5">
        <f>IFERROR(VLOOKUP(C1662,[2]Sheet1!$B:$F,5,FALSE),0)</f>
        <v>2947500</v>
      </c>
      <c r="AC1662" s="11">
        <v>0</v>
      </c>
      <c r="AD1662" s="11">
        <v>0</v>
      </c>
      <c r="AE1662" s="10"/>
      <c r="AF1662" s="13">
        <f t="shared" si="51"/>
        <v>5.077331666927043E-2</v>
      </c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1505.1</v>
      </c>
      <c r="AA1663" s="11">
        <f t="shared" si="50"/>
        <v>17.899999999999999</v>
      </c>
      <c r="AB1663" s="5">
        <f>IFERROR(VLOOKUP(C1663,[2]Sheet1!$B:$F,5,FALSE),0)</f>
        <v>961413.75</v>
      </c>
      <c r="AC1663" s="11">
        <v>0</v>
      </c>
      <c r="AD1663" s="11">
        <v>0</v>
      </c>
      <c r="AE1663" s="10"/>
      <c r="AF1663" s="13">
        <f t="shared" si="51"/>
        <v>5.5810245166434125E-2</v>
      </c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2101</v>
      </c>
      <c r="AA1664" s="11">
        <f t="shared" si="50"/>
        <v>18.899999999999999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3">
        <f t="shared" si="51"/>
        <v>5.2831984769157542E-2</v>
      </c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50"/>
        <v>0</v>
      </c>
      <c r="AB1665" s="5">
        <f>IFERROR(VLOOKUP(C1665,[2]Sheet1!$B:$F,5,FALSE),0)</f>
        <v>0</v>
      </c>
      <c r="AC1665" s="11">
        <v>4.75</v>
      </c>
      <c r="AD1665" s="11">
        <v>0.25</v>
      </c>
      <c r="AE1665" s="10"/>
      <c r="AF1665" s="13">
        <f t="shared" si="51"/>
        <v>0</v>
      </c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2065.77</v>
      </c>
      <c r="AA1666" s="11">
        <f t="shared" si="50"/>
        <v>137.69999999999999</v>
      </c>
      <c r="AB1666" s="5">
        <f>IFERROR(VLOOKUP(C1666,[2]Sheet1!$B:$F,5,FALSE),0)</f>
        <v>370729.60000000003</v>
      </c>
      <c r="AC1666" s="11">
        <v>4</v>
      </c>
      <c r="AD1666" s="11">
        <v>0.21049999999999999</v>
      </c>
      <c r="AE1666" s="10"/>
      <c r="AF1666" s="13">
        <f t="shared" si="51"/>
        <v>7.2612149464848456E-3</v>
      </c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580.29999999999995</v>
      </c>
      <c r="AA1667" s="11">
        <f t="shared" ref="AA1667:AA1730" si="52">ROUND(IFERROR(Z1667/M1667,0),1)</f>
        <v>14.2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3">
        <f t="shared" ref="AF1667:AF1730" si="53">IFERROR(M1667/Z1667,0)</f>
        <v>7.0653110460106847E-2</v>
      </c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1474.06</v>
      </c>
      <c r="AA1668" s="11">
        <f t="shared" si="52"/>
        <v>37.799999999999997</v>
      </c>
      <c r="AB1668" s="5">
        <f>IFERROR(VLOOKUP(C1668,[2]Sheet1!$B:$F,5,FALSE),0)</f>
        <v>512415</v>
      </c>
      <c r="AC1668" s="11">
        <v>10</v>
      </c>
      <c r="AD1668" s="11">
        <v>5</v>
      </c>
      <c r="AE1668" s="10"/>
      <c r="AF1668" s="13">
        <f t="shared" si="53"/>
        <v>2.6457539041830049E-2</v>
      </c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52"/>
        <v>0</v>
      </c>
      <c r="AB1669" s="5">
        <f>IFERROR(VLOOKUP(C1669,[2]Sheet1!$B:$F,5,FALSE),0)</f>
        <v>0</v>
      </c>
      <c r="AC1669" s="11">
        <v>19</v>
      </c>
      <c r="AD1669" s="11">
        <v>1</v>
      </c>
      <c r="AE1669" s="10"/>
      <c r="AF1669" s="13">
        <f t="shared" si="53"/>
        <v>0</v>
      </c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52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3">
        <f t="shared" si="53"/>
        <v>0</v>
      </c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1429.35</v>
      </c>
      <c r="AA1671" s="11">
        <f t="shared" si="52"/>
        <v>18.3</v>
      </c>
      <c r="AB1671" s="5">
        <f>IFERROR(VLOOKUP(C1671,[2]Sheet1!$B:$F,5,FALSE),0)</f>
        <v>5069335.26</v>
      </c>
      <c r="AC1671" s="11">
        <v>14.285</v>
      </c>
      <c r="AD1671" s="11">
        <v>0.71399999999999997</v>
      </c>
      <c r="AE1671" s="10"/>
      <c r="AF1671" s="13">
        <f t="shared" si="53"/>
        <v>5.4570259208731244E-2</v>
      </c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1689.08</v>
      </c>
      <c r="AA1672" s="11">
        <f t="shared" si="52"/>
        <v>46.9</v>
      </c>
      <c r="AB1672" s="5">
        <f>IFERROR(VLOOKUP(C1672,[2]Sheet1!$B:$F,5,FALSE),0)</f>
        <v>491021.12</v>
      </c>
      <c r="AC1672" s="11">
        <v>20</v>
      </c>
      <c r="AD1672" s="11">
        <v>1.0526</v>
      </c>
      <c r="AE1672" s="10"/>
      <c r="AF1672" s="13">
        <f t="shared" si="53"/>
        <v>2.1313377696734317E-2</v>
      </c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2034.72</v>
      </c>
      <c r="AA1673" s="11">
        <f t="shared" si="52"/>
        <v>406.9</v>
      </c>
      <c r="AB1673" s="5">
        <f>IFERROR(VLOOKUP(C1673,[2]Sheet1!$B:$F,5,FALSE),0)</f>
        <v>253021.8</v>
      </c>
      <c r="AC1673" s="11">
        <v>0</v>
      </c>
      <c r="AD1673" s="11">
        <v>0</v>
      </c>
      <c r="AE1673" s="10"/>
      <c r="AF1673" s="13">
        <f t="shared" si="53"/>
        <v>2.4573405677439648E-3</v>
      </c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52"/>
        <v>0</v>
      </c>
      <c r="AB1674" s="5">
        <f>IFERROR(VLOOKUP(C1674,[2]Sheet1!$B:$F,5,FALSE),0)</f>
        <v>0</v>
      </c>
      <c r="AC1674" s="11">
        <v>18</v>
      </c>
      <c r="AD1674" s="11">
        <v>0.95</v>
      </c>
      <c r="AE1674" s="10"/>
      <c r="AF1674" s="13">
        <f t="shared" si="53"/>
        <v>0</v>
      </c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52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3">
        <f t="shared" si="53"/>
        <v>0</v>
      </c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1522.37</v>
      </c>
      <c r="AA1676" s="11">
        <f t="shared" si="52"/>
        <v>54.4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3">
        <f t="shared" si="53"/>
        <v>1.8392375046802027E-2</v>
      </c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1035</v>
      </c>
      <c r="AA1677" s="11">
        <f t="shared" si="52"/>
        <v>43.1</v>
      </c>
      <c r="AB1677" s="5">
        <f>IFERROR(VLOOKUP(C1677,[2]Sheet1!$B:$F,5,FALSE),0)</f>
        <v>1468573.6</v>
      </c>
      <c r="AC1677" s="11">
        <v>0</v>
      </c>
      <c r="AD1677" s="11">
        <v>0</v>
      </c>
      <c r="AE1677" s="10"/>
      <c r="AF1677" s="13">
        <f t="shared" si="53"/>
        <v>2.318840579710145E-2</v>
      </c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1997.63</v>
      </c>
      <c r="AA1678" s="11">
        <f t="shared" si="52"/>
        <v>83.2</v>
      </c>
      <c r="AB1678" s="5">
        <f>IFERROR(VLOOKUP(C1678,[2]Sheet1!$B:$F,5,FALSE),0)</f>
        <v>740597.1</v>
      </c>
      <c r="AC1678" s="11">
        <v>0</v>
      </c>
      <c r="AD1678" s="11">
        <v>0</v>
      </c>
      <c r="AE1678" s="10"/>
      <c r="AF1678" s="13">
        <f t="shared" si="53"/>
        <v>1.201423687069177E-2</v>
      </c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52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3">
        <f t="shared" si="53"/>
        <v>0</v>
      </c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52"/>
        <v>0</v>
      </c>
      <c r="AB1680" s="5">
        <f>IFERROR(VLOOKUP(C1680,[2]Sheet1!$B:$F,5,FALSE),0)</f>
        <v>0</v>
      </c>
      <c r="AC1680" s="11">
        <v>7</v>
      </c>
      <c r="AD1680" s="11">
        <v>0.36840000000000001</v>
      </c>
      <c r="AE1680" s="10"/>
      <c r="AF1680" s="13">
        <f t="shared" si="53"/>
        <v>0</v>
      </c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52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3">
        <f t="shared" si="53"/>
        <v>0</v>
      </c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621.27</v>
      </c>
      <c r="AA1682" s="11">
        <f t="shared" si="52"/>
        <v>17.3</v>
      </c>
      <c r="AB1682" s="5">
        <f>IFERROR(VLOOKUP(C1682,[2]Sheet1!$B:$F,5,FALSE),0)</f>
        <v>6123503.0499999998</v>
      </c>
      <c r="AC1682" s="11">
        <v>30.12</v>
      </c>
      <c r="AD1682" s="11">
        <v>1.58</v>
      </c>
      <c r="AE1682" s="10"/>
      <c r="AF1682" s="13">
        <f t="shared" si="53"/>
        <v>5.7945820657685068E-2</v>
      </c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429.4</v>
      </c>
      <c r="AA1683" s="11">
        <f t="shared" si="52"/>
        <v>25.3</v>
      </c>
      <c r="AB1683" s="5">
        <f>IFERROR(VLOOKUP(C1683,[2]Sheet1!$B:$F,5,FALSE),0)</f>
        <v>27834534.77</v>
      </c>
      <c r="AC1683" s="11">
        <v>15</v>
      </c>
      <c r="AD1683" s="11">
        <v>0</v>
      </c>
      <c r="AE1683" s="10"/>
      <c r="AF1683" s="13">
        <f t="shared" si="53"/>
        <v>3.9590125756870057E-2</v>
      </c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52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3">
        <f t="shared" si="53"/>
        <v>0</v>
      </c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52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3">
        <f t="shared" si="53"/>
        <v>0</v>
      </c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328.78</v>
      </c>
      <c r="AA1686" s="11">
        <f t="shared" si="52"/>
        <v>18.3</v>
      </c>
      <c r="AB1686" s="5">
        <f>IFERROR(VLOOKUP(C1686,[2]Sheet1!$B:$F,5,FALSE),0)</f>
        <v>21539350.91</v>
      </c>
      <c r="AC1686" s="11">
        <v>10</v>
      </c>
      <c r="AD1686" s="11">
        <v>0</v>
      </c>
      <c r="AE1686" s="10"/>
      <c r="AF1686" s="13">
        <f t="shared" si="53"/>
        <v>5.4747855708984737E-2</v>
      </c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52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3">
        <f t="shared" si="53"/>
        <v>0</v>
      </c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52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3">
        <f t="shared" si="53"/>
        <v>0</v>
      </c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52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3">
        <f t="shared" si="53"/>
        <v>0</v>
      </c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0</v>
      </c>
      <c r="AA1690" s="11">
        <f t="shared" si="52"/>
        <v>0</v>
      </c>
      <c r="AB1690" s="5">
        <f>IFERROR(VLOOKUP(C1690,[2]Sheet1!$B:$F,5,FALSE),0)</f>
        <v>0</v>
      </c>
      <c r="AC1690" s="11">
        <v>0</v>
      </c>
      <c r="AD1690" s="11">
        <v>0</v>
      </c>
      <c r="AE1690" s="10"/>
      <c r="AF1690" s="13">
        <f t="shared" si="53"/>
        <v>0</v>
      </c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612.71</v>
      </c>
      <c r="AA1691" s="11">
        <f t="shared" si="52"/>
        <v>16.100000000000001</v>
      </c>
      <c r="AB1691" s="5">
        <f>IFERROR(VLOOKUP(C1691,[2]Sheet1!$B:$F,5,FALSE),0)</f>
        <v>5963789.5099999998</v>
      </c>
      <c r="AC1691" s="11">
        <v>31.48</v>
      </c>
      <c r="AD1691" s="11">
        <v>1.66</v>
      </c>
      <c r="AE1691" s="10"/>
      <c r="AF1691" s="13">
        <f t="shared" si="53"/>
        <v>6.2019552479966052E-2</v>
      </c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52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3">
        <f t="shared" si="53"/>
        <v>0</v>
      </c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441.83</v>
      </c>
      <c r="AA1693" s="11">
        <f t="shared" si="52"/>
        <v>9.1999999999999993</v>
      </c>
      <c r="AB1693" s="5">
        <f>IFERROR(VLOOKUP(C1693,[2]Sheet1!$B:$F,5,FALSE),0)</f>
        <v>34531463.259999998</v>
      </c>
      <c r="AC1693" s="11">
        <v>20</v>
      </c>
      <c r="AD1693" s="11">
        <v>1.05</v>
      </c>
      <c r="AE1693" s="10"/>
      <c r="AF1693" s="13">
        <f t="shared" si="53"/>
        <v>0.10863906932530612</v>
      </c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52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3">
        <f t="shared" si="53"/>
        <v>0</v>
      </c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52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3">
        <f t="shared" si="53"/>
        <v>0</v>
      </c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421.33</v>
      </c>
      <c r="AA1696" s="11">
        <f t="shared" si="52"/>
        <v>24.8</v>
      </c>
      <c r="AB1696" s="5">
        <f>IFERROR(VLOOKUP(C1696,[2]Sheet1!$B:$F,5,FALSE),0)</f>
        <v>17425060.52</v>
      </c>
      <c r="AC1696" s="11">
        <v>2.5</v>
      </c>
      <c r="AD1696" s="11">
        <v>9.3000000000000007</v>
      </c>
      <c r="AE1696" s="10"/>
      <c r="AF1696" s="13">
        <f t="shared" si="53"/>
        <v>4.0348420478010114E-2</v>
      </c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52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3">
        <f t="shared" si="53"/>
        <v>0</v>
      </c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420.38</v>
      </c>
      <c r="AA1698" s="11">
        <f t="shared" si="52"/>
        <v>16.8</v>
      </c>
      <c r="AB1698" s="5">
        <f>IFERROR(VLOOKUP(C1698,[2]Sheet1!$B:$F,5,FALSE),0)</f>
        <v>23890938.329999998</v>
      </c>
      <c r="AC1698" s="11">
        <v>25</v>
      </c>
      <c r="AD1698" s="11">
        <v>0</v>
      </c>
      <c r="AE1698" s="10"/>
      <c r="AF1698" s="13">
        <f t="shared" si="53"/>
        <v>5.9470003330320188E-2</v>
      </c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700.01</v>
      </c>
      <c r="AA1699" s="11">
        <f t="shared" si="52"/>
        <v>70</v>
      </c>
      <c r="AB1699" s="5">
        <f>IFERROR(VLOOKUP(C1699,[2]Sheet1!$B:$F,5,FALSE),0)</f>
        <v>2731534.89</v>
      </c>
      <c r="AC1699" s="11">
        <v>5.95</v>
      </c>
      <c r="AD1699" s="11">
        <v>0.31319999999999998</v>
      </c>
      <c r="AE1699" s="10"/>
      <c r="AF1699" s="13">
        <f t="shared" si="53"/>
        <v>1.4285510206997042E-2</v>
      </c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52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3">
        <f t="shared" si="53"/>
        <v>0</v>
      </c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1079.03</v>
      </c>
      <c r="AA1701" s="11">
        <f t="shared" si="52"/>
        <v>179.8</v>
      </c>
      <c r="AB1701" s="5">
        <f>IFERROR(VLOOKUP(C1701,[2]Sheet1!$B:$F,5,FALSE),0)</f>
        <v>2791522.65</v>
      </c>
      <c r="AC1701" s="11">
        <v>0</v>
      </c>
      <c r="AD1701" s="11">
        <v>0</v>
      </c>
      <c r="AE1701" s="10"/>
      <c r="AF1701" s="13">
        <f t="shared" si="53"/>
        <v>5.5605497530189152E-3</v>
      </c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52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3">
        <f t="shared" si="53"/>
        <v>0</v>
      </c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389.7</v>
      </c>
      <c r="AA1703" s="11">
        <f t="shared" si="52"/>
        <v>55.7</v>
      </c>
      <c r="AB1703" s="5">
        <f>IFERROR(VLOOKUP(C1703,[2]Sheet1!$B:$F,5,FALSE),0)</f>
        <v>21052644.690000001</v>
      </c>
      <c r="AC1703" s="11">
        <v>0</v>
      </c>
      <c r="AD1703" s="11">
        <v>9</v>
      </c>
      <c r="AE1703" s="10"/>
      <c r="AF1703" s="13">
        <f t="shared" si="53"/>
        <v>1.7962535283551451E-2</v>
      </c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533.16999999999996</v>
      </c>
      <c r="AA1704" s="11">
        <f t="shared" si="52"/>
        <v>24.2</v>
      </c>
      <c r="AB1704" s="5">
        <f>IFERROR(VLOOKUP(C1704,[2]Sheet1!$B:$F,5,FALSE),0)</f>
        <v>17203146.870000001</v>
      </c>
      <c r="AC1704" s="11">
        <v>5.5</v>
      </c>
      <c r="AD1704" s="11">
        <v>6.5</v>
      </c>
      <c r="AE1704" s="10"/>
      <c r="AF1704" s="13">
        <f t="shared" si="53"/>
        <v>4.1262636682484012E-2</v>
      </c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787.35</v>
      </c>
      <c r="AA1705" s="11">
        <f t="shared" si="52"/>
        <v>262.5</v>
      </c>
      <c r="AB1705" s="5">
        <f>IFERROR(VLOOKUP(C1705,[2]Sheet1!$B:$F,5,FALSE),0)</f>
        <v>3587655.12</v>
      </c>
      <c r="AC1705" s="11">
        <v>0</v>
      </c>
      <c r="AD1705" s="11">
        <v>0</v>
      </c>
      <c r="AE1705" s="10"/>
      <c r="AF1705" s="13">
        <f t="shared" si="53"/>
        <v>3.8102495713469233E-3</v>
      </c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52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3">
        <f t="shared" si="53"/>
        <v>0</v>
      </c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621.27</v>
      </c>
      <c r="AA1707" s="11">
        <f t="shared" si="52"/>
        <v>12.9</v>
      </c>
      <c r="AB1707" s="5">
        <f>IFERROR(VLOOKUP(C1707,[2]Sheet1!$B:$F,5,FALSE),0)</f>
        <v>6123503.0499999998</v>
      </c>
      <c r="AC1707" s="11">
        <v>30.12</v>
      </c>
      <c r="AD1707" s="11">
        <v>1.58</v>
      </c>
      <c r="AE1707" s="10"/>
      <c r="AF1707" s="13">
        <f t="shared" si="53"/>
        <v>7.7261094210246753E-2</v>
      </c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429.4</v>
      </c>
      <c r="AA1708" s="11">
        <f t="shared" si="52"/>
        <v>14.3</v>
      </c>
      <c r="AB1708" s="5">
        <f>IFERROR(VLOOKUP(C1708,[2]Sheet1!$B:$F,5,FALSE),0)</f>
        <v>27834534.77</v>
      </c>
      <c r="AC1708" s="11">
        <v>15</v>
      </c>
      <c r="AD1708" s="11">
        <v>0</v>
      </c>
      <c r="AE1708" s="10"/>
      <c r="AF1708" s="13">
        <f t="shared" si="53"/>
        <v>6.9864927806241275E-2</v>
      </c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52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3">
        <f t="shared" si="53"/>
        <v>0</v>
      </c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52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3">
        <f t="shared" si="53"/>
        <v>0</v>
      </c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328.78</v>
      </c>
      <c r="AA1711" s="11">
        <f t="shared" si="52"/>
        <v>13.2</v>
      </c>
      <c r="AB1711" s="5">
        <f>IFERROR(VLOOKUP(C1711,[2]Sheet1!$B:$F,5,FALSE),0)</f>
        <v>21539350.91</v>
      </c>
      <c r="AC1711" s="11">
        <v>10</v>
      </c>
      <c r="AD1711" s="11">
        <v>0</v>
      </c>
      <c r="AE1711" s="10"/>
      <c r="AF1711" s="13">
        <f t="shared" si="53"/>
        <v>7.6038688484701022E-2</v>
      </c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52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3">
        <f t="shared" si="53"/>
        <v>0</v>
      </c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52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3">
        <f t="shared" si="53"/>
        <v>0</v>
      </c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52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3">
        <f t="shared" si="53"/>
        <v>0</v>
      </c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0</v>
      </c>
      <c r="AA1715" s="11">
        <f t="shared" si="52"/>
        <v>0</v>
      </c>
      <c r="AB1715" s="5">
        <f>IFERROR(VLOOKUP(C1715,[2]Sheet1!$B:$F,5,FALSE),0)</f>
        <v>0</v>
      </c>
      <c r="AC1715" s="11">
        <v>0</v>
      </c>
      <c r="AD1715" s="11">
        <v>0</v>
      </c>
      <c r="AE1715" s="10"/>
      <c r="AF1715" s="13">
        <f t="shared" si="53"/>
        <v>0</v>
      </c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612.71</v>
      </c>
      <c r="AA1716" s="11">
        <f t="shared" si="52"/>
        <v>21.9</v>
      </c>
      <c r="AB1716" s="5">
        <f>IFERROR(VLOOKUP(C1716,[2]Sheet1!$B:$F,5,FALSE),0)</f>
        <v>5963789.5099999998</v>
      </c>
      <c r="AC1716" s="11">
        <v>31.48</v>
      </c>
      <c r="AD1716" s="11">
        <v>1.66</v>
      </c>
      <c r="AE1716" s="10"/>
      <c r="AF1716" s="13">
        <f t="shared" si="53"/>
        <v>4.5698617616817087E-2</v>
      </c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52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3">
        <f t="shared" si="53"/>
        <v>0</v>
      </c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441.83</v>
      </c>
      <c r="AA1718" s="11">
        <f t="shared" si="52"/>
        <v>15.2</v>
      </c>
      <c r="AB1718" s="5">
        <f>IFERROR(VLOOKUP(C1718,[2]Sheet1!$B:$F,5,FALSE),0)</f>
        <v>34531463.259999998</v>
      </c>
      <c r="AC1718" s="11">
        <v>20</v>
      </c>
      <c r="AD1718" s="11">
        <v>1.05</v>
      </c>
      <c r="AE1718" s="10"/>
      <c r="AF1718" s="13">
        <f t="shared" si="53"/>
        <v>6.5636104384039107E-2</v>
      </c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52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3">
        <f t="shared" si="53"/>
        <v>0</v>
      </c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52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3">
        <f t="shared" si="53"/>
        <v>0</v>
      </c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52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3">
        <f t="shared" si="53"/>
        <v>0</v>
      </c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421.33</v>
      </c>
      <c r="AA1722" s="11">
        <f t="shared" si="52"/>
        <v>17.600000000000001</v>
      </c>
      <c r="AB1722" s="5">
        <f>IFERROR(VLOOKUP(C1722,[2]Sheet1!$B:$F,5,FALSE),0)</f>
        <v>17425060.52</v>
      </c>
      <c r="AC1722" s="11">
        <v>2.5</v>
      </c>
      <c r="AD1722" s="11">
        <v>9.3000000000000007</v>
      </c>
      <c r="AE1722" s="10"/>
      <c r="AF1722" s="13">
        <f t="shared" si="53"/>
        <v>5.6962475968955456E-2</v>
      </c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52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3">
        <f t="shared" si="53"/>
        <v>0</v>
      </c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420.38</v>
      </c>
      <c r="AA1724" s="11">
        <f t="shared" si="52"/>
        <v>14</v>
      </c>
      <c r="AB1724" s="5">
        <f>IFERROR(VLOOKUP(C1724,[2]Sheet1!$B:$F,5,FALSE),0)</f>
        <v>23890938.329999998</v>
      </c>
      <c r="AC1724" s="11">
        <v>25</v>
      </c>
      <c r="AD1724" s="11">
        <v>0</v>
      </c>
      <c r="AE1724" s="10"/>
      <c r="AF1724" s="13">
        <f t="shared" si="53"/>
        <v>7.136400399638422E-2</v>
      </c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700.01</v>
      </c>
      <c r="AA1725" s="11">
        <f t="shared" si="52"/>
        <v>63.6</v>
      </c>
      <c r="AB1725" s="5">
        <f>IFERROR(VLOOKUP(C1725,[2]Sheet1!$B:$F,5,FALSE),0)</f>
        <v>2731534.89</v>
      </c>
      <c r="AC1725" s="11">
        <v>5.95</v>
      </c>
      <c r="AD1725" s="11">
        <v>0.31319999999999998</v>
      </c>
      <c r="AE1725" s="10"/>
      <c r="AF1725" s="13">
        <f t="shared" si="53"/>
        <v>1.5714061227696748E-2</v>
      </c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52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3">
        <f t="shared" si="53"/>
        <v>0</v>
      </c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52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3">
        <f t="shared" si="53"/>
        <v>0</v>
      </c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52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3">
        <f t="shared" si="53"/>
        <v>0</v>
      </c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389.7</v>
      </c>
      <c r="AA1729" s="11">
        <f t="shared" si="52"/>
        <v>17.7</v>
      </c>
      <c r="AB1729" s="5">
        <f>IFERROR(VLOOKUP(C1729,[2]Sheet1!$B:$F,5,FALSE),0)</f>
        <v>21052644.690000001</v>
      </c>
      <c r="AC1729" s="11">
        <v>0</v>
      </c>
      <c r="AD1729" s="11">
        <v>9</v>
      </c>
      <c r="AE1729" s="10"/>
      <c r="AF1729" s="13">
        <f t="shared" si="53"/>
        <v>5.6453682319733127E-2</v>
      </c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528.5</v>
      </c>
      <c r="AA1730" s="11">
        <f t="shared" si="52"/>
        <v>44</v>
      </c>
      <c r="AB1730" s="5">
        <f>IFERROR(VLOOKUP(C1730,[2]Sheet1!$B:$F,5,FALSE),0)</f>
        <v>17756091.780000001</v>
      </c>
      <c r="AC1730" s="11">
        <v>0</v>
      </c>
      <c r="AD1730" s="11">
        <v>0</v>
      </c>
      <c r="AE1730" s="10"/>
      <c r="AF1730" s="13">
        <f t="shared" si="53"/>
        <v>2.2705771050141911E-2</v>
      </c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533.16999999999996</v>
      </c>
      <c r="AA1731" s="11">
        <f t="shared" ref="AA1731:AA1794" si="54">ROUND(IFERROR(Z1731/M1731,0),1)</f>
        <v>17.8</v>
      </c>
      <c r="AB1731" s="5">
        <f>IFERROR(VLOOKUP(C1731,[2]Sheet1!$B:$F,5,FALSE),0)</f>
        <v>17203146.870000001</v>
      </c>
      <c r="AC1731" s="11">
        <v>5.5</v>
      </c>
      <c r="AD1731" s="11">
        <v>6.5</v>
      </c>
      <c r="AE1731" s="10"/>
      <c r="AF1731" s="13">
        <f t="shared" ref="AF1731:AF1794" si="55">IFERROR(M1731/Z1731,0)</f>
        <v>5.6267231839750929E-2</v>
      </c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787.35</v>
      </c>
      <c r="AA1732" s="11">
        <f t="shared" si="54"/>
        <v>41.4</v>
      </c>
      <c r="AB1732" s="5">
        <f>IFERROR(VLOOKUP(C1732,[2]Sheet1!$B:$F,5,FALSE),0)</f>
        <v>3587655.12</v>
      </c>
      <c r="AC1732" s="11">
        <v>0</v>
      </c>
      <c r="AD1732" s="11">
        <v>0</v>
      </c>
      <c r="AE1732" s="10"/>
      <c r="AF1732" s="13">
        <f t="shared" si="55"/>
        <v>2.4131580618530515E-2</v>
      </c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54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3">
        <f t="shared" si="55"/>
        <v>0</v>
      </c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621.27</v>
      </c>
      <c r="AA1734" s="11">
        <f t="shared" si="54"/>
        <v>15.2</v>
      </c>
      <c r="AB1734" s="5">
        <f>IFERROR(VLOOKUP(C1734,[2]Sheet1!$B:$F,5,FALSE),0)</f>
        <v>6123503.0499999998</v>
      </c>
      <c r="AC1734" s="11">
        <v>30.12</v>
      </c>
      <c r="AD1734" s="11">
        <v>1.58</v>
      </c>
      <c r="AE1734" s="10"/>
      <c r="AF1734" s="13">
        <f t="shared" si="55"/>
        <v>6.5993851304585766E-2</v>
      </c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429.4</v>
      </c>
      <c r="AA1735" s="11">
        <f t="shared" si="54"/>
        <v>16.5</v>
      </c>
      <c r="AB1735" s="5">
        <f>IFERROR(VLOOKUP(C1735,[2]Sheet1!$B:$F,5,FALSE),0)</f>
        <v>27834534.77</v>
      </c>
      <c r="AC1735" s="11">
        <v>15</v>
      </c>
      <c r="AD1735" s="11">
        <v>0</v>
      </c>
      <c r="AE1735" s="10"/>
      <c r="AF1735" s="13">
        <f t="shared" si="55"/>
        <v>6.0549604098742438E-2</v>
      </c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54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3">
        <f t="shared" si="55"/>
        <v>0</v>
      </c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54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3">
        <f t="shared" si="55"/>
        <v>0</v>
      </c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328.78</v>
      </c>
      <c r="AA1738" s="11">
        <f t="shared" si="54"/>
        <v>14.3</v>
      </c>
      <c r="AB1738" s="5">
        <f>IFERROR(VLOOKUP(C1738,[2]Sheet1!$B:$F,5,FALSE),0)</f>
        <v>21539350.91</v>
      </c>
      <c r="AC1738" s="11">
        <v>10</v>
      </c>
      <c r="AD1738" s="11">
        <v>0</v>
      </c>
      <c r="AE1738" s="10"/>
      <c r="AF1738" s="13">
        <f t="shared" si="55"/>
        <v>6.9955593405924943E-2</v>
      </c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54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3">
        <f t="shared" si="55"/>
        <v>0</v>
      </c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54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3">
        <f t="shared" si="55"/>
        <v>0</v>
      </c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54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3">
        <f t="shared" si="55"/>
        <v>0</v>
      </c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54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3">
        <f t="shared" si="55"/>
        <v>0</v>
      </c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0</v>
      </c>
      <c r="AA1743" s="11">
        <f t="shared" si="54"/>
        <v>0</v>
      </c>
      <c r="AB1743" s="5">
        <f>IFERROR(VLOOKUP(C1743,[2]Sheet1!$B:$F,5,FALSE),0)</f>
        <v>0</v>
      </c>
      <c r="AC1743" s="11">
        <v>0</v>
      </c>
      <c r="AD1743" s="11">
        <v>0</v>
      </c>
      <c r="AE1743" s="10"/>
      <c r="AF1743" s="13">
        <f t="shared" si="55"/>
        <v>0</v>
      </c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612.71</v>
      </c>
      <c r="AA1744" s="11">
        <f t="shared" si="54"/>
        <v>21.1</v>
      </c>
      <c r="AB1744" s="5">
        <f>IFERROR(VLOOKUP(C1744,[2]Sheet1!$B:$F,5,FALSE),0)</f>
        <v>5963789.5099999998</v>
      </c>
      <c r="AC1744" s="11">
        <v>31.48</v>
      </c>
      <c r="AD1744" s="11">
        <v>1.66</v>
      </c>
      <c r="AE1744" s="10"/>
      <c r="AF1744" s="13">
        <f t="shared" si="55"/>
        <v>4.7330711103131987E-2</v>
      </c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54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3">
        <f t="shared" si="55"/>
        <v>0</v>
      </c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441.83</v>
      </c>
      <c r="AA1746" s="11">
        <f t="shared" si="54"/>
        <v>14.3</v>
      </c>
      <c r="AB1746" s="5">
        <f>IFERROR(VLOOKUP(C1746,[2]Sheet1!$B:$F,5,FALSE),0)</f>
        <v>34531463.259999998</v>
      </c>
      <c r="AC1746" s="11">
        <v>20</v>
      </c>
      <c r="AD1746" s="11">
        <v>1.05</v>
      </c>
      <c r="AE1746" s="10"/>
      <c r="AF1746" s="13">
        <f t="shared" si="55"/>
        <v>7.0162732272593537E-2</v>
      </c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54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3">
        <f t="shared" si="55"/>
        <v>0</v>
      </c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54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3">
        <f t="shared" si="55"/>
        <v>0</v>
      </c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54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3">
        <f t="shared" si="55"/>
        <v>0</v>
      </c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421.33</v>
      </c>
      <c r="AA1750" s="11">
        <f t="shared" si="54"/>
        <v>14</v>
      </c>
      <c r="AB1750" s="5">
        <f>IFERROR(VLOOKUP(C1750,[2]Sheet1!$B:$F,5,FALSE),0)</f>
        <v>17425060.52</v>
      </c>
      <c r="AC1750" s="11">
        <v>2.5</v>
      </c>
      <c r="AD1750" s="11">
        <v>9.3000000000000007</v>
      </c>
      <c r="AE1750" s="10"/>
      <c r="AF1750" s="13">
        <f t="shared" si="55"/>
        <v>7.1203094961194313E-2</v>
      </c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54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3">
        <f t="shared" si="55"/>
        <v>0</v>
      </c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420.38</v>
      </c>
      <c r="AA1752" s="11">
        <f t="shared" si="54"/>
        <v>12.7</v>
      </c>
      <c r="AB1752" s="5">
        <f>IFERROR(VLOOKUP(C1752,[2]Sheet1!$B:$F,5,FALSE),0)</f>
        <v>23890938.329999998</v>
      </c>
      <c r="AC1752" s="11">
        <v>25</v>
      </c>
      <c r="AD1752" s="11">
        <v>0</v>
      </c>
      <c r="AE1752" s="10"/>
      <c r="AF1752" s="13">
        <f t="shared" si="55"/>
        <v>7.8500404396022641E-2</v>
      </c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700.01</v>
      </c>
      <c r="AA1753" s="11">
        <f t="shared" si="54"/>
        <v>53.8</v>
      </c>
      <c r="AB1753" s="5">
        <f>IFERROR(VLOOKUP(C1753,[2]Sheet1!$B:$F,5,FALSE),0)</f>
        <v>2731534.89</v>
      </c>
      <c r="AC1753" s="11">
        <v>5.95</v>
      </c>
      <c r="AD1753" s="11">
        <v>0.31319999999999998</v>
      </c>
      <c r="AE1753" s="10"/>
      <c r="AF1753" s="13">
        <f t="shared" si="55"/>
        <v>1.8571163269096157E-2</v>
      </c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54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3">
        <f t="shared" si="55"/>
        <v>0</v>
      </c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54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3">
        <f t="shared" si="55"/>
        <v>0</v>
      </c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54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3">
        <f t="shared" si="55"/>
        <v>0</v>
      </c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1079.03</v>
      </c>
      <c r="AA1757" s="11">
        <f t="shared" si="54"/>
        <v>359.7</v>
      </c>
      <c r="AB1757" s="5">
        <f>IFERROR(VLOOKUP(C1757,[2]Sheet1!$B:$F,5,FALSE),0)</f>
        <v>2791522.65</v>
      </c>
      <c r="AC1757" s="11">
        <v>0</v>
      </c>
      <c r="AD1757" s="11">
        <v>0</v>
      </c>
      <c r="AE1757" s="10"/>
      <c r="AF1757" s="13">
        <f t="shared" si="55"/>
        <v>2.7802748765094576E-3</v>
      </c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54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3">
        <f t="shared" si="55"/>
        <v>0</v>
      </c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389.7</v>
      </c>
      <c r="AA1759" s="11">
        <f t="shared" si="54"/>
        <v>15.6</v>
      </c>
      <c r="AB1759" s="5">
        <f>IFERROR(VLOOKUP(C1759,[2]Sheet1!$B:$F,5,FALSE),0)</f>
        <v>21052644.690000001</v>
      </c>
      <c r="AC1759" s="11">
        <v>0</v>
      </c>
      <c r="AD1759" s="11">
        <v>9</v>
      </c>
      <c r="AE1759" s="10"/>
      <c r="AF1759" s="13">
        <f t="shared" si="55"/>
        <v>6.4151911726969463E-2</v>
      </c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528.5</v>
      </c>
      <c r="AA1760" s="11">
        <f t="shared" si="54"/>
        <v>33</v>
      </c>
      <c r="AB1760" s="5">
        <f>IFERROR(VLOOKUP(C1760,[2]Sheet1!$B:$F,5,FALSE),0)</f>
        <v>17756091.780000001</v>
      </c>
      <c r="AC1760" s="11">
        <v>0</v>
      </c>
      <c r="AD1760" s="11">
        <v>0</v>
      </c>
      <c r="AE1760" s="10"/>
      <c r="AF1760" s="13">
        <f t="shared" si="55"/>
        <v>3.0274361400189215E-2</v>
      </c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533.16999999999996</v>
      </c>
      <c r="AA1761" s="11">
        <f t="shared" si="54"/>
        <v>22.2</v>
      </c>
      <c r="AB1761" s="5">
        <f>IFERROR(VLOOKUP(C1761,[2]Sheet1!$B:$F,5,FALSE),0)</f>
        <v>17203146.870000001</v>
      </c>
      <c r="AC1761" s="11">
        <v>5.5</v>
      </c>
      <c r="AD1761" s="11">
        <v>6.5</v>
      </c>
      <c r="AE1761" s="10"/>
      <c r="AF1761" s="13">
        <f t="shared" si="55"/>
        <v>4.5013785471800745E-2</v>
      </c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787.35</v>
      </c>
      <c r="AA1762" s="11">
        <f t="shared" si="54"/>
        <v>71.599999999999994</v>
      </c>
      <c r="AB1762" s="5">
        <f>IFERROR(VLOOKUP(C1762,[2]Sheet1!$B:$F,5,FALSE),0)</f>
        <v>3587655.12</v>
      </c>
      <c r="AC1762" s="11">
        <v>0</v>
      </c>
      <c r="AD1762" s="11">
        <v>0</v>
      </c>
      <c r="AE1762" s="10"/>
      <c r="AF1762" s="13">
        <f t="shared" si="55"/>
        <v>1.3970915094938719E-2</v>
      </c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54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3">
        <f t="shared" si="55"/>
        <v>0</v>
      </c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621.27</v>
      </c>
      <c r="AA1764" s="11">
        <f t="shared" si="54"/>
        <v>23.9</v>
      </c>
      <c r="AB1764" s="5">
        <f>IFERROR(VLOOKUP(C1764,[2]Sheet1!$B:$F,5,FALSE),0)</f>
        <v>6123503.0499999998</v>
      </c>
      <c r="AC1764" s="11">
        <v>30.12</v>
      </c>
      <c r="AD1764" s="11">
        <v>1.58</v>
      </c>
      <c r="AE1764" s="10"/>
      <c r="AF1764" s="13">
        <f t="shared" si="55"/>
        <v>4.184975936388366E-2</v>
      </c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429.4</v>
      </c>
      <c r="AA1765" s="11">
        <f t="shared" si="54"/>
        <v>26.8</v>
      </c>
      <c r="AB1765" s="5">
        <f>IFERROR(VLOOKUP(C1765,[2]Sheet1!$B:$F,5,FALSE),0)</f>
        <v>27834534.77</v>
      </c>
      <c r="AC1765" s="11">
        <v>15</v>
      </c>
      <c r="AD1765" s="11">
        <v>0</v>
      </c>
      <c r="AE1765" s="10"/>
      <c r="AF1765" s="13">
        <f t="shared" si="55"/>
        <v>3.7261294829995344E-2</v>
      </c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54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3">
        <f t="shared" si="55"/>
        <v>0</v>
      </c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54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3">
        <f t="shared" si="55"/>
        <v>0</v>
      </c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328.78</v>
      </c>
      <c r="AA1768" s="11">
        <f t="shared" si="54"/>
        <v>27.4</v>
      </c>
      <c r="AB1768" s="5">
        <f>IFERROR(VLOOKUP(C1768,[2]Sheet1!$B:$F,5,FALSE),0)</f>
        <v>21539350.91</v>
      </c>
      <c r="AC1768" s="11">
        <v>10</v>
      </c>
      <c r="AD1768" s="11">
        <v>0</v>
      </c>
      <c r="AE1768" s="10"/>
      <c r="AF1768" s="13">
        <f t="shared" si="55"/>
        <v>3.6498570472656491E-2</v>
      </c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54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3">
        <f t="shared" si="55"/>
        <v>0</v>
      </c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54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3">
        <f t="shared" si="55"/>
        <v>0</v>
      </c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54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3">
        <f t="shared" si="55"/>
        <v>0</v>
      </c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54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3">
        <f t="shared" si="55"/>
        <v>0</v>
      </c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0</v>
      </c>
      <c r="AA1773" s="11">
        <f t="shared" si="54"/>
        <v>0</v>
      </c>
      <c r="AB1773" s="5">
        <f>IFERROR(VLOOKUP(C1773,[2]Sheet1!$B:$F,5,FALSE),0)</f>
        <v>0</v>
      </c>
      <c r="AC1773" s="11">
        <v>0</v>
      </c>
      <c r="AD1773" s="11">
        <v>0</v>
      </c>
      <c r="AE1773" s="10"/>
      <c r="AF1773" s="13">
        <f t="shared" si="55"/>
        <v>0</v>
      </c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612.71</v>
      </c>
      <c r="AA1774" s="11">
        <f t="shared" si="54"/>
        <v>19.100000000000001</v>
      </c>
      <c r="AB1774" s="5">
        <f>IFERROR(VLOOKUP(C1774,[2]Sheet1!$B:$F,5,FALSE),0)</f>
        <v>5963789.5099999998</v>
      </c>
      <c r="AC1774" s="11">
        <v>31.48</v>
      </c>
      <c r="AD1774" s="11">
        <v>1.66</v>
      </c>
      <c r="AE1774" s="10"/>
      <c r="AF1774" s="13">
        <f t="shared" si="55"/>
        <v>5.222699156207667E-2</v>
      </c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54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3">
        <f t="shared" si="55"/>
        <v>0</v>
      </c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441.83</v>
      </c>
      <c r="AA1776" s="11">
        <f t="shared" si="54"/>
        <v>19.2</v>
      </c>
      <c r="AB1776" s="5">
        <f>IFERROR(VLOOKUP(C1776,[2]Sheet1!$B:$F,5,FALSE),0)</f>
        <v>34531463.259999998</v>
      </c>
      <c r="AC1776" s="11">
        <v>20</v>
      </c>
      <c r="AD1776" s="11">
        <v>1.05</v>
      </c>
      <c r="AE1776" s="10"/>
      <c r="AF1776" s="13">
        <f t="shared" si="55"/>
        <v>5.2056220718375845E-2</v>
      </c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54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3">
        <f t="shared" si="55"/>
        <v>0</v>
      </c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54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3">
        <f t="shared" si="55"/>
        <v>0</v>
      </c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54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3">
        <f t="shared" si="55"/>
        <v>0</v>
      </c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421.33</v>
      </c>
      <c r="AA1780" s="11">
        <f t="shared" si="54"/>
        <v>16.899999999999999</v>
      </c>
      <c r="AB1780" s="5">
        <f>IFERROR(VLOOKUP(C1780,[2]Sheet1!$B:$F,5,FALSE),0)</f>
        <v>17425060.52</v>
      </c>
      <c r="AC1780" s="11">
        <v>2.5</v>
      </c>
      <c r="AD1780" s="11">
        <v>9.3000000000000007</v>
      </c>
      <c r="AE1780" s="10"/>
      <c r="AF1780" s="13">
        <f t="shared" si="55"/>
        <v>5.9335912467661928E-2</v>
      </c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54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3">
        <f t="shared" si="55"/>
        <v>0</v>
      </c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420.38</v>
      </c>
      <c r="AA1782" s="11">
        <f t="shared" si="54"/>
        <v>13.1</v>
      </c>
      <c r="AB1782" s="5">
        <f>IFERROR(VLOOKUP(C1782,[2]Sheet1!$B:$F,5,FALSE),0)</f>
        <v>23890938.329999998</v>
      </c>
      <c r="AC1782" s="11">
        <v>25</v>
      </c>
      <c r="AD1782" s="11">
        <v>0</v>
      </c>
      <c r="AE1782" s="10"/>
      <c r="AF1782" s="13">
        <f t="shared" si="55"/>
        <v>7.6121604262809839E-2</v>
      </c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700.01</v>
      </c>
      <c r="AA1783" s="11">
        <f t="shared" si="54"/>
        <v>50</v>
      </c>
      <c r="AB1783" s="5">
        <f>IFERROR(VLOOKUP(C1783,[2]Sheet1!$B:$F,5,FALSE),0)</f>
        <v>2731534.89</v>
      </c>
      <c r="AC1783" s="11">
        <v>5.95</v>
      </c>
      <c r="AD1783" s="11">
        <v>0.31319999999999998</v>
      </c>
      <c r="AE1783" s="10"/>
      <c r="AF1783" s="13">
        <f t="shared" si="55"/>
        <v>1.9999714289795859E-2</v>
      </c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54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3">
        <f t="shared" si="55"/>
        <v>0</v>
      </c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54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3">
        <f t="shared" si="55"/>
        <v>0</v>
      </c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54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3">
        <f t="shared" si="55"/>
        <v>0</v>
      </c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1079.03</v>
      </c>
      <c r="AA1787" s="11">
        <f t="shared" si="54"/>
        <v>359.7</v>
      </c>
      <c r="AB1787" s="5">
        <f>IFERROR(VLOOKUP(C1787,[2]Sheet1!$B:$F,5,FALSE),0)</f>
        <v>2791522.65</v>
      </c>
      <c r="AC1787" s="11">
        <v>0</v>
      </c>
      <c r="AD1787" s="11">
        <v>0</v>
      </c>
      <c r="AE1787" s="10"/>
      <c r="AF1787" s="13">
        <f t="shared" si="55"/>
        <v>2.7802748765094576E-3</v>
      </c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54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3">
        <f t="shared" si="55"/>
        <v>0</v>
      </c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389.7</v>
      </c>
      <c r="AA1789" s="11">
        <f t="shared" si="54"/>
        <v>14.4</v>
      </c>
      <c r="AB1789" s="5">
        <f>IFERROR(VLOOKUP(C1789,[2]Sheet1!$B:$F,5,FALSE),0)</f>
        <v>21052644.690000001</v>
      </c>
      <c r="AC1789" s="11">
        <v>0</v>
      </c>
      <c r="AD1789" s="11">
        <v>9</v>
      </c>
      <c r="AE1789" s="10"/>
      <c r="AF1789" s="13">
        <f t="shared" si="55"/>
        <v>6.9284064665127029E-2</v>
      </c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528.5</v>
      </c>
      <c r="AA1790" s="11">
        <f t="shared" si="54"/>
        <v>27.8</v>
      </c>
      <c r="AB1790" s="5">
        <f>IFERROR(VLOOKUP(C1790,[2]Sheet1!$B:$F,5,FALSE),0)</f>
        <v>17756091.780000001</v>
      </c>
      <c r="AC1790" s="11">
        <v>0</v>
      </c>
      <c r="AD1790" s="11">
        <v>0</v>
      </c>
      <c r="AE1790" s="10"/>
      <c r="AF1790" s="13">
        <f t="shared" si="55"/>
        <v>3.5950804162724691E-2</v>
      </c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533.16999999999996</v>
      </c>
      <c r="AA1791" s="11">
        <f t="shared" si="54"/>
        <v>24.2</v>
      </c>
      <c r="AB1791" s="5">
        <f>IFERROR(VLOOKUP(C1791,[2]Sheet1!$B:$F,5,FALSE),0)</f>
        <v>17203146.870000001</v>
      </c>
      <c r="AC1791" s="11">
        <v>5.5</v>
      </c>
      <c r="AD1791" s="11">
        <v>6.5</v>
      </c>
      <c r="AE1791" s="10"/>
      <c r="AF1791" s="13">
        <f t="shared" si="55"/>
        <v>4.1262636682484012E-2</v>
      </c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787.35</v>
      </c>
      <c r="AA1792" s="11">
        <f t="shared" si="54"/>
        <v>71.599999999999994</v>
      </c>
      <c r="AB1792" s="5">
        <f>IFERROR(VLOOKUP(C1792,[2]Sheet1!$B:$F,5,FALSE),0)</f>
        <v>3587655.12</v>
      </c>
      <c r="AC1792" s="11">
        <v>0</v>
      </c>
      <c r="AD1792" s="11">
        <v>0</v>
      </c>
      <c r="AE1792" s="10"/>
      <c r="AF1792" s="13">
        <f t="shared" si="55"/>
        <v>1.3970915094938719E-2</v>
      </c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54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3">
        <f t="shared" si="55"/>
        <v>0</v>
      </c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621.27</v>
      </c>
      <c r="AA1794" s="11">
        <f t="shared" si="54"/>
        <v>34.5</v>
      </c>
      <c r="AB1794" s="5">
        <f>IFERROR(VLOOKUP(C1794,[2]Sheet1!$B:$F,5,FALSE),0)</f>
        <v>6123503.0499999998</v>
      </c>
      <c r="AC1794" s="11">
        <v>0</v>
      </c>
      <c r="AD1794" s="11">
        <v>17</v>
      </c>
      <c r="AE1794" s="10"/>
      <c r="AF1794" s="13">
        <f t="shared" si="55"/>
        <v>2.8972910328842534E-2</v>
      </c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429.4</v>
      </c>
      <c r="AA1795" s="11">
        <f t="shared" ref="AA1795:AA1858" si="56">ROUND(IFERROR(Z1795/M1795,0),1)</f>
        <v>85.9</v>
      </c>
      <c r="AB1795" s="5">
        <f>IFERROR(VLOOKUP(C1795,[2]Sheet1!$B:$F,5,FALSE),0)</f>
        <v>27834534.77</v>
      </c>
      <c r="AC1795" s="11">
        <v>10</v>
      </c>
      <c r="AD1795" s="11">
        <v>3.75</v>
      </c>
      <c r="AE1795" s="10"/>
      <c r="AF1795" s="13">
        <f t="shared" ref="AF1795:AF1858" si="57">IFERROR(M1795/Z1795,0)</f>
        <v>1.1644154634373545E-2</v>
      </c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56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3">
        <f t="shared" si="57"/>
        <v>0</v>
      </c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56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3">
        <f t="shared" si="57"/>
        <v>0</v>
      </c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328.78</v>
      </c>
      <c r="AA1798" s="11">
        <f t="shared" si="56"/>
        <v>47</v>
      </c>
      <c r="AB1798" s="5">
        <f>IFERROR(VLOOKUP(C1798,[2]Sheet1!$B:$F,5,FALSE),0)</f>
        <v>21539350.91</v>
      </c>
      <c r="AC1798" s="11">
        <v>0</v>
      </c>
      <c r="AD1798" s="11">
        <v>8.4</v>
      </c>
      <c r="AE1798" s="10"/>
      <c r="AF1798" s="13">
        <f t="shared" si="57"/>
        <v>2.1290832775716285E-2</v>
      </c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56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3">
        <f t="shared" si="57"/>
        <v>0</v>
      </c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56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3">
        <f t="shared" si="57"/>
        <v>0</v>
      </c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56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3">
        <f t="shared" si="57"/>
        <v>0</v>
      </c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56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3">
        <f t="shared" si="57"/>
        <v>0</v>
      </c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0</v>
      </c>
      <c r="AA1803" s="11">
        <f t="shared" si="56"/>
        <v>0</v>
      </c>
      <c r="AB1803" s="5">
        <f>IFERROR(VLOOKUP(C1803,[2]Sheet1!$B:$F,5,FALSE),0)</f>
        <v>0</v>
      </c>
      <c r="AC1803" s="11">
        <v>0</v>
      </c>
      <c r="AD1803" s="11">
        <v>0</v>
      </c>
      <c r="AE1803" s="10"/>
      <c r="AF1803" s="13">
        <f t="shared" si="57"/>
        <v>0</v>
      </c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612.71</v>
      </c>
      <c r="AA1804" s="11">
        <f t="shared" si="56"/>
        <v>25.5</v>
      </c>
      <c r="AB1804" s="5">
        <f>IFERROR(VLOOKUP(C1804,[2]Sheet1!$B:$F,5,FALSE),0)</f>
        <v>5963789.5099999998</v>
      </c>
      <c r="AC1804" s="11">
        <v>17</v>
      </c>
      <c r="AD1804" s="11">
        <v>0.89</v>
      </c>
      <c r="AE1804" s="10"/>
      <c r="AF1804" s="13">
        <f t="shared" si="57"/>
        <v>3.9170243671557504E-2</v>
      </c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56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3">
        <f t="shared" si="57"/>
        <v>0</v>
      </c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441.83</v>
      </c>
      <c r="AA1806" s="11">
        <f t="shared" si="56"/>
        <v>21</v>
      </c>
      <c r="AB1806" s="5">
        <f>IFERROR(VLOOKUP(C1806,[2]Sheet1!$B:$F,5,FALSE),0)</f>
        <v>34531463.259999998</v>
      </c>
      <c r="AC1806" s="11">
        <v>18.25</v>
      </c>
      <c r="AD1806" s="11">
        <v>0.96</v>
      </c>
      <c r="AE1806" s="10"/>
      <c r="AF1806" s="13">
        <f t="shared" si="57"/>
        <v>4.7529592829821429E-2</v>
      </c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56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3">
        <f t="shared" si="57"/>
        <v>0</v>
      </c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56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3">
        <f t="shared" si="57"/>
        <v>0</v>
      </c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56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3">
        <f t="shared" si="57"/>
        <v>0</v>
      </c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421.33</v>
      </c>
      <c r="AA1810" s="11">
        <f t="shared" si="56"/>
        <v>35.1</v>
      </c>
      <c r="AB1810" s="5">
        <f>IFERROR(VLOOKUP(C1810,[2]Sheet1!$B:$F,5,FALSE),0)</f>
        <v>17425060.52</v>
      </c>
      <c r="AC1810" s="11">
        <v>4</v>
      </c>
      <c r="AD1810" s="11">
        <v>5.45</v>
      </c>
      <c r="AE1810" s="10"/>
      <c r="AF1810" s="13">
        <f t="shared" si="57"/>
        <v>2.8481237984477728E-2</v>
      </c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56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3">
        <f t="shared" si="57"/>
        <v>0</v>
      </c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420.38</v>
      </c>
      <c r="AA1812" s="11">
        <f t="shared" si="56"/>
        <v>22.1</v>
      </c>
      <c r="AB1812" s="5">
        <f>IFERROR(VLOOKUP(C1812,[2]Sheet1!$B:$F,5,FALSE),0)</f>
        <v>23890938.329999998</v>
      </c>
      <c r="AC1812" s="11">
        <v>17.7</v>
      </c>
      <c r="AD1812" s="11">
        <v>0.93</v>
      </c>
      <c r="AE1812" s="10"/>
      <c r="AF1812" s="13">
        <f t="shared" si="57"/>
        <v>4.519720253104334E-2</v>
      </c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700.01</v>
      </c>
      <c r="AA1813" s="11">
        <f t="shared" si="56"/>
        <v>350</v>
      </c>
      <c r="AB1813" s="5">
        <f>IFERROR(VLOOKUP(C1813,[2]Sheet1!$B:$F,5,FALSE),0)</f>
        <v>2731534.89</v>
      </c>
      <c r="AC1813" s="11">
        <v>0</v>
      </c>
      <c r="AD1813" s="11">
        <v>0</v>
      </c>
      <c r="AE1813" s="10"/>
      <c r="AF1813" s="13">
        <f t="shared" si="57"/>
        <v>2.8571020413994085E-3</v>
      </c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56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3">
        <f t="shared" si="57"/>
        <v>0</v>
      </c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56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3">
        <f t="shared" si="57"/>
        <v>0</v>
      </c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56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3">
        <f t="shared" si="57"/>
        <v>0</v>
      </c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1079.03</v>
      </c>
      <c r="AA1817" s="11">
        <f t="shared" si="56"/>
        <v>-539.5</v>
      </c>
      <c r="AB1817" s="5">
        <f>IFERROR(VLOOKUP(C1817,[2]Sheet1!$B:$F,5,FALSE),0)</f>
        <v>2791522.65</v>
      </c>
      <c r="AC1817" s="11">
        <v>0</v>
      </c>
      <c r="AD1817" s="11">
        <v>0</v>
      </c>
      <c r="AE1817" s="10"/>
      <c r="AF1817" s="13">
        <f t="shared" si="57"/>
        <v>-1.8535165843396385E-3</v>
      </c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56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3">
        <f t="shared" si="57"/>
        <v>0</v>
      </c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389.7</v>
      </c>
      <c r="AA1819" s="11">
        <f t="shared" si="56"/>
        <v>43.3</v>
      </c>
      <c r="AB1819" s="5">
        <f>IFERROR(VLOOKUP(C1819,[2]Sheet1!$B:$F,5,FALSE),0)</f>
        <v>21052644.690000001</v>
      </c>
      <c r="AC1819" s="11">
        <v>8</v>
      </c>
      <c r="AD1819" s="11">
        <v>7</v>
      </c>
      <c r="AE1819" s="10"/>
      <c r="AF1819" s="13">
        <f t="shared" si="57"/>
        <v>2.3094688221709007E-2</v>
      </c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528.5</v>
      </c>
      <c r="AA1820" s="11">
        <f t="shared" si="56"/>
        <v>176.2</v>
      </c>
      <c r="AB1820" s="5">
        <f>IFERROR(VLOOKUP(C1820,[2]Sheet1!$B:$F,5,FALSE),0)</f>
        <v>17756091.780000001</v>
      </c>
      <c r="AC1820" s="11">
        <v>17.07</v>
      </c>
      <c r="AD1820" s="11">
        <v>0</v>
      </c>
      <c r="AE1820" s="10"/>
      <c r="AF1820" s="13">
        <f t="shared" si="57"/>
        <v>5.6764427625354778E-3</v>
      </c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533.16999999999996</v>
      </c>
      <c r="AA1821" s="11">
        <f t="shared" si="56"/>
        <v>0</v>
      </c>
      <c r="AB1821" s="5">
        <f>IFERROR(VLOOKUP(C1821,[2]Sheet1!$B:$F,5,FALSE),0)</f>
        <v>17203146.870000001</v>
      </c>
      <c r="AC1821" s="11">
        <v>1.5</v>
      </c>
      <c r="AD1821" s="11">
        <v>8</v>
      </c>
      <c r="AE1821" s="10"/>
      <c r="AF1821" s="13">
        <f t="shared" si="57"/>
        <v>0</v>
      </c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787.35</v>
      </c>
      <c r="AA1822" s="11">
        <f t="shared" si="56"/>
        <v>262.5</v>
      </c>
      <c r="AB1822" s="5">
        <f>IFERROR(VLOOKUP(C1822,[2]Sheet1!$B:$F,5,FALSE),0)</f>
        <v>3587655.12</v>
      </c>
      <c r="AC1822" s="11">
        <v>0</v>
      </c>
      <c r="AD1822" s="11">
        <v>0</v>
      </c>
      <c r="AE1822" s="10"/>
      <c r="AF1822" s="13">
        <f t="shared" si="57"/>
        <v>3.8102495713469233E-3</v>
      </c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56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3">
        <f t="shared" si="57"/>
        <v>0</v>
      </c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621.27</v>
      </c>
      <c r="AA1824" s="11">
        <f t="shared" si="56"/>
        <v>28.2</v>
      </c>
      <c r="AB1824" s="5">
        <f>IFERROR(VLOOKUP(C1824,[2]Sheet1!$B:$F,5,FALSE),0)</f>
        <v>6123503.0499999998</v>
      </c>
      <c r="AC1824" s="11">
        <v>0</v>
      </c>
      <c r="AD1824" s="11">
        <v>17</v>
      </c>
      <c r="AE1824" s="10"/>
      <c r="AF1824" s="13">
        <f t="shared" si="57"/>
        <v>3.5411334846363093E-2</v>
      </c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429.4</v>
      </c>
      <c r="AA1825" s="11">
        <f t="shared" si="56"/>
        <v>30.7</v>
      </c>
      <c r="AB1825" s="5">
        <f>IFERROR(VLOOKUP(C1825,[2]Sheet1!$B:$F,5,FALSE),0)</f>
        <v>27834534.77</v>
      </c>
      <c r="AC1825" s="11">
        <v>10</v>
      </c>
      <c r="AD1825" s="11">
        <v>3.75</v>
      </c>
      <c r="AE1825" s="10"/>
      <c r="AF1825" s="13">
        <f t="shared" si="57"/>
        <v>3.2603632976245925E-2</v>
      </c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56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3">
        <f t="shared" si="57"/>
        <v>0</v>
      </c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56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3">
        <f t="shared" si="57"/>
        <v>0</v>
      </c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328.78</v>
      </c>
      <c r="AA1828" s="11">
        <f t="shared" si="56"/>
        <v>29.9</v>
      </c>
      <c r="AB1828" s="5">
        <f>IFERROR(VLOOKUP(C1828,[2]Sheet1!$B:$F,5,FALSE),0)</f>
        <v>21539350.91</v>
      </c>
      <c r="AC1828" s="11">
        <v>0</v>
      </c>
      <c r="AD1828" s="11">
        <v>8.4</v>
      </c>
      <c r="AE1828" s="10"/>
      <c r="AF1828" s="13">
        <f t="shared" si="57"/>
        <v>3.3457022933268452E-2</v>
      </c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56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3">
        <f t="shared" si="57"/>
        <v>0</v>
      </c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56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3">
        <f t="shared" si="57"/>
        <v>0</v>
      </c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56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3">
        <f t="shared" si="57"/>
        <v>0</v>
      </c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56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3">
        <f t="shared" si="57"/>
        <v>0</v>
      </c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0</v>
      </c>
      <c r="AA1833" s="11">
        <f t="shared" si="56"/>
        <v>0</v>
      </c>
      <c r="AB1833" s="5">
        <f>IFERROR(VLOOKUP(C1833,[2]Sheet1!$B:$F,5,FALSE),0)</f>
        <v>0</v>
      </c>
      <c r="AC1833" s="11">
        <v>0</v>
      </c>
      <c r="AD1833" s="11">
        <v>0</v>
      </c>
      <c r="AE1833" s="10"/>
      <c r="AF1833" s="13">
        <f t="shared" si="57"/>
        <v>0</v>
      </c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612.71</v>
      </c>
      <c r="AA1834" s="11">
        <f t="shared" si="56"/>
        <v>36</v>
      </c>
      <c r="AB1834" s="5">
        <f>IFERROR(VLOOKUP(C1834,[2]Sheet1!$B:$F,5,FALSE),0)</f>
        <v>5963789.5099999998</v>
      </c>
      <c r="AC1834" s="11">
        <v>17</v>
      </c>
      <c r="AD1834" s="11">
        <v>0.89</v>
      </c>
      <c r="AE1834" s="10"/>
      <c r="AF1834" s="13">
        <f t="shared" si="57"/>
        <v>2.7745589267353231E-2</v>
      </c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56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3">
        <f t="shared" si="57"/>
        <v>0</v>
      </c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441.83</v>
      </c>
      <c r="AA1836" s="11">
        <f t="shared" si="56"/>
        <v>22.1</v>
      </c>
      <c r="AB1836" s="5">
        <f>IFERROR(VLOOKUP(C1836,[2]Sheet1!$B:$F,5,FALSE),0)</f>
        <v>34531463.259999998</v>
      </c>
      <c r="AC1836" s="11">
        <v>18.25</v>
      </c>
      <c r="AD1836" s="11">
        <v>0.96</v>
      </c>
      <c r="AE1836" s="10"/>
      <c r="AF1836" s="13">
        <f t="shared" si="57"/>
        <v>4.5266278885544214E-2</v>
      </c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56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3">
        <f t="shared" si="57"/>
        <v>0</v>
      </c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56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3">
        <f t="shared" si="57"/>
        <v>0</v>
      </c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56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3">
        <f t="shared" si="57"/>
        <v>0</v>
      </c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421.33</v>
      </c>
      <c r="AA1840" s="11">
        <f t="shared" si="56"/>
        <v>32.4</v>
      </c>
      <c r="AB1840" s="5">
        <f>IFERROR(VLOOKUP(C1840,[2]Sheet1!$B:$F,5,FALSE),0)</f>
        <v>17425060.52</v>
      </c>
      <c r="AC1840" s="11">
        <v>4</v>
      </c>
      <c r="AD1840" s="11">
        <v>5.45</v>
      </c>
      <c r="AE1840" s="10"/>
      <c r="AF1840" s="13">
        <f t="shared" si="57"/>
        <v>3.0854674483184203E-2</v>
      </c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56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3">
        <f t="shared" si="57"/>
        <v>0</v>
      </c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420.38</v>
      </c>
      <c r="AA1842" s="11">
        <f t="shared" si="56"/>
        <v>19.100000000000001</v>
      </c>
      <c r="AB1842" s="5">
        <f>IFERROR(VLOOKUP(C1842,[2]Sheet1!$B:$F,5,FALSE),0)</f>
        <v>23890938.329999998</v>
      </c>
      <c r="AC1842" s="11">
        <v>17.7</v>
      </c>
      <c r="AD1842" s="11">
        <v>0.93</v>
      </c>
      <c r="AE1842" s="10"/>
      <c r="AF1842" s="13">
        <f t="shared" si="57"/>
        <v>5.2333602930681768E-2</v>
      </c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700.01</v>
      </c>
      <c r="AA1843" s="11">
        <f t="shared" si="56"/>
        <v>140</v>
      </c>
      <c r="AB1843" s="5">
        <f>IFERROR(VLOOKUP(C1843,[2]Sheet1!$B:$F,5,FALSE),0)</f>
        <v>2731534.89</v>
      </c>
      <c r="AC1843" s="11">
        <v>0</v>
      </c>
      <c r="AD1843" s="11">
        <v>0</v>
      </c>
      <c r="AE1843" s="10"/>
      <c r="AF1843" s="13">
        <f t="shared" si="57"/>
        <v>7.1427551034985211E-3</v>
      </c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56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3">
        <f t="shared" si="57"/>
        <v>0</v>
      </c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56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3">
        <f t="shared" si="57"/>
        <v>0</v>
      </c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56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3">
        <f t="shared" si="57"/>
        <v>0</v>
      </c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1079.03</v>
      </c>
      <c r="AA1847" s="11">
        <f t="shared" si="56"/>
        <v>359.7</v>
      </c>
      <c r="AB1847" s="5">
        <f>IFERROR(VLOOKUP(C1847,[2]Sheet1!$B:$F,5,FALSE),0)</f>
        <v>2791522.65</v>
      </c>
      <c r="AC1847" s="11">
        <v>0</v>
      </c>
      <c r="AD1847" s="11">
        <v>0</v>
      </c>
      <c r="AE1847" s="10"/>
      <c r="AF1847" s="13">
        <f t="shared" si="57"/>
        <v>2.7802748765094576E-3</v>
      </c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56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3">
        <f t="shared" si="57"/>
        <v>0</v>
      </c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389.7</v>
      </c>
      <c r="AA1849" s="11">
        <f t="shared" si="56"/>
        <v>24.4</v>
      </c>
      <c r="AB1849" s="5">
        <f>IFERROR(VLOOKUP(C1849,[2]Sheet1!$B:$F,5,FALSE),0)</f>
        <v>21052644.690000001</v>
      </c>
      <c r="AC1849" s="11">
        <v>8</v>
      </c>
      <c r="AD1849" s="11">
        <v>7</v>
      </c>
      <c r="AE1849" s="10"/>
      <c r="AF1849" s="13">
        <f t="shared" si="57"/>
        <v>4.1057223505260455E-2</v>
      </c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528.5</v>
      </c>
      <c r="AA1850" s="11">
        <f t="shared" si="56"/>
        <v>37.799999999999997</v>
      </c>
      <c r="AB1850" s="5">
        <f>IFERROR(VLOOKUP(C1850,[2]Sheet1!$B:$F,5,FALSE),0)</f>
        <v>17756091.780000001</v>
      </c>
      <c r="AC1850" s="11">
        <v>17.07</v>
      </c>
      <c r="AD1850" s="11">
        <v>0</v>
      </c>
      <c r="AE1850" s="10"/>
      <c r="AF1850" s="13">
        <f t="shared" si="57"/>
        <v>2.6490066225165563E-2</v>
      </c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533.16999999999996</v>
      </c>
      <c r="AA1851" s="11">
        <f t="shared" si="56"/>
        <v>41</v>
      </c>
      <c r="AB1851" s="5">
        <f>IFERROR(VLOOKUP(C1851,[2]Sheet1!$B:$F,5,FALSE),0)</f>
        <v>17203146.870000001</v>
      </c>
      <c r="AC1851" s="11">
        <v>1.5</v>
      </c>
      <c r="AD1851" s="11">
        <v>8</v>
      </c>
      <c r="AE1851" s="10"/>
      <c r="AF1851" s="13">
        <f t="shared" si="57"/>
        <v>2.4382467130558735E-2</v>
      </c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787.35</v>
      </c>
      <c r="AA1852" s="11">
        <f t="shared" si="56"/>
        <v>196.8</v>
      </c>
      <c r="AB1852" s="5">
        <f>IFERROR(VLOOKUP(C1852,[2]Sheet1!$B:$F,5,FALSE),0)</f>
        <v>3587655.12</v>
      </c>
      <c r="AC1852" s="11">
        <v>0</v>
      </c>
      <c r="AD1852" s="11">
        <v>0</v>
      </c>
      <c r="AE1852" s="10"/>
      <c r="AF1852" s="13">
        <f t="shared" si="57"/>
        <v>5.0803327617958971E-3</v>
      </c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56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3">
        <f t="shared" si="57"/>
        <v>0</v>
      </c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621.27</v>
      </c>
      <c r="AA1854" s="11">
        <f t="shared" si="56"/>
        <v>29.6</v>
      </c>
      <c r="AB1854" s="5">
        <f>IFERROR(VLOOKUP(C1854,[2]Sheet1!$B:$F,5,FALSE),0)</f>
        <v>6123503.0499999998</v>
      </c>
      <c r="AC1854" s="11">
        <v>0</v>
      </c>
      <c r="AD1854" s="11">
        <v>17</v>
      </c>
      <c r="AE1854" s="10"/>
      <c r="AF1854" s="13">
        <f t="shared" si="57"/>
        <v>3.3801728716982955E-2</v>
      </c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429.4</v>
      </c>
      <c r="AA1855" s="11">
        <f t="shared" si="56"/>
        <v>28.6</v>
      </c>
      <c r="AB1855" s="5">
        <f>IFERROR(VLOOKUP(C1855,[2]Sheet1!$B:$F,5,FALSE),0)</f>
        <v>27834534.77</v>
      </c>
      <c r="AC1855" s="11">
        <v>10</v>
      </c>
      <c r="AD1855" s="11">
        <v>3.75</v>
      </c>
      <c r="AE1855" s="10"/>
      <c r="AF1855" s="13">
        <f t="shared" si="57"/>
        <v>3.4932463903120638E-2</v>
      </c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56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3">
        <f t="shared" si="57"/>
        <v>0</v>
      </c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56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3">
        <f t="shared" si="57"/>
        <v>0</v>
      </c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328.78</v>
      </c>
      <c r="AA1858" s="11">
        <f t="shared" si="56"/>
        <v>29.9</v>
      </c>
      <c r="AB1858" s="5">
        <f>IFERROR(VLOOKUP(C1858,[2]Sheet1!$B:$F,5,FALSE),0)</f>
        <v>21539350.91</v>
      </c>
      <c r="AC1858" s="11">
        <v>0</v>
      </c>
      <c r="AD1858" s="11">
        <v>8.4</v>
      </c>
      <c r="AE1858" s="10"/>
      <c r="AF1858" s="13">
        <f t="shared" si="57"/>
        <v>3.3457022933268452E-2</v>
      </c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58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3">
        <f t="shared" ref="AF1859:AF1922" si="59">IFERROR(M1859/Z1859,0)</f>
        <v>0</v>
      </c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58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3">
        <f t="shared" si="59"/>
        <v>0</v>
      </c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58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3">
        <f t="shared" si="59"/>
        <v>0</v>
      </c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58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3">
        <f t="shared" si="59"/>
        <v>0</v>
      </c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0</v>
      </c>
      <c r="AA1863" s="11">
        <f t="shared" si="58"/>
        <v>0</v>
      </c>
      <c r="AB1863" s="5">
        <f>IFERROR(VLOOKUP(C1863,[2]Sheet1!$B:$F,5,FALSE),0)</f>
        <v>0</v>
      </c>
      <c r="AC1863" s="11">
        <v>0</v>
      </c>
      <c r="AD1863" s="11">
        <v>0</v>
      </c>
      <c r="AE1863" s="10"/>
      <c r="AF1863" s="13">
        <f t="shared" si="59"/>
        <v>0</v>
      </c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612.71</v>
      </c>
      <c r="AA1864" s="11">
        <f t="shared" si="58"/>
        <v>32.200000000000003</v>
      </c>
      <c r="AB1864" s="5">
        <f>IFERROR(VLOOKUP(C1864,[2]Sheet1!$B:$F,5,FALSE),0)</f>
        <v>5963789.5099999998</v>
      </c>
      <c r="AC1864" s="11">
        <v>17</v>
      </c>
      <c r="AD1864" s="11">
        <v>0.89</v>
      </c>
      <c r="AE1864" s="10"/>
      <c r="AF1864" s="13">
        <f t="shared" si="59"/>
        <v>3.1009776239983026E-2</v>
      </c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58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3">
        <f t="shared" si="59"/>
        <v>0</v>
      </c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441.83</v>
      </c>
      <c r="AA1866" s="11">
        <f t="shared" si="58"/>
        <v>20.100000000000001</v>
      </c>
      <c r="AB1866" s="5">
        <f>IFERROR(VLOOKUP(C1866,[2]Sheet1!$B:$F,5,FALSE),0)</f>
        <v>34531463.259999998</v>
      </c>
      <c r="AC1866" s="11">
        <v>18.25</v>
      </c>
      <c r="AD1866" s="11">
        <v>0.96</v>
      </c>
      <c r="AE1866" s="10"/>
      <c r="AF1866" s="13">
        <f t="shared" si="59"/>
        <v>4.9792906774098637E-2</v>
      </c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58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3">
        <f t="shared" si="59"/>
        <v>0</v>
      </c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58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3">
        <f t="shared" si="59"/>
        <v>0</v>
      </c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58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3">
        <f t="shared" si="59"/>
        <v>0</v>
      </c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421.33</v>
      </c>
      <c r="AA1870" s="11">
        <f t="shared" si="58"/>
        <v>32.4</v>
      </c>
      <c r="AB1870" s="5">
        <f>IFERROR(VLOOKUP(C1870,[2]Sheet1!$B:$F,5,FALSE),0)</f>
        <v>17425060.52</v>
      </c>
      <c r="AC1870" s="11">
        <v>4</v>
      </c>
      <c r="AD1870" s="11">
        <v>5.45</v>
      </c>
      <c r="AE1870" s="10"/>
      <c r="AF1870" s="13">
        <f t="shared" si="59"/>
        <v>3.0854674483184203E-2</v>
      </c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58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3">
        <f t="shared" si="59"/>
        <v>0</v>
      </c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420.38</v>
      </c>
      <c r="AA1872" s="11">
        <f t="shared" si="58"/>
        <v>18.3</v>
      </c>
      <c r="AB1872" s="5">
        <f>IFERROR(VLOOKUP(C1872,[2]Sheet1!$B:$F,5,FALSE),0)</f>
        <v>23890938.329999998</v>
      </c>
      <c r="AC1872" s="11">
        <v>17.7</v>
      </c>
      <c r="AD1872" s="11">
        <v>0.93</v>
      </c>
      <c r="AE1872" s="10"/>
      <c r="AF1872" s="13">
        <f t="shared" si="59"/>
        <v>5.471240306389457E-2</v>
      </c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700.01</v>
      </c>
      <c r="AA1873" s="11">
        <f t="shared" si="58"/>
        <v>140</v>
      </c>
      <c r="AB1873" s="5">
        <f>IFERROR(VLOOKUP(C1873,[2]Sheet1!$B:$F,5,FALSE),0)</f>
        <v>2731534.89</v>
      </c>
      <c r="AC1873" s="11">
        <v>0</v>
      </c>
      <c r="AD1873" s="11">
        <v>0</v>
      </c>
      <c r="AE1873" s="10"/>
      <c r="AF1873" s="13">
        <f t="shared" si="59"/>
        <v>7.1427551034985211E-3</v>
      </c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58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3">
        <f t="shared" si="59"/>
        <v>0</v>
      </c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58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3">
        <f t="shared" si="59"/>
        <v>0</v>
      </c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58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3">
        <f t="shared" si="59"/>
        <v>0</v>
      </c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1079.03</v>
      </c>
      <c r="AA1877" s="11">
        <f t="shared" si="58"/>
        <v>1079</v>
      </c>
      <c r="AB1877" s="5">
        <f>IFERROR(VLOOKUP(C1877,[2]Sheet1!$B:$F,5,FALSE),0)</f>
        <v>2791522.65</v>
      </c>
      <c r="AC1877" s="11">
        <v>0</v>
      </c>
      <c r="AD1877" s="11">
        <v>0</v>
      </c>
      <c r="AE1877" s="10"/>
      <c r="AF1877" s="13">
        <f t="shared" si="59"/>
        <v>9.2675829216981923E-4</v>
      </c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58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3">
        <f t="shared" si="59"/>
        <v>0</v>
      </c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389.7</v>
      </c>
      <c r="AA1879" s="11">
        <f t="shared" si="58"/>
        <v>22.9</v>
      </c>
      <c r="AB1879" s="5">
        <f>IFERROR(VLOOKUP(C1879,[2]Sheet1!$B:$F,5,FALSE),0)</f>
        <v>21052644.690000001</v>
      </c>
      <c r="AC1879" s="11">
        <v>8</v>
      </c>
      <c r="AD1879" s="11">
        <v>7</v>
      </c>
      <c r="AE1879" s="10"/>
      <c r="AF1879" s="13">
        <f t="shared" si="59"/>
        <v>4.3623299974339239E-2</v>
      </c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528.5</v>
      </c>
      <c r="AA1880" s="11">
        <f t="shared" si="58"/>
        <v>48</v>
      </c>
      <c r="AB1880" s="5">
        <f>IFERROR(VLOOKUP(C1880,[2]Sheet1!$B:$F,5,FALSE),0)</f>
        <v>17756091.780000001</v>
      </c>
      <c r="AC1880" s="11">
        <v>17.07</v>
      </c>
      <c r="AD1880" s="11">
        <v>0</v>
      </c>
      <c r="AE1880" s="10"/>
      <c r="AF1880" s="13">
        <f t="shared" si="59"/>
        <v>2.0813623462630087E-2</v>
      </c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533.16999999999996</v>
      </c>
      <c r="AA1881" s="11">
        <f t="shared" si="58"/>
        <v>44.4</v>
      </c>
      <c r="AB1881" s="5">
        <f>IFERROR(VLOOKUP(C1881,[2]Sheet1!$B:$F,5,FALSE),0)</f>
        <v>17203146.870000001</v>
      </c>
      <c r="AC1881" s="11">
        <v>1.5</v>
      </c>
      <c r="AD1881" s="11">
        <v>8</v>
      </c>
      <c r="AE1881" s="10"/>
      <c r="AF1881" s="13">
        <f t="shared" si="59"/>
        <v>2.2506892735900372E-2</v>
      </c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787.35</v>
      </c>
      <c r="AA1882" s="11">
        <f t="shared" si="58"/>
        <v>112.5</v>
      </c>
      <c r="AB1882" s="5">
        <f>IFERROR(VLOOKUP(C1882,[2]Sheet1!$B:$F,5,FALSE),0)</f>
        <v>3587655.12</v>
      </c>
      <c r="AC1882" s="11">
        <v>0</v>
      </c>
      <c r="AD1882" s="11">
        <v>0</v>
      </c>
      <c r="AE1882" s="10"/>
      <c r="AF1882" s="13">
        <f t="shared" si="59"/>
        <v>8.8905823331428199E-3</v>
      </c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58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3">
        <f t="shared" si="59"/>
        <v>0</v>
      </c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1838.99</v>
      </c>
      <c r="AA1884" s="11">
        <f t="shared" si="58"/>
        <v>367.8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3">
        <f t="shared" si="59"/>
        <v>2.7188837350937199E-3</v>
      </c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621.27</v>
      </c>
      <c r="AA1885" s="11">
        <f t="shared" si="58"/>
        <v>27</v>
      </c>
      <c r="AB1885" s="5">
        <f>IFERROR(VLOOKUP(C1885,[2]Sheet1!$B:$F,5,FALSE),0)</f>
        <v>6123503.0499999998</v>
      </c>
      <c r="AC1885" s="11">
        <v>0</v>
      </c>
      <c r="AD1885" s="11">
        <v>17</v>
      </c>
      <c r="AE1885" s="10"/>
      <c r="AF1885" s="13">
        <f t="shared" si="59"/>
        <v>3.7020940975743238E-2</v>
      </c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429.4</v>
      </c>
      <c r="AA1886" s="11">
        <f t="shared" si="58"/>
        <v>26.8</v>
      </c>
      <c r="AB1886" s="5">
        <f>IFERROR(VLOOKUP(C1886,[2]Sheet1!$B:$F,5,FALSE),0)</f>
        <v>27834534.77</v>
      </c>
      <c r="AC1886" s="11">
        <v>10</v>
      </c>
      <c r="AD1886" s="11">
        <v>3.75</v>
      </c>
      <c r="AE1886" s="10"/>
      <c r="AF1886" s="13">
        <f t="shared" si="59"/>
        <v>3.7261294829995344E-2</v>
      </c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58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3">
        <f t="shared" si="59"/>
        <v>0</v>
      </c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58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3">
        <f t="shared" si="59"/>
        <v>0</v>
      </c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328.78</v>
      </c>
      <c r="AA1889" s="11">
        <f t="shared" si="58"/>
        <v>27.4</v>
      </c>
      <c r="AB1889" s="5">
        <f>IFERROR(VLOOKUP(C1889,[2]Sheet1!$B:$F,5,FALSE),0)</f>
        <v>21539350.91</v>
      </c>
      <c r="AC1889" s="11">
        <v>0</v>
      </c>
      <c r="AD1889" s="11">
        <v>8.4</v>
      </c>
      <c r="AE1889" s="10"/>
      <c r="AF1889" s="13">
        <f t="shared" si="59"/>
        <v>3.6498570472656491E-2</v>
      </c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58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3">
        <f t="shared" si="59"/>
        <v>0</v>
      </c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58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3">
        <f t="shared" si="59"/>
        <v>0</v>
      </c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58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3">
        <f t="shared" si="59"/>
        <v>0</v>
      </c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58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3">
        <f t="shared" si="59"/>
        <v>0</v>
      </c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0</v>
      </c>
      <c r="AA1894" s="11">
        <f t="shared" si="58"/>
        <v>0</v>
      </c>
      <c r="AB1894" s="5">
        <f>IFERROR(VLOOKUP(C1894,[2]Sheet1!$B:$F,5,FALSE),0)</f>
        <v>0</v>
      </c>
      <c r="AC1894" s="11">
        <v>0</v>
      </c>
      <c r="AD1894" s="11">
        <v>0</v>
      </c>
      <c r="AE1894" s="10"/>
      <c r="AF1894" s="13">
        <f t="shared" si="59"/>
        <v>0</v>
      </c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612.71</v>
      </c>
      <c r="AA1895" s="11">
        <f t="shared" si="58"/>
        <v>26.6</v>
      </c>
      <c r="AB1895" s="5">
        <f>IFERROR(VLOOKUP(C1895,[2]Sheet1!$B:$F,5,FALSE),0)</f>
        <v>5963789.5099999998</v>
      </c>
      <c r="AC1895" s="11">
        <v>17</v>
      </c>
      <c r="AD1895" s="11">
        <v>0.89</v>
      </c>
      <c r="AE1895" s="10"/>
      <c r="AF1895" s="13">
        <f t="shared" si="59"/>
        <v>3.7538150185242605E-2</v>
      </c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58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3">
        <f t="shared" si="59"/>
        <v>0</v>
      </c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441.83</v>
      </c>
      <c r="AA1897" s="11">
        <f t="shared" si="58"/>
        <v>20.100000000000001</v>
      </c>
      <c r="AB1897" s="5">
        <f>IFERROR(VLOOKUP(C1897,[2]Sheet1!$B:$F,5,FALSE),0)</f>
        <v>34531463.259999998</v>
      </c>
      <c r="AC1897" s="11">
        <v>18.25</v>
      </c>
      <c r="AD1897" s="11">
        <v>0.96</v>
      </c>
      <c r="AE1897" s="10"/>
      <c r="AF1897" s="13">
        <f t="shared" si="59"/>
        <v>4.9792906774098637E-2</v>
      </c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58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3">
        <f t="shared" si="59"/>
        <v>0</v>
      </c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58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3">
        <f t="shared" si="59"/>
        <v>0</v>
      </c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421.33</v>
      </c>
      <c r="AA1900" s="11">
        <f t="shared" si="58"/>
        <v>32.4</v>
      </c>
      <c r="AB1900" s="5">
        <f>IFERROR(VLOOKUP(C1900,[2]Sheet1!$B:$F,5,FALSE),0)</f>
        <v>17425060.52</v>
      </c>
      <c r="AC1900" s="11">
        <v>4</v>
      </c>
      <c r="AD1900" s="11">
        <v>5.45</v>
      </c>
      <c r="AE1900" s="10"/>
      <c r="AF1900" s="13">
        <f t="shared" si="59"/>
        <v>3.0854674483184203E-2</v>
      </c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58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3">
        <f t="shared" si="59"/>
        <v>0</v>
      </c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420.38</v>
      </c>
      <c r="AA1902" s="11">
        <f t="shared" si="58"/>
        <v>21</v>
      </c>
      <c r="AB1902" s="5">
        <f>IFERROR(VLOOKUP(C1902,[2]Sheet1!$B:$F,5,FALSE),0)</f>
        <v>23890938.329999998</v>
      </c>
      <c r="AC1902" s="11">
        <v>17.7</v>
      </c>
      <c r="AD1902" s="11">
        <v>0.93</v>
      </c>
      <c r="AE1902" s="10"/>
      <c r="AF1902" s="13">
        <f t="shared" si="59"/>
        <v>4.7576002664256149E-2</v>
      </c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700.01</v>
      </c>
      <c r="AA1903" s="11">
        <f t="shared" si="58"/>
        <v>233.3</v>
      </c>
      <c r="AB1903" s="5">
        <f>IFERROR(VLOOKUP(C1903,[2]Sheet1!$B:$F,5,FALSE),0)</f>
        <v>2731534.89</v>
      </c>
      <c r="AC1903" s="11">
        <v>0</v>
      </c>
      <c r="AD1903" s="11">
        <v>0</v>
      </c>
      <c r="AE1903" s="10"/>
      <c r="AF1903" s="13">
        <f t="shared" si="59"/>
        <v>4.2856530620991127E-3</v>
      </c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58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3">
        <f t="shared" si="59"/>
        <v>0</v>
      </c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58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3">
        <f t="shared" si="59"/>
        <v>0</v>
      </c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58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3">
        <f t="shared" si="59"/>
        <v>0</v>
      </c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1079.03</v>
      </c>
      <c r="AA1907" s="11">
        <f t="shared" si="58"/>
        <v>539.5</v>
      </c>
      <c r="AB1907" s="5">
        <f>IFERROR(VLOOKUP(C1907,[2]Sheet1!$B:$F,5,FALSE),0)</f>
        <v>2791522.65</v>
      </c>
      <c r="AC1907" s="11">
        <v>0</v>
      </c>
      <c r="AD1907" s="11">
        <v>0</v>
      </c>
      <c r="AE1907" s="10"/>
      <c r="AF1907" s="13">
        <f t="shared" si="59"/>
        <v>1.8535165843396385E-3</v>
      </c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58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3">
        <f t="shared" si="59"/>
        <v>0</v>
      </c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389.7</v>
      </c>
      <c r="AA1909" s="11">
        <f t="shared" si="58"/>
        <v>18.600000000000001</v>
      </c>
      <c r="AB1909" s="5">
        <f>IFERROR(VLOOKUP(C1909,[2]Sheet1!$B:$F,5,FALSE),0)</f>
        <v>21052644.690000001</v>
      </c>
      <c r="AC1909" s="11">
        <v>8</v>
      </c>
      <c r="AD1909" s="11">
        <v>7</v>
      </c>
      <c r="AE1909" s="10"/>
      <c r="AF1909" s="13">
        <f t="shared" si="59"/>
        <v>5.3887605850654351E-2</v>
      </c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528.5</v>
      </c>
      <c r="AA1910" s="11">
        <f t="shared" si="58"/>
        <v>29.4</v>
      </c>
      <c r="AB1910" s="5">
        <f>IFERROR(VLOOKUP(C1910,[2]Sheet1!$B:$F,5,FALSE),0)</f>
        <v>17756091.780000001</v>
      </c>
      <c r="AC1910" s="11">
        <v>17.07</v>
      </c>
      <c r="AD1910" s="11">
        <v>0</v>
      </c>
      <c r="AE1910" s="10"/>
      <c r="AF1910" s="13">
        <f t="shared" si="59"/>
        <v>3.405865657521287E-2</v>
      </c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533.16999999999996</v>
      </c>
      <c r="AA1911" s="11">
        <f t="shared" si="58"/>
        <v>38.1</v>
      </c>
      <c r="AB1911" s="5">
        <f>IFERROR(VLOOKUP(C1911,[2]Sheet1!$B:$F,5,FALSE),0)</f>
        <v>17203146.870000001</v>
      </c>
      <c r="AC1911" s="11">
        <v>1.5</v>
      </c>
      <c r="AD1911" s="11">
        <v>8</v>
      </c>
      <c r="AE1911" s="10"/>
      <c r="AF1911" s="13">
        <f t="shared" si="59"/>
        <v>2.6258041525217098E-2</v>
      </c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787.35</v>
      </c>
      <c r="AA1912" s="11">
        <f t="shared" si="58"/>
        <v>112.5</v>
      </c>
      <c r="AB1912" s="5">
        <f>IFERROR(VLOOKUP(C1912,[2]Sheet1!$B:$F,5,FALSE),0)</f>
        <v>3587655.12</v>
      </c>
      <c r="AC1912" s="11">
        <v>0</v>
      </c>
      <c r="AD1912" s="11">
        <v>0</v>
      </c>
      <c r="AE1912" s="10"/>
      <c r="AF1912" s="13">
        <f t="shared" si="59"/>
        <v>8.8905823331428199E-3</v>
      </c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58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3">
        <f t="shared" si="59"/>
        <v>0</v>
      </c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1838.99</v>
      </c>
      <c r="AA1914" s="11">
        <f t="shared" si="58"/>
        <v>34.1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3">
        <f t="shared" si="59"/>
        <v>2.9363944339012175E-2</v>
      </c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621.27</v>
      </c>
      <c r="AA1915" s="11">
        <f t="shared" si="58"/>
        <v>29.6</v>
      </c>
      <c r="AB1915" s="5">
        <f>IFERROR(VLOOKUP(C1915,[2]Sheet1!$B:$F,5,FALSE),0)</f>
        <v>6123503.0499999998</v>
      </c>
      <c r="AC1915" s="11">
        <v>17.100000000000001</v>
      </c>
      <c r="AD1915" s="11">
        <v>0.9</v>
      </c>
      <c r="AE1915" s="10"/>
      <c r="AF1915" s="13">
        <f t="shared" si="59"/>
        <v>3.3801728716982955E-2</v>
      </c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429.4</v>
      </c>
      <c r="AA1916" s="11">
        <f t="shared" si="58"/>
        <v>33</v>
      </c>
      <c r="AB1916" s="5">
        <f>IFERROR(VLOOKUP(C1916,[2]Sheet1!$B:$F,5,FALSE),0)</f>
        <v>27834534.77</v>
      </c>
      <c r="AC1916" s="11">
        <v>16.149999999999999</v>
      </c>
      <c r="AD1916" s="11">
        <v>0.85</v>
      </c>
      <c r="AE1916" s="10"/>
      <c r="AF1916" s="13">
        <f t="shared" si="59"/>
        <v>3.0274802049371219E-2</v>
      </c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58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3">
        <f t="shared" si="59"/>
        <v>0</v>
      </c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58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3">
        <f t="shared" si="59"/>
        <v>0</v>
      </c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328.78</v>
      </c>
      <c r="AA1919" s="11">
        <f t="shared" si="58"/>
        <v>32.9</v>
      </c>
      <c r="AB1919" s="5">
        <f>IFERROR(VLOOKUP(C1919,[2]Sheet1!$B:$F,5,FALSE),0)</f>
        <v>21539350.91</v>
      </c>
      <c r="AC1919" s="11">
        <v>12.75</v>
      </c>
      <c r="AD1919" s="11">
        <v>0</v>
      </c>
      <c r="AE1919" s="10"/>
      <c r="AF1919" s="13">
        <f t="shared" si="59"/>
        <v>3.0415475393880408E-2</v>
      </c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58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3">
        <f t="shared" si="59"/>
        <v>0</v>
      </c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58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3">
        <f t="shared" si="59"/>
        <v>0</v>
      </c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58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3">
        <f t="shared" si="59"/>
        <v>0</v>
      </c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6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3">
        <f t="shared" ref="AF1923:AF1986" si="61">IFERROR(M1923/Z1923,0)</f>
        <v>0</v>
      </c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0</v>
      </c>
      <c r="AA1924" s="11">
        <f t="shared" si="60"/>
        <v>0</v>
      </c>
      <c r="AB1924" s="5">
        <f>IFERROR(VLOOKUP(C1924,[2]Sheet1!$B:$F,5,FALSE),0)</f>
        <v>0</v>
      </c>
      <c r="AC1924" s="11">
        <v>0</v>
      </c>
      <c r="AD1924" s="11">
        <v>0</v>
      </c>
      <c r="AE1924" s="10"/>
      <c r="AF1924" s="13">
        <f t="shared" si="61"/>
        <v>0</v>
      </c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612.71</v>
      </c>
      <c r="AA1925" s="11">
        <f t="shared" si="60"/>
        <v>30.6</v>
      </c>
      <c r="AB1925" s="5">
        <f>IFERROR(VLOOKUP(C1925,[2]Sheet1!$B:$F,5,FALSE),0)</f>
        <v>5963789.5099999998</v>
      </c>
      <c r="AC1925" s="11">
        <v>18.524999999999999</v>
      </c>
      <c r="AD1925" s="11">
        <v>0.97499999999999998</v>
      </c>
      <c r="AE1925" s="10"/>
      <c r="AF1925" s="13">
        <f t="shared" si="61"/>
        <v>3.2641869726297922E-2</v>
      </c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6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3">
        <f t="shared" si="61"/>
        <v>0</v>
      </c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441.83</v>
      </c>
      <c r="AA1927" s="11">
        <f t="shared" si="60"/>
        <v>17</v>
      </c>
      <c r="AB1927" s="5">
        <f>IFERROR(VLOOKUP(C1927,[2]Sheet1!$B:$F,5,FALSE),0)</f>
        <v>34531463.259999998</v>
      </c>
      <c r="AC1927" s="11">
        <v>17.600000000000001</v>
      </c>
      <c r="AD1927" s="11">
        <v>0.93</v>
      </c>
      <c r="AE1927" s="10"/>
      <c r="AF1927" s="13">
        <f t="shared" si="61"/>
        <v>5.8846162551207483E-2</v>
      </c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6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3">
        <f t="shared" si="61"/>
        <v>0</v>
      </c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6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3">
        <f t="shared" si="61"/>
        <v>0</v>
      </c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421.33</v>
      </c>
      <c r="AA1930" s="11">
        <f t="shared" si="60"/>
        <v>140.4</v>
      </c>
      <c r="AB1930" s="5">
        <f>IFERROR(VLOOKUP(C1930,[2]Sheet1!$B:$F,5,FALSE),0)</f>
        <v>17425060.52</v>
      </c>
      <c r="AC1930" s="11">
        <v>0</v>
      </c>
      <c r="AD1930" s="11">
        <v>8.9593000000000007</v>
      </c>
      <c r="AE1930" s="10"/>
      <c r="AF1930" s="13">
        <f t="shared" si="61"/>
        <v>7.120309496119432E-3</v>
      </c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6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3">
        <f t="shared" si="61"/>
        <v>0</v>
      </c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420.38</v>
      </c>
      <c r="AA1932" s="11">
        <f t="shared" si="60"/>
        <v>17.5</v>
      </c>
      <c r="AB1932" s="5">
        <f>IFERROR(VLOOKUP(C1932,[2]Sheet1!$B:$F,5,FALSE),0)</f>
        <v>23890938.329999998</v>
      </c>
      <c r="AC1932" s="11">
        <v>15</v>
      </c>
      <c r="AD1932" s="11">
        <v>0</v>
      </c>
      <c r="AE1932" s="10"/>
      <c r="AF1932" s="13">
        <f t="shared" si="61"/>
        <v>5.7091203197107379E-2</v>
      </c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700.01</v>
      </c>
      <c r="AA1933" s="11">
        <f t="shared" si="60"/>
        <v>87.5</v>
      </c>
      <c r="AB1933" s="5">
        <f>IFERROR(VLOOKUP(C1933,[2]Sheet1!$B:$F,5,FALSE),0)</f>
        <v>2731534.89</v>
      </c>
      <c r="AC1933" s="11">
        <v>11.485099999999999</v>
      </c>
      <c r="AD1933" s="11">
        <v>0.60489999999999999</v>
      </c>
      <c r="AE1933" s="10"/>
      <c r="AF1933" s="13">
        <f t="shared" si="61"/>
        <v>1.1428408165597634E-2</v>
      </c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6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3">
        <f t="shared" si="61"/>
        <v>0</v>
      </c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6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3">
        <f t="shared" si="61"/>
        <v>0</v>
      </c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6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3">
        <f t="shared" si="61"/>
        <v>0</v>
      </c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1079.03</v>
      </c>
      <c r="AA1937" s="11">
        <f t="shared" si="60"/>
        <v>539.5</v>
      </c>
      <c r="AB1937" s="5">
        <f>IFERROR(VLOOKUP(C1937,[2]Sheet1!$B:$F,5,FALSE),0)</f>
        <v>2791522.65</v>
      </c>
      <c r="AC1937" s="11">
        <v>0</v>
      </c>
      <c r="AD1937" s="11">
        <v>0</v>
      </c>
      <c r="AE1937" s="10"/>
      <c r="AF1937" s="13">
        <f t="shared" si="61"/>
        <v>1.8535165843396385E-3</v>
      </c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6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3">
        <f t="shared" si="61"/>
        <v>0</v>
      </c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389.7</v>
      </c>
      <c r="AA1939" s="11">
        <f t="shared" si="60"/>
        <v>26</v>
      </c>
      <c r="AB1939" s="5">
        <f>IFERROR(VLOOKUP(C1939,[2]Sheet1!$B:$F,5,FALSE),0)</f>
        <v>21052644.690000001</v>
      </c>
      <c r="AC1939" s="11">
        <v>8</v>
      </c>
      <c r="AD1939" s="11">
        <v>9.89</v>
      </c>
      <c r="AE1939" s="10"/>
      <c r="AF1939" s="13">
        <f t="shared" si="61"/>
        <v>3.8491147036181679E-2</v>
      </c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528.5</v>
      </c>
      <c r="AA1940" s="11">
        <f t="shared" si="60"/>
        <v>35.200000000000003</v>
      </c>
      <c r="AB1940" s="5">
        <f>IFERROR(VLOOKUP(C1940,[2]Sheet1!$B:$F,5,FALSE),0)</f>
        <v>17756091.780000001</v>
      </c>
      <c r="AC1940" s="11">
        <v>5</v>
      </c>
      <c r="AD1940" s="11">
        <v>15</v>
      </c>
      <c r="AE1940" s="10"/>
      <c r="AF1940" s="13">
        <f t="shared" si="61"/>
        <v>2.8382213812677391E-2</v>
      </c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533.16999999999996</v>
      </c>
      <c r="AA1941" s="11">
        <f t="shared" si="60"/>
        <v>0</v>
      </c>
      <c r="AB1941" s="5">
        <f>IFERROR(VLOOKUP(C1941,[2]Sheet1!$B:$F,5,FALSE),0)</f>
        <v>17203146.870000001</v>
      </c>
      <c r="AC1941" s="11">
        <v>0</v>
      </c>
      <c r="AD1941" s="11">
        <v>6.8</v>
      </c>
      <c r="AE1941" s="10"/>
      <c r="AF1941" s="13">
        <f t="shared" si="61"/>
        <v>0</v>
      </c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787.35</v>
      </c>
      <c r="AA1942" s="11">
        <f t="shared" si="60"/>
        <v>787.4</v>
      </c>
      <c r="AB1942" s="5">
        <f>IFERROR(VLOOKUP(C1942,[2]Sheet1!$B:$F,5,FALSE),0)</f>
        <v>3587655.12</v>
      </c>
      <c r="AC1942" s="11">
        <v>6</v>
      </c>
      <c r="AD1942" s="11">
        <v>0</v>
      </c>
      <c r="AE1942" s="10"/>
      <c r="AF1942" s="13">
        <f t="shared" si="61"/>
        <v>1.2700831904489743E-3</v>
      </c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6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3">
        <f t="shared" si="61"/>
        <v>0</v>
      </c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1838.99</v>
      </c>
      <c r="AA1944" s="11">
        <f t="shared" si="60"/>
        <v>51.1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3">
        <f t="shared" si="61"/>
        <v>1.9575962892674784E-2</v>
      </c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621.27</v>
      </c>
      <c r="AA1945" s="11">
        <f t="shared" si="60"/>
        <v>25.9</v>
      </c>
      <c r="AB1945" s="5">
        <f>IFERROR(VLOOKUP(C1945,[2]Sheet1!$B:$F,5,FALSE),0)</f>
        <v>6123503.0499999998</v>
      </c>
      <c r="AC1945" s="11">
        <v>17.100000000000001</v>
      </c>
      <c r="AD1945" s="11">
        <v>0.9</v>
      </c>
      <c r="AE1945" s="10"/>
      <c r="AF1945" s="13">
        <f t="shared" si="61"/>
        <v>3.8630547105123376E-2</v>
      </c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429.4</v>
      </c>
      <c r="AA1946" s="11">
        <f t="shared" si="60"/>
        <v>21.5</v>
      </c>
      <c r="AB1946" s="5">
        <f>IFERROR(VLOOKUP(C1946,[2]Sheet1!$B:$F,5,FALSE),0)</f>
        <v>27834534.77</v>
      </c>
      <c r="AC1946" s="11">
        <v>16.149999999999999</v>
      </c>
      <c r="AD1946" s="11">
        <v>0.85</v>
      </c>
      <c r="AE1946" s="10"/>
      <c r="AF1946" s="13">
        <f t="shared" si="61"/>
        <v>4.6576618537494181E-2</v>
      </c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6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3">
        <f t="shared" si="61"/>
        <v>0</v>
      </c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6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3">
        <f t="shared" si="61"/>
        <v>0</v>
      </c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328.78</v>
      </c>
      <c r="AA1949" s="11">
        <f t="shared" si="60"/>
        <v>25.3</v>
      </c>
      <c r="AB1949" s="5">
        <f>IFERROR(VLOOKUP(C1949,[2]Sheet1!$B:$F,5,FALSE),0)</f>
        <v>21539350.91</v>
      </c>
      <c r="AC1949" s="11">
        <v>12.75</v>
      </c>
      <c r="AD1949" s="11">
        <v>0</v>
      </c>
      <c r="AE1949" s="10"/>
      <c r="AF1949" s="13">
        <f t="shared" si="61"/>
        <v>3.9540118012044531E-2</v>
      </c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6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3">
        <f t="shared" si="61"/>
        <v>0</v>
      </c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6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3">
        <f t="shared" si="61"/>
        <v>0</v>
      </c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6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3">
        <f t="shared" si="61"/>
        <v>0</v>
      </c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6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3">
        <f t="shared" si="61"/>
        <v>0</v>
      </c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0</v>
      </c>
      <c r="AA1954" s="11">
        <f t="shared" si="60"/>
        <v>0</v>
      </c>
      <c r="AB1954" s="5">
        <f>IFERROR(VLOOKUP(C1954,[2]Sheet1!$B:$F,5,FALSE),0)</f>
        <v>0</v>
      </c>
      <c r="AC1954" s="11">
        <v>0</v>
      </c>
      <c r="AD1954" s="11">
        <v>0</v>
      </c>
      <c r="AE1954" s="10"/>
      <c r="AF1954" s="13">
        <f t="shared" si="61"/>
        <v>0</v>
      </c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612.71</v>
      </c>
      <c r="AA1955" s="11">
        <f t="shared" si="60"/>
        <v>40.799999999999997</v>
      </c>
      <c r="AB1955" s="5">
        <f>IFERROR(VLOOKUP(C1955,[2]Sheet1!$B:$F,5,FALSE),0)</f>
        <v>5963789.5099999998</v>
      </c>
      <c r="AC1955" s="11">
        <v>18.524999999999999</v>
      </c>
      <c r="AD1955" s="11">
        <v>0.97499999999999998</v>
      </c>
      <c r="AE1955" s="10"/>
      <c r="AF1955" s="13">
        <f t="shared" si="61"/>
        <v>2.4481402294723439E-2</v>
      </c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6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3">
        <f t="shared" si="61"/>
        <v>0</v>
      </c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441.83</v>
      </c>
      <c r="AA1957" s="11">
        <f t="shared" si="60"/>
        <v>17</v>
      </c>
      <c r="AB1957" s="5">
        <f>IFERROR(VLOOKUP(C1957,[2]Sheet1!$B:$F,5,FALSE),0)</f>
        <v>34531463.259999998</v>
      </c>
      <c r="AC1957" s="11">
        <v>17.600000000000001</v>
      </c>
      <c r="AD1957" s="11">
        <v>0.93</v>
      </c>
      <c r="AE1957" s="10"/>
      <c r="AF1957" s="13">
        <f t="shared" si="61"/>
        <v>5.8846162551207483E-2</v>
      </c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6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3">
        <f t="shared" si="61"/>
        <v>0</v>
      </c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6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3">
        <f t="shared" si="61"/>
        <v>0</v>
      </c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421.33</v>
      </c>
      <c r="AA1960" s="11">
        <f t="shared" si="60"/>
        <v>30.1</v>
      </c>
      <c r="AB1960" s="5">
        <f>IFERROR(VLOOKUP(C1960,[2]Sheet1!$B:$F,5,FALSE),0)</f>
        <v>17425060.52</v>
      </c>
      <c r="AC1960" s="11">
        <v>0</v>
      </c>
      <c r="AD1960" s="11">
        <v>8.9593000000000007</v>
      </c>
      <c r="AE1960" s="10"/>
      <c r="AF1960" s="13">
        <f t="shared" si="61"/>
        <v>3.3228110981890678E-2</v>
      </c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6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3">
        <f t="shared" si="61"/>
        <v>0</v>
      </c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420.38</v>
      </c>
      <c r="AA1962" s="11">
        <f t="shared" si="60"/>
        <v>16.8</v>
      </c>
      <c r="AB1962" s="5">
        <f>IFERROR(VLOOKUP(C1962,[2]Sheet1!$B:$F,5,FALSE),0)</f>
        <v>23890938.329999998</v>
      </c>
      <c r="AC1962" s="11">
        <v>15</v>
      </c>
      <c r="AD1962" s="11">
        <v>0</v>
      </c>
      <c r="AE1962" s="10"/>
      <c r="AF1962" s="13">
        <f t="shared" si="61"/>
        <v>5.9470003330320188E-2</v>
      </c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700.01</v>
      </c>
      <c r="AA1963" s="11">
        <f t="shared" si="60"/>
        <v>63.6</v>
      </c>
      <c r="AB1963" s="5">
        <f>IFERROR(VLOOKUP(C1963,[2]Sheet1!$B:$F,5,FALSE),0)</f>
        <v>2731534.89</v>
      </c>
      <c r="AC1963" s="11">
        <v>11.485099999999999</v>
      </c>
      <c r="AD1963" s="11">
        <v>0.60489999999999999</v>
      </c>
      <c r="AE1963" s="10"/>
      <c r="AF1963" s="13">
        <f t="shared" si="61"/>
        <v>1.5714061227696748E-2</v>
      </c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6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3">
        <f t="shared" si="61"/>
        <v>0</v>
      </c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6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3">
        <f t="shared" si="61"/>
        <v>0</v>
      </c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6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3">
        <f t="shared" si="61"/>
        <v>0</v>
      </c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1079.03</v>
      </c>
      <c r="AA1967" s="11">
        <f t="shared" si="60"/>
        <v>359.7</v>
      </c>
      <c r="AB1967" s="5">
        <f>IFERROR(VLOOKUP(C1967,[2]Sheet1!$B:$F,5,FALSE),0)</f>
        <v>2791522.65</v>
      </c>
      <c r="AC1967" s="11">
        <v>0</v>
      </c>
      <c r="AD1967" s="11">
        <v>0</v>
      </c>
      <c r="AE1967" s="10"/>
      <c r="AF1967" s="13">
        <f t="shared" si="61"/>
        <v>2.7802748765094576E-3</v>
      </c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6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3">
        <f t="shared" si="61"/>
        <v>0</v>
      </c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389.7</v>
      </c>
      <c r="AA1969" s="11">
        <f t="shared" si="60"/>
        <v>27.8</v>
      </c>
      <c r="AB1969" s="5">
        <f>IFERROR(VLOOKUP(C1969,[2]Sheet1!$B:$F,5,FALSE),0)</f>
        <v>21052644.690000001</v>
      </c>
      <c r="AC1969" s="11">
        <v>8</v>
      </c>
      <c r="AD1969" s="11">
        <v>9.89</v>
      </c>
      <c r="AE1969" s="10"/>
      <c r="AF1969" s="13">
        <f t="shared" si="61"/>
        <v>3.5925070567102903E-2</v>
      </c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528.5</v>
      </c>
      <c r="AA1970" s="11">
        <f t="shared" si="60"/>
        <v>0</v>
      </c>
      <c r="AB1970" s="5">
        <f>IFERROR(VLOOKUP(C1970,[2]Sheet1!$B:$F,5,FALSE),0)</f>
        <v>17756091.780000001</v>
      </c>
      <c r="AC1970" s="11">
        <v>5</v>
      </c>
      <c r="AD1970" s="11">
        <v>15</v>
      </c>
      <c r="AE1970" s="10"/>
      <c r="AF1970" s="13">
        <f t="shared" si="61"/>
        <v>0</v>
      </c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533.16999999999996</v>
      </c>
      <c r="AA1971" s="11">
        <f t="shared" si="60"/>
        <v>48.5</v>
      </c>
      <c r="AB1971" s="5">
        <f>IFERROR(VLOOKUP(C1971,[2]Sheet1!$B:$F,5,FALSE),0)</f>
        <v>17203146.870000001</v>
      </c>
      <c r="AC1971" s="11">
        <v>0</v>
      </c>
      <c r="AD1971" s="11">
        <v>6.8</v>
      </c>
      <c r="AE1971" s="10"/>
      <c r="AF1971" s="13">
        <f t="shared" si="61"/>
        <v>2.0631318341242006E-2</v>
      </c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787.35</v>
      </c>
      <c r="AA1972" s="11">
        <f t="shared" si="60"/>
        <v>131.19999999999999</v>
      </c>
      <c r="AB1972" s="5">
        <f>IFERROR(VLOOKUP(C1972,[2]Sheet1!$B:$F,5,FALSE),0)</f>
        <v>3587655.12</v>
      </c>
      <c r="AC1972" s="11">
        <v>6</v>
      </c>
      <c r="AD1972" s="11">
        <v>0</v>
      </c>
      <c r="AE1972" s="10"/>
      <c r="AF1972" s="13">
        <f t="shared" si="61"/>
        <v>7.6204991426938465E-3</v>
      </c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6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3">
        <f t="shared" si="61"/>
        <v>0</v>
      </c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1838.99</v>
      </c>
      <c r="AA1974" s="11">
        <f t="shared" si="60"/>
        <v>61.3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3">
        <f t="shared" si="61"/>
        <v>1.6313302410562319E-2</v>
      </c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621.27</v>
      </c>
      <c r="AA1975" s="11">
        <f t="shared" si="60"/>
        <v>28.2</v>
      </c>
      <c r="AB1975" s="5">
        <f>IFERROR(VLOOKUP(C1975,[2]Sheet1!$B:$F,5,FALSE),0)</f>
        <v>6123503.0499999998</v>
      </c>
      <c r="AC1975" s="11">
        <v>17.100000000000001</v>
      </c>
      <c r="AD1975" s="11">
        <v>0.9</v>
      </c>
      <c r="AE1975" s="10"/>
      <c r="AF1975" s="13">
        <f t="shared" si="61"/>
        <v>3.5411334846363093E-2</v>
      </c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429.4</v>
      </c>
      <c r="AA1976" s="11">
        <f t="shared" si="60"/>
        <v>21.5</v>
      </c>
      <c r="AB1976" s="5">
        <f>IFERROR(VLOOKUP(C1976,[2]Sheet1!$B:$F,5,FALSE),0)</f>
        <v>27834534.77</v>
      </c>
      <c r="AC1976" s="11">
        <v>16.149999999999999</v>
      </c>
      <c r="AD1976" s="11">
        <v>0.85</v>
      </c>
      <c r="AE1976" s="10"/>
      <c r="AF1976" s="13">
        <f t="shared" si="61"/>
        <v>4.6576618537494181E-2</v>
      </c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6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3">
        <f t="shared" si="61"/>
        <v>0</v>
      </c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328.78</v>
      </c>
      <c r="AA1978" s="11">
        <f t="shared" si="60"/>
        <v>27.4</v>
      </c>
      <c r="AB1978" s="5">
        <f>IFERROR(VLOOKUP(C1978,[2]Sheet1!$B:$F,5,FALSE),0)</f>
        <v>21539350.91</v>
      </c>
      <c r="AC1978" s="11">
        <v>12.75</v>
      </c>
      <c r="AD1978" s="11">
        <v>0</v>
      </c>
      <c r="AE1978" s="10"/>
      <c r="AF1978" s="13">
        <f t="shared" si="61"/>
        <v>3.6498570472656491E-2</v>
      </c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6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3">
        <f t="shared" si="61"/>
        <v>0</v>
      </c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6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3">
        <f t="shared" si="61"/>
        <v>0</v>
      </c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6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3">
        <f t="shared" si="61"/>
        <v>0</v>
      </c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6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3">
        <f t="shared" si="61"/>
        <v>0</v>
      </c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0</v>
      </c>
      <c r="AA1983" s="11">
        <f t="shared" si="60"/>
        <v>0</v>
      </c>
      <c r="AB1983" s="5">
        <f>IFERROR(VLOOKUP(C1983,[2]Sheet1!$B:$F,5,FALSE),0)</f>
        <v>0</v>
      </c>
      <c r="AC1983" s="11">
        <v>0</v>
      </c>
      <c r="AD1983" s="11">
        <v>0</v>
      </c>
      <c r="AE1983" s="10"/>
      <c r="AF1983" s="13">
        <f t="shared" si="61"/>
        <v>0</v>
      </c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612.71</v>
      </c>
      <c r="AA1984" s="11">
        <f t="shared" si="60"/>
        <v>34</v>
      </c>
      <c r="AB1984" s="5">
        <f>IFERROR(VLOOKUP(C1984,[2]Sheet1!$B:$F,5,FALSE),0)</f>
        <v>5963789.5099999998</v>
      </c>
      <c r="AC1984" s="11">
        <v>18.524999999999999</v>
      </c>
      <c r="AD1984" s="11">
        <v>0.97499999999999998</v>
      </c>
      <c r="AE1984" s="10"/>
      <c r="AF1984" s="13">
        <f t="shared" si="61"/>
        <v>2.937768275366813E-2</v>
      </c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6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3">
        <f t="shared" si="61"/>
        <v>0</v>
      </c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441.83</v>
      </c>
      <c r="AA1986" s="11">
        <f t="shared" si="60"/>
        <v>17</v>
      </c>
      <c r="AB1986" s="5">
        <f>IFERROR(VLOOKUP(C1986,[2]Sheet1!$B:$F,5,FALSE),0)</f>
        <v>34531463.259999998</v>
      </c>
      <c r="AC1986" s="11">
        <v>17.600000000000001</v>
      </c>
      <c r="AD1986" s="11">
        <v>0.93</v>
      </c>
      <c r="AE1986" s="10"/>
      <c r="AF1986" s="13">
        <f t="shared" si="61"/>
        <v>5.8846162551207483E-2</v>
      </c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62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3">
        <f t="shared" ref="AF1987:AF2050" si="63">IFERROR(M1987/Z1987,0)</f>
        <v>0</v>
      </c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62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3">
        <f t="shared" si="63"/>
        <v>0</v>
      </c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421.33</v>
      </c>
      <c r="AA1989" s="11">
        <f t="shared" si="62"/>
        <v>35.1</v>
      </c>
      <c r="AB1989" s="5">
        <f>IFERROR(VLOOKUP(C1989,[2]Sheet1!$B:$F,5,FALSE),0)</f>
        <v>17425060.52</v>
      </c>
      <c r="AC1989" s="11">
        <v>0</v>
      </c>
      <c r="AD1989" s="11">
        <v>8.9593000000000007</v>
      </c>
      <c r="AE1989" s="10"/>
      <c r="AF1989" s="13">
        <f t="shared" si="63"/>
        <v>2.8481237984477728E-2</v>
      </c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62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3">
        <f t="shared" si="63"/>
        <v>0</v>
      </c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420.38</v>
      </c>
      <c r="AA1991" s="11">
        <f t="shared" si="62"/>
        <v>16.2</v>
      </c>
      <c r="AB1991" s="5">
        <f>IFERROR(VLOOKUP(C1991,[2]Sheet1!$B:$F,5,FALSE),0)</f>
        <v>23890938.329999998</v>
      </c>
      <c r="AC1991" s="11">
        <v>15</v>
      </c>
      <c r="AD1991" s="11">
        <v>0</v>
      </c>
      <c r="AE1991" s="10"/>
      <c r="AF1991" s="13">
        <f t="shared" si="63"/>
        <v>6.1848803463532998E-2</v>
      </c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700.01</v>
      </c>
      <c r="AA1992" s="11">
        <f t="shared" si="62"/>
        <v>70</v>
      </c>
      <c r="AB1992" s="5">
        <f>IFERROR(VLOOKUP(C1992,[2]Sheet1!$B:$F,5,FALSE),0)</f>
        <v>2731534.89</v>
      </c>
      <c r="AC1992" s="11">
        <v>11.485099999999999</v>
      </c>
      <c r="AD1992" s="11">
        <v>0.60489999999999999</v>
      </c>
      <c r="AE1992" s="10"/>
      <c r="AF1992" s="13">
        <f t="shared" si="63"/>
        <v>1.4285510206997042E-2</v>
      </c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62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3">
        <f t="shared" si="63"/>
        <v>0</v>
      </c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62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3">
        <f t="shared" si="63"/>
        <v>0</v>
      </c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62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3">
        <f t="shared" si="63"/>
        <v>0</v>
      </c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1079.03</v>
      </c>
      <c r="AA1996" s="11">
        <f t="shared" si="62"/>
        <v>359.7</v>
      </c>
      <c r="AB1996" s="5">
        <f>IFERROR(VLOOKUP(C1996,[2]Sheet1!$B:$F,5,FALSE),0)</f>
        <v>2791522.65</v>
      </c>
      <c r="AC1996" s="11">
        <v>0</v>
      </c>
      <c r="AD1996" s="11">
        <v>0</v>
      </c>
      <c r="AE1996" s="10"/>
      <c r="AF1996" s="13">
        <f t="shared" si="63"/>
        <v>2.7802748765094576E-3</v>
      </c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62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3">
        <f t="shared" si="63"/>
        <v>0</v>
      </c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389.7</v>
      </c>
      <c r="AA1998" s="11">
        <f t="shared" si="62"/>
        <v>21.7</v>
      </c>
      <c r="AB1998" s="5">
        <f>IFERROR(VLOOKUP(C1998,[2]Sheet1!$B:$F,5,FALSE),0)</f>
        <v>21052644.690000001</v>
      </c>
      <c r="AC1998" s="11">
        <v>8</v>
      </c>
      <c r="AD1998" s="11">
        <v>9.89</v>
      </c>
      <c r="AE1998" s="10"/>
      <c r="AF1998" s="13">
        <f t="shared" si="63"/>
        <v>4.6189376443418015E-2</v>
      </c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528.5</v>
      </c>
      <c r="AA1999" s="11">
        <f t="shared" si="62"/>
        <v>25.2</v>
      </c>
      <c r="AB1999" s="5">
        <f>IFERROR(VLOOKUP(C1999,[2]Sheet1!$B:$F,5,FALSE),0)</f>
        <v>17756091.780000001</v>
      </c>
      <c r="AC1999" s="11">
        <v>5</v>
      </c>
      <c r="AD1999" s="11">
        <v>15</v>
      </c>
      <c r="AE1999" s="10"/>
      <c r="AF1999" s="13">
        <f t="shared" si="63"/>
        <v>3.9735099337748346E-2</v>
      </c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533.16999999999996</v>
      </c>
      <c r="AA2000" s="11">
        <f t="shared" si="62"/>
        <v>48.5</v>
      </c>
      <c r="AB2000" s="5">
        <f>IFERROR(VLOOKUP(C2000,[2]Sheet1!$B:$F,5,FALSE),0)</f>
        <v>17203146.870000001</v>
      </c>
      <c r="AC2000" s="11">
        <v>0</v>
      </c>
      <c r="AD2000" s="11">
        <v>6.8</v>
      </c>
      <c r="AE2000" s="10"/>
      <c r="AF2000" s="13">
        <f t="shared" si="63"/>
        <v>2.0631318341242006E-2</v>
      </c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787.35</v>
      </c>
      <c r="AA2001" s="11">
        <f t="shared" si="62"/>
        <v>131.19999999999999</v>
      </c>
      <c r="AB2001" s="5">
        <f>IFERROR(VLOOKUP(C2001,[2]Sheet1!$B:$F,5,FALSE),0)</f>
        <v>3587655.12</v>
      </c>
      <c r="AC2001" s="11">
        <v>6</v>
      </c>
      <c r="AD2001" s="11">
        <v>0</v>
      </c>
      <c r="AE2001" s="10"/>
      <c r="AF2001" s="13">
        <f t="shared" si="63"/>
        <v>7.6204991426938465E-3</v>
      </c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62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3">
        <f t="shared" si="63"/>
        <v>0</v>
      </c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1838.99</v>
      </c>
      <c r="AA2003" s="11">
        <f t="shared" si="62"/>
        <v>73.599999999999994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3">
        <f t="shared" si="63"/>
        <v>1.35944186754686E-2</v>
      </c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621.27</v>
      </c>
      <c r="AA2004" s="11">
        <f t="shared" si="62"/>
        <v>24.9</v>
      </c>
      <c r="AB2004" s="5">
        <f>IFERROR(VLOOKUP(C2004,[2]Sheet1!$B:$F,5,FALSE),0)</f>
        <v>6123503.0499999998</v>
      </c>
      <c r="AC2004" s="11">
        <v>17.100000000000001</v>
      </c>
      <c r="AD2004" s="11">
        <v>0.9</v>
      </c>
      <c r="AE2004" s="10"/>
      <c r="AF2004" s="13">
        <f t="shared" si="63"/>
        <v>4.0240153234503521E-2</v>
      </c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429.4</v>
      </c>
      <c r="AA2005" s="11">
        <f t="shared" si="62"/>
        <v>20.399999999999999</v>
      </c>
      <c r="AB2005" s="5">
        <f>IFERROR(VLOOKUP(C2005,[2]Sheet1!$B:$F,5,FALSE),0)</f>
        <v>27834534.77</v>
      </c>
      <c r="AC2005" s="11">
        <v>16.149999999999999</v>
      </c>
      <c r="AD2005" s="11">
        <v>0.85</v>
      </c>
      <c r="AE2005" s="10"/>
      <c r="AF2005" s="13">
        <f t="shared" si="63"/>
        <v>4.8905449464368887E-2</v>
      </c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62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3">
        <f t="shared" si="63"/>
        <v>0</v>
      </c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328.78</v>
      </c>
      <c r="AA2007" s="11">
        <f t="shared" si="62"/>
        <v>20.5</v>
      </c>
      <c r="AB2007" s="5">
        <f>IFERROR(VLOOKUP(C2007,[2]Sheet1!$B:$F,5,FALSE),0)</f>
        <v>21539350.91</v>
      </c>
      <c r="AC2007" s="11">
        <v>12.75</v>
      </c>
      <c r="AD2007" s="11">
        <v>0</v>
      </c>
      <c r="AE2007" s="10"/>
      <c r="AF2007" s="13">
        <f t="shared" si="63"/>
        <v>4.8664760630208657E-2</v>
      </c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62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3">
        <f t="shared" si="63"/>
        <v>0</v>
      </c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62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3">
        <f t="shared" si="63"/>
        <v>0</v>
      </c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62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3">
        <f t="shared" si="63"/>
        <v>0</v>
      </c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0</v>
      </c>
      <c r="AA2011" s="11">
        <f t="shared" si="62"/>
        <v>0</v>
      </c>
      <c r="AB2011" s="5">
        <f>IFERROR(VLOOKUP(C2011,[2]Sheet1!$B:$F,5,FALSE),0)</f>
        <v>0</v>
      </c>
      <c r="AC2011" s="11">
        <v>0</v>
      </c>
      <c r="AD2011" s="11">
        <v>0</v>
      </c>
      <c r="AE2011" s="10"/>
      <c r="AF2011" s="13">
        <f t="shared" si="63"/>
        <v>0</v>
      </c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612.71</v>
      </c>
      <c r="AA2012" s="11">
        <f t="shared" si="62"/>
        <v>24.5</v>
      </c>
      <c r="AB2012" s="5">
        <f>IFERROR(VLOOKUP(C2012,[2]Sheet1!$B:$F,5,FALSE),0)</f>
        <v>5963789.5099999998</v>
      </c>
      <c r="AC2012" s="11">
        <v>18.524999999999999</v>
      </c>
      <c r="AD2012" s="11">
        <v>0.97499999999999998</v>
      </c>
      <c r="AE2012" s="10"/>
      <c r="AF2012" s="13">
        <f t="shared" si="63"/>
        <v>4.0802337157872404E-2</v>
      </c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441.83</v>
      </c>
      <c r="AA2013" s="11">
        <f t="shared" si="62"/>
        <v>15.8</v>
      </c>
      <c r="AB2013" s="5">
        <f>IFERROR(VLOOKUP(C2013,[2]Sheet1!$B:$F,5,FALSE),0)</f>
        <v>34531463.259999998</v>
      </c>
      <c r="AC2013" s="11">
        <v>17.600000000000001</v>
      </c>
      <c r="AD2013" s="11">
        <v>0.93</v>
      </c>
      <c r="AE2013" s="10"/>
      <c r="AF2013" s="13">
        <f t="shared" si="63"/>
        <v>6.3372790439761906E-2</v>
      </c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62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3">
        <f t="shared" si="63"/>
        <v>0</v>
      </c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62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3">
        <f t="shared" si="63"/>
        <v>0</v>
      </c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421.33</v>
      </c>
      <c r="AA2016" s="11">
        <f t="shared" si="62"/>
        <v>30.1</v>
      </c>
      <c r="AB2016" s="5">
        <f>IFERROR(VLOOKUP(C2016,[2]Sheet1!$B:$F,5,FALSE),0)</f>
        <v>17425060.52</v>
      </c>
      <c r="AC2016" s="11">
        <v>0</v>
      </c>
      <c r="AD2016" s="11">
        <v>8.9593000000000007</v>
      </c>
      <c r="AE2016" s="10"/>
      <c r="AF2016" s="13">
        <f t="shared" si="63"/>
        <v>3.3228110981890678E-2</v>
      </c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62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3">
        <f t="shared" si="63"/>
        <v>0</v>
      </c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420.38</v>
      </c>
      <c r="AA2018" s="11">
        <f t="shared" si="62"/>
        <v>16.8</v>
      </c>
      <c r="AB2018" s="5">
        <f>IFERROR(VLOOKUP(C2018,[2]Sheet1!$B:$F,5,FALSE),0)</f>
        <v>23890938.329999998</v>
      </c>
      <c r="AC2018" s="11">
        <v>15</v>
      </c>
      <c r="AD2018" s="11">
        <v>0</v>
      </c>
      <c r="AE2018" s="10"/>
      <c r="AF2018" s="13">
        <f t="shared" si="63"/>
        <v>5.9470003330320188E-2</v>
      </c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700.01</v>
      </c>
      <c r="AA2019" s="11">
        <f t="shared" si="62"/>
        <v>77.8</v>
      </c>
      <c r="AB2019" s="5">
        <f>IFERROR(VLOOKUP(C2019,[2]Sheet1!$B:$F,5,FALSE),0)</f>
        <v>2731534.89</v>
      </c>
      <c r="AC2019" s="11">
        <v>11.485099999999999</v>
      </c>
      <c r="AD2019" s="11">
        <v>0.60489999999999999</v>
      </c>
      <c r="AE2019" s="10"/>
      <c r="AF2019" s="13">
        <f t="shared" si="63"/>
        <v>1.2856959186297338E-2</v>
      </c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62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3">
        <f t="shared" si="63"/>
        <v>0</v>
      </c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62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3">
        <f t="shared" si="63"/>
        <v>0</v>
      </c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1079.03</v>
      </c>
      <c r="AA2022" s="11">
        <f t="shared" si="62"/>
        <v>539.5</v>
      </c>
      <c r="AB2022" s="5">
        <f>IFERROR(VLOOKUP(C2022,[2]Sheet1!$B:$F,5,FALSE),0)</f>
        <v>2791522.65</v>
      </c>
      <c r="AC2022" s="11">
        <v>0</v>
      </c>
      <c r="AD2022" s="11">
        <v>0</v>
      </c>
      <c r="AE2022" s="10"/>
      <c r="AF2022" s="13">
        <f t="shared" si="63"/>
        <v>1.8535165843396385E-3</v>
      </c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62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3">
        <f t="shared" si="63"/>
        <v>0</v>
      </c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389.7</v>
      </c>
      <c r="AA2024" s="11">
        <f t="shared" si="62"/>
        <v>15</v>
      </c>
      <c r="AB2024" s="5">
        <f>IFERROR(VLOOKUP(C2024,[2]Sheet1!$B:$F,5,FALSE),0)</f>
        <v>21052644.690000001</v>
      </c>
      <c r="AC2024" s="11">
        <v>8</v>
      </c>
      <c r="AD2024" s="11">
        <v>9.89</v>
      </c>
      <c r="AE2024" s="10"/>
      <c r="AF2024" s="13">
        <f t="shared" si="63"/>
        <v>6.6717988196048239E-2</v>
      </c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528.5</v>
      </c>
      <c r="AA2025" s="11">
        <f t="shared" si="62"/>
        <v>21.1</v>
      </c>
      <c r="AB2025" s="5">
        <f>IFERROR(VLOOKUP(C2025,[2]Sheet1!$B:$F,5,FALSE),0)</f>
        <v>17756091.780000001</v>
      </c>
      <c r="AC2025" s="11">
        <v>5</v>
      </c>
      <c r="AD2025" s="11">
        <v>15</v>
      </c>
      <c r="AE2025" s="10"/>
      <c r="AF2025" s="13">
        <f t="shared" si="63"/>
        <v>4.730368968779565E-2</v>
      </c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533.16999999999996</v>
      </c>
      <c r="AA2026" s="11">
        <f t="shared" si="62"/>
        <v>41</v>
      </c>
      <c r="AB2026" s="5">
        <f>IFERROR(VLOOKUP(C2026,[2]Sheet1!$B:$F,5,FALSE),0)</f>
        <v>17203146.870000001</v>
      </c>
      <c r="AC2026" s="11">
        <v>0</v>
      </c>
      <c r="AD2026" s="11">
        <v>6.8</v>
      </c>
      <c r="AE2026" s="10"/>
      <c r="AF2026" s="13">
        <f t="shared" si="63"/>
        <v>2.4382467130558735E-2</v>
      </c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62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3">
        <f t="shared" si="63"/>
        <v>0</v>
      </c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787.35</v>
      </c>
      <c r="AA2028" s="11">
        <f t="shared" si="62"/>
        <v>56.2</v>
      </c>
      <c r="AB2028" s="5">
        <f>IFERROR(VLOOKUP(C2028,[2]Sheet1!$B:$F,5,FALSE),0)</f>
        <v>3587655.12</v>
      </c>
      <c r="AC2028" s="11">
        <v>6</v>
      </c>
      <c r="AD2028" s="11">
        <v>0</v>
      </c>
      <c r="AE2028" s="10"/>
      <c r="AF2028" s="13">
        <f t="shared" si="63"/>
        <v>1.778116466628564E-2</v>
      </c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1838.99</v>
      </c>
      <c r="AA2029" s="11">
        <f t="shared" si="62"/>
        <v>76.599999999999994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3">
        <f t="shared" si="63"/>
        <v>1.3050641928449855E-2</v>
      </c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621.27</v>
      </c>
      <c r="AA2030" s="11">
        <f t="shared" si="62"/>
        <v>22.2</v>
      </c>
      <c r="AB2030" s="5">
        <f>IFERROR(VLOOKUP(C2030,[2]Sheet1!$B:$F,5,FALSE),0)</f>
        <v>6123503.0499999998</v>
      </c>
      <c r="AC2030" s="11">
        <v>12</v>
      </c>
      <c r="AD2030" s="11">
        <v>0.63</v>
      </c>
      <c r="AE2030" s="10"/>
      <c r="AF2030" s="13">
        <f t="shared" si="63"/>
        <v>4.5068971622643943E-2</v>
      </c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429.4</v>
      </c>
      <c r="AA2031" s="11">
        <f t="shared" si="62"/>
        <v>18.7</v>
      </c>
      <c r="AB2031" s="5">
        <f>IFERROR(VLOOKUP(C2031,[2]Sheet1!$B:$F,5,FALSE),0)</f>
        <v>27834534.77</v>
      </c>
      <c r="AC2031" s="11">
        <v>13.5</v>
      </c>
      <c r="AD2031" s="11">
        <v>0.71050000000000002</v>
      </c>
      <c r="AE2031" s="10"/>
      <c r="AF2031" s="13">
        <f t="shared" si="63"/>
        <v>5.3563111318118306E-2</v>
      </c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62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3">
        <f t="shared" si="63"/>
        <v>0</v>
      </c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328.78</v>
      </c>
      <c r="AA2033" s="11">
        <f t="shared" si="62"/>
        <v>20.5</v>
      </c>
      <c r="AB2033" s="5">
        <f>IFERROR(VLOOKUP(C2033,[2]Sheet1!$B:$F,5,FALSE),0)</f>
        <v>21539350.91</v>
      </c>
      <c r="AC2033" s="11">
        <v>10</v>
      </c>
      <c r="AD2033" s="11">
        <v>0</v>
      </c>
      <c r="AE2033" s="10"/>
      <c r="AF2033" s="13">
        <f t="shared" si="63"/>
        <v>4.8664760630208657E-2</v>
      </c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62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3">
        <f t="shared" si="63"/>
        <v>0</v>
      </c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62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3">
        <f t="shared" si="63"/>
        <v>0</v>
      </c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0</v>
      </c>
      <c r="AA2036" s="11">
        <f t="shared" si="62"/>
        <v>0</v>
      </c>
      <c r="AB2036" s="5">
        <f>IFERROR(VLOOKUP(C2036,[2]Sheet1!$B:$F,5,FALSE),0)</f>
        <v>0</v>
      </c>
      <c r="AC2036" s="11">
        <v>0</v>
      </c>
      <c r="AD2036" s="11">
        <v>0</v>
      </c>
      <c r="AE2036" s="10"/>
      <c r="AF2036" s="13">
        <f t="shared" si="63"/>
        <v>0</v>
      </c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612.71</v>
      </c>
      <c r="AA2037" s="11">
        <f t="shared" si="62"/>
        <v>30.6</v>
      </c>
      <c r="AB2037" s="5">
        <f>IFERROR(VLOOKUP(C2037,[2]Sheet1!$B:$F,5,FALSE),0)</f>
        <v>5963789.5099999998</v>
      </c>
      <c r="AC2037" s="11">
        <v>15</v>
      </c>
      <c r="AD2037" s="11">
        <v>0.79</v>
      </c>
      <c r="AE2037" s="10"/>
      <c r="AF2037" s="13">
        <f t="shared" si="63"/>
        <v>3.2641869726297922E-2</v>
      </c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441.83</v>
      </c>
      <c r="AA2038" s="11">
        <f t="shared" si="62"/>
        <v>21</v>
      </c>
      <c r="AB2038" s="5">
        <f>IFERROR(VLOOKUP(C2038,[2]Sheet1!$B:$F,5,FALSE),0)</f>
        <v>34531463.259999998</v>
      </c>
      <c r="AC2038" s="11">
        <v>11.25</v>
      </c>
      <c r="AD2038" s="11">
        <v>4.26</v>
      </c>
      <c r="AE2038" s="10"/>
      <c r="AF2038" s="13">
        <f t="shared" si="63"/>
        <v>4.7529592829821429E-2</v>
      </c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713.3</v>
      </c>
      <c r="AA2039" s="11">
        <f t="shared" si="62"/>
        <v>101.9</v>
      </c>
      <c r="AB2039" s="5">
        <f>IFERROR(VLOOKUP(C2039,[2]Sheet1!$B:$F,5,FALSE),0)</f>
        <v>761156.03999999992</v>
      </c>
      <c r="AC2039" s="11">
        <v>0</v>
      </c>
      <c r="AD2039" s="11">
        <v>0</v>
      </c>
      <c r="AE2039" s="10"/>
      <c r="AF2039" s="13">
        <f t="shared" si="63"/>
        <v>9.8135426889106973E-3</v>
      </c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421.33</v>
      </c>
      <c r="AA2040" s="11">
        <f t="shared" si="62"/>
        <v>52.7</v>
      </c>
      <c r="AB2040" s="5">
        <f>IFERROR(VLOOKUP(C2040,[2]Sheet1!$B:$F,5,FALSE),0)</f>
        <v>17425060.52</v>
      </c>
      <c r="AC2040" s="11">
        <v>5</v>
      </c>
      <c r="AD2040" s="11">
        <v>0.26319999999999999</v>
      </c>
      <c r="AE2040" s="10"/>
      <c r="AF2040" s="13">
        <f t="shared" si="63"/>
        <v>1.8987491989651818E-2</v>
      </c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62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3">
        <f t="shared" si="63"/>
        <v>0</v>
      </c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420.38</v>
      </c>
      <c r="AA2042" s="11">
        <f t="shared" si="62"/>
        <v>22.1</v>
      </c>
      <c r="AB2042" s="5">
        <f>IFERROR(VLOOKUP(C2042,[2]Sheet1!$B:$F,5,FALSE),0)</f>
        <v>23890938.329999998</v>
      </c>
      <c r="AC2042" s="11">
        <v>13</v>
      </c>
      <c r="AD2042" s="11">
        <v>0</v>
      </c>
      <c r="AE2042" s="10"/>
      <c r="AF2042" s="13">
        <f t="shared" si="63"/>
        <v>4.519720253104334E-2</v>
      </c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700.01</v>
      </c>
      <c r="AA2043" s="11">
        <f t="shared" si="62"/>
        <v>175</v>
      </c>
      <c r="AB2043" s="5">
        <f>IFERROR(VLOOKUP(C2043,[2]Sheet1!$B:$F,5,FALSE),0)</f>
        <v>2731534.89</v>
      </c>
      <c r="AC2043" s="11">
        <v>0</v>
      </c>
      <c r="AD2043" s="11">
        <v>0</v>
      </c>
      <c r="AE2043" s="10"/>
      <c r="AF2043" s="13">
        <f t="shared" si="63"/>
        <v>5.7142040827988169E-3</v>
      </c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62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3">
        <f t="shared" si="63"/>
        <v>0</v>
      </c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62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3">
        <f t="shared" si="63"/>
        <v>0</v>
      </c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1079.03</v>
      </c>
      <c r="AA2046" s="11">
        <f t="shared" si="62"/>
        <v>359.7</v>
      </c>
      <c r="AB2046" s="5">
        <f>IFERROR(VLOOKUP(C2046,[2]Sheet1!$B:$F,5,FALSE),0)</f>
        <v>2791522.65</v>
      </c>
      <c r="AC2046" s="11">
        <v>3.8</v>
      </c>
      <c r="AD2046" s="11">
        <v>0.2</v>
      </c>
      <c r="AE2046" s="10"/>
      <c r="AF2046" s="13">
        <f t="shared" si="63"/>
        <v>2.7802748765094576E-3</v>
      </c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389.7</v>
      </c>
      <c r="AA2047" s="11">
        <f t="shared" si="62"/>
        <v>27.8</v>
      </c>
      <c r="AB2047" s="5">
        <f>IFERROR(VLOOKUP(C2047,[2]Sheet1!$B:$F,5,FALSE),0)</f>
        <v>21052644.690000001</v>
      </c>
      <c r="AC2047" s="11">
        <v>8.8000000000000007</v>
      </c>
      <c r="AD2047" s="11">
        <v>0.46</v>
      </c>
      <c r="AE2047" s="10"/>
      <c r="AF2047" s="13">
        <f t="shared" si="63"/>
        <v>3.5925070567102903E-2</v>
      </c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528.5</v>
      </c>
      <c r="AA2048" s="11">
        <f t="shared" si="62"/>
        <v>27.8</v>
      </c>
      <c r="AB2048" s="5">
        <f>IFERROR(VLOOKUP(C2048,[2]Sheet1!$B:$F,5,FALSE),0)</f>
        <v>17756091.780000001</v>
      </c>
      <c r="AC2048" s="11">
        <v>7</v>
      </c>
      <c r="AD2048" s="11">
        <v>3</v>
      </c>
      <c r="AE2048" s="10"/>
      <c r="AF2048" s="13">
        <f t="shared" si="63"/>
        <v>3.5950804162724691E-2</v>
      </c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533.16999999999996</v>
      </c>
      <c r="AA2049" s="11">
        <f t="shared" si="62"/>
        <v>177.7</v>
      </c>
      <c r="AB2049" s="5">
        <f>IFERROR(VLOOKUP(C2049,[2]Sheet1!$B:$F,5,FALSE),0)</f>
        <v>17203146.870000001</v>
      </c>
      <c r="AC2049" s="11">
        <v>4.4000000000000004</v>
      </c>
      <c r="AD2049" s="11">
        <v>0.23</v>
      </c>
      <c r="AE2049" s="10"/>
      <c r="AF2049" s="13">
        <f t="shared" si="63"/>
        <v>5.6267231839750931E-3</v>
      </c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62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3">
        <f t="shared" si="63"/>
        <v>0</v>
      </c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787.35</v>
      </c>
      <c r="AA2051" s="11">
        <f t="shared" ref="AA2051:AA2114" si="64">ROUND(IFERROR(Z2051/M2051,0),1)</f>
        <v>196.8</v>
      </c>
      <c r="AB2051" s="5">
        <f>IFERROR(VLOOKUP(C2051,[2]Sheet1!$B:$F,5,FALSE),0)</f>
        <v>3587655.12</v>
      </c>
      <c r="AC2051" s="11">
        <v>0</v>
      </c>
      <c r="AD2051" s="11">
        <v>0</v>
      </c>
      <c r="AE2051" s="10"/>
      <c r="AF2051" s="13">
        <f t="shared" ref="AF2051:AF2114" si="65">IFERROR(M2051/Z2051,0)</f>
        <v>5.0803327617958971E-3</v>
      </c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1838.99</v>
      </c>
      <c r="AA2052" s="11">
        <f t="shared" si="64"/>
        <v>122.6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3">
        <f t="shared" si="65"/>
        <v>8.1566512052811593E-3</v>
      </c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621.27</v>
      </c>
      <c r="AA2053" s="11">
        <f t="shared" si="64"/>
        <v>20.7</v>
      </c>
      <c r="AB2053" s="5">
        <f>IFERROR(VLOOKUP(C2053,[2]Sheet1!$B:$F,5,FALSE),0)</f>
        <v>6123503.0499999998</v>
      </c>
      <c r="AC2053" s="11">
        <v>12</v>
      </c>
      <c r="AD2053" s="11">
        <v>0.63</v>
      </c>
      <c r="AE2053" s="10"/>
      <c r="AF2053" s="13">
        <f t="shared" si="65"/>
        <v>4.8288183881404219E-2</v>
      </c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429.4</v>
      </c>
      <c r="AA2054" s="11">
        <f t="shared" si="64"/>
        <v>21.5</v>
      </c>
      <c r="AB2054" s="5">
        <f>IFERROR(VLOOKUP(C2054,[2]Sheet1!$B:$F,5,FALSE),0)</f>
        <v>27834534.77</v>
      </c>
      <c r="AC2054" s="11">
        <v>13.5</v>
      </c>
      <c r="AD2054" s="11">
        <v>0.71050000000000002</v>
      </c>
      <c r="AE2054" s="10"/>
      <c r="AF2054" s="13">
        <f t="shared" si="65"/>
        <v>4.6576618537494181E-2</v>
      </c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64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3">
        <f t="shared" si="65"/>
        <v>0</v>
      </c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328.78</v>
      </c>
      <c r="AA2056" s="11">
        <f t="shared" si="64"/>
        <v>20.5</v>
      </c>
      <c r="AB2056" s="5">
        <f>IFERROR(VLOOKUP(C2056,[2]Sheet1!$B:$F,5,FALSE),0)</f>
        <v>21539350.91</v>
      </c>
      <c r="AC2056" s="11">
        <v>10</v>
      </c>
      <c r="AD2056" s="11">
        <v>0</v>
      </c>
      <c r="AE2056" s="10"/>
      <c r="AF2056" s="13">
        <f t="shared" si="65"/>
        <v>4.8664760630208657E-2</v>
      </c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64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3">
        <f t="shared" si="65"/>
        <v>0</v>
      </c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64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3">
        <f t="shared" si="65"/>
        <v>0</v>
      </c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0</v>
      </c>
      <c r="AA2059" s="11">
        <f t="shared" si="64"/>
        <v>0</v>
      </c>
      <c r="AB2059" s="5">
        <f>IFERROR(VLOOKUP(C2059,[2]Sheet1!$B:$F,5,FALSE),0)</f>
        <v>0</v>
      </c>
      <c r="AC2059" s="11">
        <v>0</v>
      </c>
      <c r="AD2059" s="11">
        <v>0</v>
      </c>
      <c r="AE2059" s="10"/>
      <c r="AF2059" s="13">
        <f t="shared" si="65"/>
        <v>0</v>
      </c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612.71</v>
      </c>
      <c r="AA2060" s="11">
        <f t="shared" si="64"/>
        <v>25.5</v>
      </c>
      <c r="AB2060" s="5">
        <f>IFERROR(VLOOKUP(C2060,[2]Sheet1!$B:$F,5,FALSE),0)</f>
        <v>5963789.5099999998</v>
      </c>
      <c r="AC2060" s="11">
        <v>15</v>
      </c>
      <c r="AD2060" s="11">
        <v>0.79</v>
      </c>
      <c r="AE2060" s="10"/>
      <c r="AF2060" s="13">
        <f t="shared" si="65"/>
        <v>3.9170243671557504E-2</v>
      </c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441.83</v>
      </c>
      <c r="AA2061" s="11">
        <f t="shared" si="64"/>
        <v>20.100000000000001</v>
      </c>
      <c r="AB2061" s="5">
        <f>IFERROR(VLOOKUP(C2061,[2]Sheet1!$B:$F,5,FALSE),0)</f>
        <v>34531463.259999998</v>
      </c>
      <c r="AC2061" s="11">
        <v>11.25</v>
      </c>
      <c r="AD2061" s="11">
        <v>4.26</v>
      </c>
      <c r="AE2061" s="10"/>
      <c r="AF2061" s="13">
        <f t="shared" si="65"/>
        <v>4.9792906774098637E-2</v>
      </c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421.33</v>
      </c>
      <c r="AA2062" s="11">
        <f t="shared" si="64"/>
        <v>28.1</v>
      </c>
      <c r="AB2062" s="5">
        <f>IFERROR(VLOOKUP(C2062,[2]Sheet1!$B:$F,5,FALSE),0)</f>
        <v>17425060.52</v>
      </c>
      <c r="AC2062" s="11">
        <v>5</v>
      </c>
      <c r="AD2062" s="11">
        <v>0.26319999999999999</v>
      </c>
      <c r="AE2062" s="10"/>
      <c r="AF2062" s="13">
        <f t="shared" si="65"/>
        <v>3.5601547480597157E-2</v>
      </c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64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3">
        <f t="shared" si="65"/>
        <v>0</v>
      </c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420.38</v>
      </c>
      <c r="AA2064" s="11">
        <f t="shared" si="64"/>
        <v>18.3</v>
      </c>
      <c r="AB2064" s="5">
        <f>IFERROR(VLOOKUP(C2064,[2]Sheet1!$B:$F,5,FALSE),0)</f>
        <v>23890938.329999998</v>
      </c>
      <c r="AC2064" s="11">
        <v>13</v>
      </c>
      <c r="AD2064" s="11">
        <v>0</v>
      </c>
      <c r="AE2064" s="10"/>
      <c r="AF2064" s="13">
        <f t="shared" si="65"/>
        <v>5.471240306389457E-2</v>
      </c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700.01</v>
      </c>
      <c r="AA2065" s="11">
        <f t="shared" si="64"/>
        <v>175</v>
      </c>
      <c r="AB2065" s="5">
        <f>IFERROR(VLOOKUP(C2065,[2]Sheet1!$B:$F,5,FALSE),0)</f>
        <v>2731534.89</v>
      </c>
      <c r="AC2065" s="11">
        <v>0</v>
      </c>
      <c r="AD2065" s="11">
        <v>0</v>
      </c>
      <c r="AE2065" s="10"/>
      <c r="AF2065" s="13">
        <f t="shared" si="65"/>
        <v>5.7142040827988169E-3</v>
      </c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64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3">
        <f t="shared" si="65"/>
        <v>0</v>
      </c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64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3">
        <f t="shared" si="65"/>
        <v>0</v>
      </c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1079.03</v>
      </c>
      <c r="AA2068" s="11">
        <f t="shared" si="64"/>
        <v>269.8</v>
      </c>
      <c r="AB2068" s="5">
        <f>IFERROR(VLOOKUP(C2068,[2]Sheet1!$B:$F,5,FALSE),0)</f>
        <v>2791522.65</v>
      </c>
      <c r="AC2068" s="11">
        <v>3.8</v>
      </c>
      <c r="AD2068" s="11">
        <v>0.2</v>
      </c>
      <c r="AE2068" s="10"/>
      <c r="AF2068" s="13">
        <f t="shared" si="65"/>
        <v>3.7070331686792769E-3</v>
      </c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389.7</v>
      </c>
      <c r="AA2069" s="11">
        <f t="shared" si="64"/>
        <v>19.5</v>
      </c>
      <c r="AB2069" s="5">
        <f>IFERROR(VLOOKUP(C2069,[2]Sheet1!$B:$F,5,FALSE),0)</f>
        <v>21052644.690000001</v>
      </c>
      <c r="AC2069" s="11">
        <v>8.8000000000000007</v>
      </c>
      <c r="AD2069" s="11">
        <v>0.46</v>
      </c>
      <c r="AE2069" s="10"/>
      <c r="AF2069" s="13">
        <f t="shared" si="65"/>
        <v>5.1321529381575574E-2</v>
      </c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528.5</v>
      </c>
      <c r="AA2070" s="11">
        <f t="shared" si="64"/>
        <v>27.8</v>
      </c>
      <c r="AB2070" s="5">
        <f>IFERROR(VLOOKUP(C2070,[2]Sheet1!$B:$F,5,FALSE),0)</f>
        <v>17756091.780000001</v>
      </c>
      <c r="AC2070" s="11">
        <v>7</v>
      </c>
      <c r="AD2070" s="11">
        <v>3</v>
      </c>
      <c r="AE2070" s="10"/>
      <c r="AF2070" s="13">
        <f t="shared" si="65"/>
        <v>3.5950804162724691E-2</v>
      </c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533.16999999999996</v>
      </c>
      <c r="AA2071" s="11">
        <f t="shared" si="64"/>
        <v>44.4</v>
      </c>
      <c r="AB2071" s="5">
        <f>IFERROR(VLOOKUP(C2071,[2]Sheet1!$B:$F,5,FALSE),0)</f>
        <v>17203146.870000001</v>
      </c>
      <c r="AC2071" s="11">
        <v>4.4000000000000004</v>
      </c>
      <c r="AD2071" s="11">
        <v>0.23</v>
      </c>
      <c r="AE2071" s="10"/>
      <c r="AF2071" s="13">
        <f t="shared" si="65"/>
        <v>2.2506892735900372E-2</v>
      </c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64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3">
        <f t="shared" si="65"/>
        <v>0</v>
      </c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787.35</v>
      </c>
      <c r="AA2073" s="11">
        <f t="shared" si="64"/>
        <v>98.4</v>
      </c>
      <c r="AB2073" s="5">
        <f>IFERROR(VLOOKUP(C2073,[2]Sheet1!$B:$F,5,FALSE),0)</f>
        <v>3587655.12</v>
      </c>
      <c r="AC2073" s="11">
        <v>0</v>
      </c>
      <c r="AD2073" s="11">
        <v>0</v>
      </c>
      <c r="AE2073" s="10"/>
      <c r="AF2073" s="13">
        <f t="shared" si="65"/>
        <v>1.0160665523591794E-2</v>
      </c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1838.99</v>
      </c>
      <c r="AA2074" s="11">
        <f t="shared" si="64"/>
        <v>153.19999999999999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3">
        <f t="shared" si="65"/>
        <v>6.5253209642249276E-3</v>
      </c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621.27</v>
      </c>
      <c r="AA2075" s="11">
        <f t="shared" si="64"/>
        <v>36.5</v>
      </c>
      <c r="AB2075" s="5">
        <f>IFERROR(VLOOKUP(C2075,[2]Sheet1!$B:$F,5,FALSE),0)</f>
        <v>6123503.0499999998</v>
      </c>
      <c r="AC2075" s="11">
        <v>12</v>
      </c>
      <c r="AD2075" s="11">
        <v>0.63</v>
      </c>
      <c r="AE2075" s="10"/>
      <c r="AF2075" s="13">
        <f t="shared" si="65"/>
        <v>2.7363304199462393E-2</v>
      </c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429.4</v>
      </c>
      <c r="AA2076" s="11">
        <f t="shared" si="64"/>
        <v>21.5</v>
      </c>
      <c r="AB2076" s="5">
        <f>IFERROR(VLOOKUP(C2076,[2]Sheet1!$B:$F,5,FALSE),0)</f>
        <v>27834534.77</v>
      </c>
      <c r="AC2076" s="11">
        <v>13.5</v>
      </c>
      <c r="AD2076" s="11">
        <v>0.71050000000000002</v>
      </c>
      <c r="AE2076" s="10"/>
      <c r="AF2076" s="13">
        <f t="shared" si="65"/>
        <v>4.6576618537494181E-2</v>
      </c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64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3">
        <f t="shared" si="65"/>
        <v>0</v>
      </c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328.78</v>
      </c>
      <c r="AA2078" s="11">
        <f t="shared" si="64"/>
        <v>19.3</v>
      </c>
      <c r="AB2078" s="5">
        <f>IFERROR(VLOOKUP(C2078,[2]Sheet1!$B:$F,5,FALSE),0)</f>
        <v>21539350.91</v>
      </c>
      <c r="AC2078" s="11">
        <v>10</v>
      </c>
      <c r="AD2078" s="11">
        <v>0</v>
      </c>
      <c r="AE2078" s="10"/>
      <c r="AF2078" s="13">
        <f t="shared" si="65"/>
        <v>5.1706308169596697E-2</v>
      </c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64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3">
        <f t="shared" si="65"/>
        <v>0</v>
      </c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0</v>
      </c>
      <c r="AA2080" s="11">
        <f t="shared" si="64"/>
        <v>0</v>
      </c>
      <c r="AB2080" s="5">
        <f>IFERROR(VLOOKUP(C2080,[2]Sheet1!$B:$F,5,FALSE),0)</f>
        <v>0</v>
      </c>
      <c r="AC2080" s="11">
        <v>0</v>
      </c>
      <c r="AD2080" s="11">
        <v>0</v>
      </c>
      <c r="AE2080" s="10"/>
      <c r="AF2080" s="13">
        <f t="shared" si="65"/>
        <v>0</v>
      </c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612.71</v>
      </c>
      <c r="AA2081" s="11">
        <f t="shared" si="64"/>
        <v>26.6</v>
      </c>
      <c r="AB2081" s="5">
        <f>IFERROR(VLOOKUP(C2081,[2]Sheet1!$B:$F,5,FALSE),0)</f>
        <v>5963789.5099999998</v>
      </c>
      <c r="AC2081" s="11">
        <v>15</v>
      </c>
      <c r="AD2081" s="11">
        <v>0.79</v>
      </c>
      <c r="AE2081" s="10"/>
      <c r="AF2081" s="13">
        <f t="shared" si="65"/>
        <v>3.7538150185242605E-2</v>
      </c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441.83</v>
      </c>
      <c r="AA2082" s="11">
        <f t="shared" si="64"/>
        <v>21</v>
      </c>
      <c r="AB2082" s="5">
        <f>IFERROR(VLOOKUP(C2082,[2]Sheet1!$B:$F,5,FALSE),0)</f>
        <v>34531463.259999998</v>
      </c>
      <c r="AC2082" s="11">
        <v>11.25</v>
      </c>
      <c r="AD2082" s="11">
        <v>4.26</v>
      </c>
      <c r="AE2082" s="10"/>
      <c r="AF2082" s="13">
        <f t="shared" si="65"/>
        <v>4.7529592829821429E-2</v>
      </c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421.33</v>
      </c>
      <c r="AA2083" s="11">
        <f t="shared" si="64"/>
        <v>38.299999999999997</v>
      </c>
      <c r="AB2083" s="5">
        <f>IFERROR(VLOOKUP(C2083,[2]Sheet1!$B:$F,5,FALSE),0)</f>
        <v>17425060.52</v>
      </c>
      <c r="AC2083" s="11">
        <v>5</v>
      </c>
      <c r="AD2083" s="11">
        <v>0.26319999999999999</v>
      </c>
      <c r="AE2083" s="10"/>
      <c r="AF2083" s="13">
        <f t="shared" si="65"/>
        <v>2.610780148577125E-2</v>
      </c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64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3">
        <f t="shared" si="65"/>
        <v>0</v>
      </c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420.38</v>
      </c>
      <c r="AA2085" s="11">
        <f t="shared" si="64"/>
        <v>19.100000000000001</v>
      </c>
      <c r="AB2085" s="5">
        <f>IFERROR(VLOOKUP(C2085,[2]Sheet1!$B:$F,5,FALSE),0)</f>
        <v>23890938.329999998</v>
      </c>
      <c r="AC2085" s="11">
        <v>13</v>
      </c>
      <c r="AD2085" s="11">
        <v>0</v>
      </c>
      <c r="AE2085" s="10"/>
      <c r="AF2085" s="13">
        <f t="shared" si="65"/>
        <v>5.2333602930681768E-2</v>
      </c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700.01</v>
      </c>
      <c r="AA2086" s="11">
        <f t="shared" si="64"/>
        <v>140</v>
      </c>
      <c r="AB2086" s="5">
        <f>IFERROR(VLOOKUP(C2086,[2]Sheet1!$B:$F,5,FALSE),0)</f>
        <v>2731534.89</v>
      </c>
      <c r="AC2086" s="11">
        <v>0</v>
      </c>
      <c r="AD2086" s="11">
        <v>0</v>
      </c>
      <c r="AE2086" s="10"/>
      <c r="AF2086" s="13">
        <f t="shared" si="65"/>
        <v>7.1427551034985211E-3</v>
      </c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64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3">
        <f t="shared" si="65"/>
        <v>0</v>
      </c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64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3">
        <f t="shared" si="65"/>
        <v>0</v>
      </c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1079.03</v>
      </c>
      <c r="AA2089" s="11">
        <f t="shared" si="64"/>
        <v>269.8</v>
      </c>
      <c r="AB2089" s="5">
        <f>IFERROR(VLOOKUP(C2089,[2]Sheet1!$B:$F,5,FALSE),0)</f>
        <v>2791522.65</v>
      </c>
      <c r="AC2089" s="11">
        <v>3.8</v>
      </c>
      <c r="AD2089" s="11">
        <v>0.2</v>
      </c>
      <c r="AE2089" s="10"/>
      <c r="AF2089" s="13">
        <f t="shared" si="65"/>
        <v>3.7070331686792769E-3</v>
      </c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389.7</v>
      </c>
      <c r="AA2090" s="11">
        <f t="shared" si="64"/>
        <v>22.9</v>
      </c>
      <c r="AB2090" s="5">
        <f>IFERROR(VLOOKUP(C2090,[2]Sheet1!$B:$F,5,FALSE),0)</f>
        <v>21052644.690000001</v>
      </c>
      <c r="AC2090" s="11">
        <v>8.8000000000000007</v>
      </c>
      <c r="AD2090" s="11">
        <v>0.46</v>
      </c>
      <c r="AE2090" s="10"/>
      <c r="AF2090" s="13">
        <f t="shared" si="65"/>
        <v>4.3623299974339239E-2</v>
      </c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528.5</v>
      </c>
      <c r="AA2091" s="11">
        <f t="shared" si="64"/>
        <v>25.2</v>
      </c>
      <c r="AB2091" s="5">
        <f>IFERROR(VLOOKUP(C2091,[2]Sheet1!$B:$F,5,FALSE),0)</f>
        <v>17756091.780000001</v>
      </c>
      <c r="AC2091" s="11">
        <v>7</v>
      </c>
      <c r="AD2091" s="11">
        <v>3</v>
      </c>
      <c r="AE2091" s="10"/>
      <c r="AF2091" s="13">
        <f t="shared" si="65"/>
        <v>3.9735099337748346E-2</v>
      </c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533.16999999999996</v>
      </c>
      <c r="AA2092" s="11">
        <f t="shared" si="64"/>
        <v>48.5</v>
      </c>
      <c r="AB2092" s="5">
        <f>IFERROR(VLOOKUP(C2092,[2]Sheet1!$B:$F,5,FALSE),0)</f>
        <v>17203146.870000001</v>
      </c>
      <c r="AC2092" s="11">
        <v>4.4000000000000004</v>
      </c>
      <c r="AD2092" s="11">
        <v>0.23</v>
      </c>
      <c r="AE2092" s="10"/>
      <c r="AF2092" s="13">
        <f t="shared" si="65"/>
        <v>2.0631318341242006E-2</v>
      </c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64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3">
        <f t="shared" si="65"/>
        <v>0</v>
      </c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787.35</v>
      </c>
      <c r="AA2094" s="11">
        <f t="shared" si="64"/>
        <v>87.5</v>
      </c>
      <c r="AB2094" s="5">
        <f>IFERROR(VLOOKUP(C2094,[2]Sheet1!$B:$F,5,FALSE),0)</f>
        <v>3587655.12</v>
      </c>
      <c r="AC2094" s="11">
        <v>0</v>
      </c>
      <c r="AD2094" s="11">
        <v>0</v>
      </c>
      <c r="AE2094" s="10"/>
      <c r="AF2094" s="13">
        <f t="shared" si="65"/>
        <v>1.1430748714040768E-2</v>
      </c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1838.99</v>
      </c>
      <c r="AA2095" s="11">
        <f t="shared" si="64"/>
        <v>153.19999999999999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3">
        <f t="shared" si="65"/>
        <v>6.5253209642249276E-3</v>
      </c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621.27</v>
      </c>
      <c r="AA2096" s="11">
        <f t="shared" si="64"/>
        <v>124.3</v>
      </c>
      <c r="AB2096" s="5">
        <f>IFERROR(VLOOKUP(C2096,[2]Sheet1!$B:$F,5,FALSE),0)</f>
        <v>6123503.0499999998</v>
      </c>
      <c r="AC2096" s="11">
        <v>12</v>
      </c>
      <c r="AD2096" s="11">
        <v>0.63</v>
      </c>
      <c r="AE2096" s="10"/>
      <c r="AF2096" s="13">
        <f t="shared" si="65"/>
        <v>8.0480306469007043E-3</v>
      </c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429.4</v>
      </c>
      <c r="AA2097" s="11">
        <f t="shared" si="64"/>
        <v>25.3</v>
      </c>
      <c r="AB2097" s="5">
        <f>IFERROR(VLOOKUP(C2097,[2]Sheet1!$B:$F,5,FALSE),0)</f>
        <v>27834534.77</v>
      </c>
      <c r="AC2097" s="11">
        <v>13.5</v>
      </c>
      <c r="AD2097" s="11">
        <v>0.71050000000000002</v>
      </c>
      <c r="AE2097" s="10"/>
      <c r="AF2097" s="13">
        <f t="shared" si="65"/>
        <v>3.9590125756870057E-2</v>
      </c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328.78</v>
      </c>
      <c r="AA2098" s="11">
        <f t="shared" si="64"/>
        <v>27.4</v>
      </c>
      <c r="AB2098" s="5">
        <f>IFERROR(VLOOKUP(C2098,[2]Sheet1!$B:$F,5,FALSE),0)</f>
        <v>21539350.91</v>
      </c>
      <c r="AC2098" s="11">
        <v>10</v>
      </c>
      <c r="AD2098" s="11">
        <v>0</v>
      </c>
      <c r="AE2098" s="10"/>
      <c r="AF2098" s="13">
        <f t="shared" si="65"/>
        <v>3.6498570472656491E-2</v>
      </c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64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3">
        <f t="shared" si="65"/>
        <v>0</v>
      </c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0</v>
      </c>
      <c r="AA2100" s="11">
        <f t="shared" si="64"/>
        <v>0</v>
      </c>
      <c r="AB2100" s="5">
        <f>IFERROR(VLOOKUP(C2100,[2]Sheet1!$B:$F,5,FALSE),0)</f>
        <v>0</v>
      </c>
      <c r="AC2100" s="11">
        <v>0</v>
      </c>
      <c r="AD2100" s="11">
        <v>0</v>
      </c>
      <c r="AE2100" s="10"/>
      <c r="AF2100" s="13">
        <f t="shared" si="65"/>
        <v>0</v>
      </c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612.71</v>
      </c>
      <c r="AA2101" s="11">
        <f t="shared" si="64"/>
        <v>25.5</v>
      </c>
      <c r="AB2101" s="5">
        <f>IFERROR(VLOOKUP(C2101,[2]Sheet1!$B:$F,5,FALSE),0)</f>
        <v>5963789.5099999998</v>
      </c>
      <c r="AC2101" s="11">
        <v>15</v>
      </c>
      <c r="AD2101" s="11">
        <v>0.79</v>
      </c>
      <c r="AE2101" s="10"/>
      <c r="AF2101" s="13">
        <f t="shared" si="65"/>
        <v>3.9170243671557504E-2</v>
      </c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441.83</v>
      </c>
      <c r="AA2102" s="11">
        <f t="shared" si="64"/>
        <v>29.5</v>
      </c>
      <c r="AB2102" s="5">
        <f>IFERROR(VLOOKUP(C2102,[2]Sheet1!$B:$F,5,FALSE),0)</f>
        <v>34531463.259999998</v>
      </c>
      <c r="AC2102" s="11">
        <v>11.25</v>
      </c>
      <c r="AD2102" s="11">
        <v>4.26</v>
      </c>
      <c r="AE2102" s="10"/>
      <c r="AF2102" s="13">
        <f t="shared" si="65"/>
        <v>3.3949709164158161E-2</v>
      </c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713.3</v>
      </c>
      <c r="AA2103" s="11">
        <f t="shared" si="64"/>
        <v>-356.7</v>
      </c>
      <c r="AB2103" s="5">
        <f>IFERROR(VLOOKUP(C2103,[2]Sheet1!$B:$F,5,FALSE),0)</f>
        <v>761156.03999999992</v>
      </c>
      <c r="AC2103" s="11">
        <v>0</v>
      </c>
      <c r="AD2103" s="11">
        <v>0</v>
      </c>
      <c r="AE2103" s="10"/>
      <c r="AF2103" s="13">
        <f t="shared" si="65"/>
        <v>-2.8038693396887707E-3</v>
      </c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421.33</v>
      </c>
      <c r="AA2104" s="11">
        <f t="shared" si="64"/>
        <v>60.2</v>
      </c>
      <c r="AB2104" s="5">
        <f>IFERROR(VLOOKUP(C2104,[2]Sheet1!$B:$F,5,FALSE),0)</f>
        <v>17425060.52</v>
      </c>
      <c r="AC2104" s="11">
        <v>5</v>
      </c>
      <c r="AD2104" s="11">
        <v>0.26319999999999999</v>
      </c>
      <c r="AE2104" s="10"/>
      <c r="AF2104" s="13">
        <f t="shared" si="65"/>
        <v>1.6614055490945339E-2</v>
      </c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420.38</v>
      </c>
      <c r="AA2105" s="11">
        <f t="shared" si="64"/>
        <v>26.3</v>
      </c>
      <c r="AB2105" s="5">
        <f>IFERROR(VLOOKUP(C2105,[2]Sheet1!$B:$F,5,FALSE),0)</f>
        <v>23890938.329999998</v>
      </c>
      <c r="AC2105" s="11">
        <v>13</v>
      </c>
      <c r="AD2105" s="11">
        <v>0</v>
      </c>
      <c r="AE2105" s="10"/>
      <c r="AF2105" s="13">
        <f t="shared" si="65"/>
        <v>3.8060802131404919E-2</v>
      </c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700.01</v>
      </c>
      <c r="AA2106" s="11">
        <f t="shared" si="64"/>
        <v>233.3</v>
      </c>
      <c r="AB2106" s="5">
        <f>IFERROR(VLOOKUP(C2106,[2]Sheet1!$B:$F,5,FALSE),0)</f>
        <v>2731534.89</v>
      </c>
      <c r="AC2106" s="11">
        <v>0</v>
      </c>
      <c r="AD2106" s="11">
        <v>0</v>
      </c>
      <c r="AE2106" s="10"/>
      <c r="AF2106" s="13">
        <f t="shared" si="65"/>
        <v>4.2856530620991127E-3</v>
      </c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64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3">
        <f t="shared" si="65"/>
        <v>0</v>
      </c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1079.03</v>
      </c>
      <c r="AA2108" s="11">
        <f t="shared" si="64"/>
        <v>269.8</v>
      </c>
      <c r="AB2108" s="5">
        <f>IFERROR(VLOOKUP(C2108,[2]Sheet1!$B:$F,5,FALSE),0)</f>
        <v>2791522.65</v>
      </c>
      <c r="AC2108" s="11">
        <v>3.8</v>
      </c>
      <c r="AD2108" s="11">
        <v>0.2</v>
      </c>
      <c r="AE2108" s="10"/>
      <c r="AF2108" s="13">
        <f t="shared" si="65"/>
        <v>3.7070331686792769E-3</v>
      </c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389.7</v>
      </c>
      <c r="AA2109" s="11">
        <f t="shared" si="64"/>
        <v>27.8</v>
      </c>
      <c r="AB2109" s="5">
        <f>IFERROR(VLOOKUP(C2109,[2]Sheet1!$B:$F,5,FALSE),0)</f>
        <v>21052644.690000001</v>
      </c>
      <c r="AC2109" s="11">
        <v>8.8000000000000007</v>
      </c>
      <c r="AD2109" s="11">
        <v>0.46</v>
      </c>
      <c r="AE2109" s="10"/>
      <c r="AF2109" s="13">
        <f t="shared" si="65"/>
        <v>3.5925070567102903E-2</v>
      </c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528.5</v>
      </c>
      <c r="AA2110" s="11">
        <f t="shared" si="64"/>
        <v>44</v>
      </c>
      <c r="AB2110" s="5">
        <f>IFERROR(VLOOKUP(C2110,[2]Sheet1!$B:$F,5,FALSE),0)</f>
        <v>17756091.780000001</v>
      </c>
      <c r="AC2110" s="11">
        <v>7</v>
      </c>
      <c r="AD2110" s="11">
        <v>3</v>
      </c>
      <c r="AE2110" s="10"/>
      <c r="AF2110" s="13">
        <f t="shared" si="65"/>
        <v>2.2705771050141911E-2</v>
      </c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533.16999999999996</v>
      </c>
      <c r="AA2111" s="11">
        <f t="shared" si="64"/>
        <v>266.60000000000002</v>
      </c>
      <c r="AB2111" s="5">
        <f>IFERROR(VLOOKUP(C2111,[2]Sheet1!$B:$F,5,FALSE),0)</f>
        <v>17203146.870000001</v>
      </c>
      <c r="AC2111" s="11">
        <v>4.4000000000000004</v>
      </c>
      <c r="AD2111" s="11">
        <v>0.23</v>
      </c>
      <c r="AE2111" s="10"/>
      <c r="AF2111" s="13">
        <f t="shared" si="65"/>
        <v>3.7511487893167285E-3</v>
      </c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64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3">
        <f t="shared" si="65"/>
        <v>0</v>
      </c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787.35</v>
      </c>
      <c r="AA2113" s="11">
        <f t="shared" si="64"/>
        <v>196.8</v>
      </c>
      <c r="AB2113" s="5">
        <f>IFERROR(VLOOKUP(C2113,[2]Sheet1!$B:$F,5,FALSE),0)</f>
        <v>3587655.12</v>
      </c>
      <c r="AC2113" s="11">
        <v>0</v>
      </c>
      <c r="AD2113" s="11">
        <v>0</v>
      </c>
      <c r="AE2113" s="10"/>
      <c r="AF2113" s="13">
        <f t="shared" si="65"/>
        <v>5.0803327617958971E-3</v>
      </c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1838.99</v>
      </c>
      <c r="AA2114" s="11">
        <f t="shared" si="64"/>
        <v>306.5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3">
        <f t="shared" si="65"/>
        <v>3.2626604821124638E-3</v>
      </c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621.27</v>
      </c>
      <c r="AA2115" s="11">
        <f t="shared" ref="AA2115:AA2178" si="66">ROUND(IFERROR(Z2115/M2115,0),1)</f>
        <v>22.2</v>
      </c>
      <c r="AB2115" s="5">
        <f>IFERROR(VLOOKUP(C2115,[2]Sheet1!$B:$F,5,FALSE),0)</f>
        <v>6123503.0499999998</v>
      </c>
      <c r="AC2115" s="11">
        <v>8.5</v>
      </c>
      <c r="AD2115" s="11">
        <v>0.45</v>
      </c>
      <c r="AE2115" s="10"/>
      <c r="AF2115" s="13">
        <f t="shared" ref="AF2115:AF2178" si="67">IFERROR(M2115/Z2115,0)</f>
        <v>4.5068971622643943E-2</v>
      </c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429.4</v>
      </c>
      <c r="AA2116" s="11">
        <f t="shared" si="66"/>
        <v>42.9</v>
      </c>
      <c r="AB2116" s="5">
        <f>IFERROR(VLOOKUP(C2116,[2]Sheet1!$B:$F,5,FALSE),0)</f>
        <v>27834534.77</v>
      </c>
      <c r="AC2116" s="11">
        <v>16</v>
      </c>
      <c r="AD2116" s="11">
        <v>0</v>
      </c>
      <c r="AE2116" s="10"/>
      <c r="AF2116" s="13">
        <f t="shared" si="67"/>
        <v>2.3288309268747091E-2</v>
      </c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328.78</v>
      </c>
      <c r="AA2117" s="11">
        <f t="shared" si="66"/>
        <v>21.9</v>
      </c>
      <c r="AB2117" s="5">
        <f>IFERROR(VLOOKUP(C2117,[2]Sheet1!$B:$F,5,FALSE),0)</f>
        <v>21539350.91</v>
      </c>
      <c r="AC2117" s="11">
        <v>11</v>
      </c>
      <c r="AD2117" s="11">
        <v>4.5</v>
      </c>
      <c r="AE2117" s="10"/>
      <c r="AF2117" s="13">
        <f t="shared" si="67"/>
        <v>4.5623213090820611E-2</v>
      </c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0</v>
      </c>
      <c r="AA2118" s="11">
        <f t="shared" si="66"/>
        <v>0</v>
      </c>
      <c r="AB2118" s="5">
        <f>IFERROR(VLOOKUP(C2118,[2]Sheet1!$B:$F,5,FALSE),0)</f>
        <v>0</v>
      </c>
      <c r="AC2118" s="11">
        <v>0</v>
      </c>
      <c r="AD2118" s="11">
        <v>0</v>
      </c>
      <c r="AE2118" s="10"/>
      <c r="AF2118" s="13">
        <f t="shared" si="67"/>
        <v>0</v>
      </c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612.71</v>
      </c>
      <c r="AA2119" s="11">
        <f t="shared" si="66"/>
        <v>36</v>
      </c>
      <c r="AB2119" s="5">
        <f>IFERROR(VLOOKUP(C2119,[2]Sheet1!$B:$F,5,FALSE),0)</f>
        <v>5963789.5099999998</v>
      </c>
      <c r="AC2119" s="11">
        <v>13.3</v>
      </c>
      <c r="AD2119" s="11">
        <v>0.7</v>
      </c>
      <c r="AE2119" s="10"/>
      <c r="AF2119" s="13">
        <f t="shared" si="67"/>
        <v>2.7745589267353231E-2</v>
      </c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441.83</v>
      </c>
      <c r="AA2120" s="11">
        <f t="shared" si="66"/>
        <v>18.399999999999999</v>
      </c>
      <c r="AB2120" s="5">
        <f>IFERROR(VLOOKUP(C2120,[2]Sheet1!$B:$F,5,FALSE),0)</f>
        <v>34531463.259999998</v>
      </c>
      <c r="AC2120" s="11">
        <v>17.574999999999999</v>
      </c>
      <c r="AD2120" s="11">
        <v>0.92500000000000004</v>
      </c>
      <c r="AE2120" s="10"/>
      <c r="AF2120" s="13">
        <f t="shared" si="67"/>
        <v>5.431953466265306E-2</v>
      </c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713.3</v>
      </c>
      <c r="AA2121" s="11">
        <f t="shared" si="66"/>
        <v>-24.6</v>
      </c>
      <c r="AB2121" s="5">
        <f>IFERROR(VLOOKUP(C2121,[2]Sheet1!$B:$F,5,FALSE),0)</f>
        <v>761156.03999999992</v>
      </c>
      <c r="AC2121" s="11">
        <v>0</v>
      </c>
      <c r="AD2121" s="11">
        <v>0</v>
      </c>
      <c r="AE2121" s="10"/>
      <c r="AF2121" s="13">
        <f t="shared" si="67"/>
        <v>-4.0656105425487178E-2</v>
      </c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421.33</v>
      </c>
      <c r="AA2122" s="11">
        <f t="shared" si="66"/>
        <v>84.3</v>
      </c>
      <c r="AB2122" s="5">
        <f>IFERROR(VLOOKUP(C2122,[2]Sheet1!$B:$F,5,FALSE),0)</f>
        <v>17425060.52</v>
      </c>
      <c r="AC2122" s="11">
        <v>10</v>
      </c>
      <c r="AD2122" s="11">
        <v>0.52629999999999999</v>
      </c>
      <c r="AE2122" s="10"/>
      <c r="AF2122" s="13">
        <f t="shared" si="67"/>
        <v>1.1867182493532386E-2</v>
      </c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420.38</v>
      </c>
      <c r="AA2123" s="11">
        <f t="shared" si="66"/>
        <v>105.1</v>
      </c>
      <c r="AB2123" s="5">
        <f>IFERROR(VLOOKUP(C2123,[2]Sheet1!$B:$F,5,FALSE),0)</f>
        <v>23890938.329999998</v>
      </c>
      <c r="AC2123" s="11">
        <v>10.93</v>
      </c>
      <c r="AD2123" s="11">
        <v>0.56999999999999995</v>
      </c>
      <c r="AE2123" s="10"/>
      <c r="AF2123" s="13">
        <f t="shared" si="67"/>
        <v>9.5152005328512299E-3</v>
      </c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700.01</v>
      </c>
      <c r="AA2124" s="11">
        <f t="shared" si="66"/>
        <v>-41.2</v>
      </c>
      <c r="AB2124" s="5">
        <f>IFERROR(VLOOKUP(C2124,[2]Sheet1!$B:$F,5,FALSE),0)</f>
        <v>2731534.89</v>
      </c>
      <c r="AC2124" s="11">
        <v>0</v>
      </c>
      <c r="AD2124" s="11">
        <v>0</v>
      </c>
      <c r="AE2124" s="10"/>
      <c r="AF2124" s="13">
        <f t="shared" si="67"/>
        <v>-2.4285367351894974E-2</v>
      </c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66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3">
        <f t="shared" si="67"/>
        <v>0</v>
      </c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1079.03</v>
      </c>
      <c r="AA2126" s="11">
        <f t="shared" si="66"/>
        <v>-134.9</v>
      </c>
      <c r="AB2126" s="5">
        <f>IFERROR(VLOOKUP(C2126,[2]Sheet1!$B:$F,5,FALSE),0)</f>
        <v>2791522.65</v>
      </c>
      <c r="AC2126" s="11">
        <v>0</v>
      </c>
      <c r="AD2126" s="11">
        <v>0</v>
      </c>
      <c r="AE2126" s="10"/>
      <c r="AF2126" s="13">
        <f t="shared" si="67"/>
        <v>-7.4140663373585538E-3</v>
      </c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389.7</v>
      </c>
      <c r="AA2127" s="11">
        <f t="shared" si="66"/>
        <v>18.600000000000001</v>
      </c>
      <c r="AB2127" s="5">
        <f>IFERROR(VLOOKUP(C2127,[2]Sheet1!$B:$F,5,FALSE),0)</f>
        <v>21052644.690000001</v>
      </c>
      <c r="AC2127" s="11">
        <v>20</v>
      </c>
      <c r="AD2127" s="11">
        <v>1.0526</v>
      </c>
      <c r="AE2127" s="10"/>
      <c r="AF2127" s="13">
        <f t="shared" si="67"/>
        <v>5.3887605850654351E-2</v>
      </c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528.5</v>
      </c>
      <c r="AA2128" s="11">
        <f t="shared" si="66"/>
        <v>33</v>
      </c>
      <c r="AB2128" s="5">
        <f>IFERROR(VLOOKUP(C2128,[2]Sheet1!$B:$F,5,FALSE),0)</f>
        <v>17756091.780000001</v>
      </c>
      <c r="AC2128" s="11">
        <v>13</v>
      </c>
      <c r="AD2128" s="11">
        <v>0.68420000000000003</v>
      </c>
      <c r="AE2128" s="10"/>
      <c r="AF2128" s="13">
        <f t="shared" si="67"/>
        <v>3.0274361400189215E-2</v>
      </c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533.16999999999996</v>
      </c>
      <c r="AA2129" s="11">
        <f t="shared" si="66"/>
        <v>17.2</v>
      </c>
      <c r="AB2129" s="5">
        <f>IFERROR(VLOOKUP(C2129,[2]Sheet1!$B:$F,5,FALSE),0)</f>
        <v>17203146.870000001</v>
      </c>
      <c r="AC2129" s="11">
        <v>18.5</v>
      </c>
      <c r="AD2129" s="11">
        <v>0.97</v>
      </c>
      <c r="AE2129" s="10"/>
      <c r="AF2129" s="13">
        <f t="shared" si="67"/>
        <v>5.8142806234409289E-2</v>
      </c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66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3">
        <f t="shared" si="67"/>
        <v>0</v>
      </c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787.35</v>
      </c>
      <c r="AA2131" s="11">
        <f t="shared" si="66"/>
        <v>-46.3</v>
      </c>
      <c r="AB2131" s="5">
        <f>IFERROR(VLOOKUP(C2131,[2]Sheet1!$B:$F,5,FALSE),0)</f>
        <v>3587655.12</v>
      </c>
      <c r="AC2131" s="11">
        <v>0</v>
      </c>
      <c r="AD2131" s="11">
        <v>0</v>
      </c>
      <c r="AE2131" s="10"/>
      <c r="AF2131" s="13">
        <f t="shared" si="67"/>
        <v>-2.1591414237632563E-2</v>
      </c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1838.99</v>
      </c>
      <c r="AA2132" s="11">
        <f t="shared" si="66"/>
        <v>306.5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3">
        <f t="shared" si="67"/>
        <v>3.2626604821124638E-3</v>
      </c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621.27</v>
      </c>
      <c r="AA2133" s="11">
        <f t="shared" si="66"/>
        <v>25.9</v>
      </c>
      <c r="AB2133" s="5">
        <f>IFERROR(VLOOKUP(C2133,[2]Sheet1!$B:$F,5,FALSE),0)</f>
        <v>6123503.0499999998</v>
      </c>
      <c r="AC2133" s="11">
        <v>8.5</v>
      </c>
      <c r="AD2133" s="11">
        <v>0.45</v>
      </c>
      <c r="AE2133" s="10"/>
      <c r="AF2133" s="13">
        <f t="shared" si="67"/>
        <v>3.8630547105123376E-2</v>
      </c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429.4</v>
      </c>
      <c r="AA2134" s="11">
        <f t="shared" si="66"/>
        <v>17.899999999999999</v>
      </c>
      <c r="AB2134" s="5">
        <f>IFERROR(VLOOKUP(C2134,[2]Sheet1!$B:$F,5,FALSE),0)</f>
        <v>27834534.77</v>
      </c>
      <c r="AC2134" s="11">
        <v>16</v>
      </c>
      <c r="AD2134" s="11">
        <v>0</v>
      </c>
      <c r="AE2134" s="10"/>
      <c r="AF2134" s="13">
        <f t="shared" si="67"/>
        <v>5.5891942244993019E-2</v>
      </c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328.78</v>
      </c>
      <c r="AA2135" s="11">
        <f t="shared" si="66"/>
        <v>19.3</v>
      </c>
      <c r="AB2135" s="5">
        <f>IFERROR(VLOOKUP(C2135,[2]Sheet1!$B:$F,5,FALSE),0)</f>
        <v>21539350.91</v>
      </c>
      <c r="AC2135" s="11">
        <v>11</v>
      </c>
      <c r="AD2135" s="11">
        <v>4.5</v>
      </c>
      <c r="AE2135" s="10"/>
      <c r="AF2135" s="13">
        <f t="shared" si="67"/>
        <v>5.1706308169596697E-2</v>
      </c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0</v>
      </c>
      <c r="AA2136" s="11">
        <f t="shared" si="66"/>
        <v>0</v>
      </c>
      <c r="AB2136" s="5">
        <f>IFERROR(VLOOKUP(C2136,[2]Sheet1!$B:$F,5,FALSE),0)</f>
        <v>0</v>
      </c>
      <c r="AC2136" s="11">
        <v>0</v>
      </c>
      <c r="AD2136" s="11">
        <v>0</v>
      </c>
      <c r="AE2136" s="10"/>
      <c r="AF2136" s="13">
        <f t="shared" si="67"/>
        <v>0</v>
      </c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612.71</v>
      </c>
      <c r="AA2137" s="11">
        <f t="shared" si="66"/>
        <v>34</v>
      </c>
      <c r="AB2137" s="5">
        <f>IFERROR(VLOOKUP(C2137,[2]Sheet1!$B:$F,5,FALSE),0)</f>
        <v>5963789.5099999998</v>
      </c>
      <c r="AC2137" s="11">
        <v>13.3</v>
      </c>
      <c r="AD2137" s="11">
        <v>0.7</v>
      </c>
      <c r="AE2137" s="10"/>
      <c r="AF2137" s="13">
        <f t="shared" si="67"/>
        <v>2.937768275366813E-2</v>
      </c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441.83</v>
      </c>
      <c r="AA2138" s="11">
        <f t="shared" si="66"/>
        <v>17</v>
      </c>
      <c r="AB2138" s="5">
        <f>IFERROR(VLOOKUP(C2138,[2]Sheet1!$B:$F,5,FALSE),0)</f>
        <v>34531463.259999998</v>
      </c>
      <c r="AC2138" s="11">
        <v>17.574999999999999</v>
      </c>
      <c r="AD2138" s="11">
        <v>0.92500000000000004</v>
      </c>
      <c r="AE2138" s="10"/>
      <c r="AF2138" s="13">
        <f t="shared" si="67"/>
        <v>5.8846162551207483E-2</v>
      </c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713.3</v>
      </c>
      <c r="AA2139" s="11">
        <f t="shared" si="66"/>
        <v>-27.4</v>
      </c>
      <c r="AB2139" s="5">
        <f>IFERROR(VLOOKUP(C2139,[2]Sheet1!$B:$F,5,FALSE),0)</f>
        <v>761156.03999999992</v>
      </c>
      <c r="AC2139" s="11">
        <v>0</v>
      </c>
      <c r="AD2139" s="11">
        <v>0</v>
      </c>
      <c r="AE2139" s="10"/>
      <c r="AF2139" s="13">
        <f t="shared" si="67"/>
        <v>-3.6450301415954019E-2</v>
      </c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421.33</v>
      </c>
      <c r="AA2140" s="11">
        <f t="shared" si="66"/>
        <v>32.4</v>
      </c>
      <c r="AB2140" s="5">
        <f>IFERROR(VLOOKUP(C2140,[2]Sheet1!$B:$F,5,FALSE),0)</f>
        <v>17425060.52</v>
      </c>
      <c r="AC2140" s="11">
        <v>10</v>
      </c>
      <c r="AD2140" s="11">
        <v>0.52629999999999999</v>
      </c>
      <c r="AE2140" s="10"/>
      <c r="AF2140" s="13">
        <f t="shared" si="67"/>
        <v>3.0854674483184203E-2</v>
      </c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420.38</v>
      </c>
      <c r="AA2141" s="11">
        <f t="shared" si="66"/>
        <v>28</v>
      </c>
      <c r="AB2141" s="5">
        <f>IFERROR(VLOOKUP(C2141,[2]Sheet1!$B:$F,5,FALSE),0)</f>
        <v>23890938.329999998</v>
      </c>
      <c r="AC2141" s="11">
        <v>10.93</v>
      </c>
      <c r="AD2141" s="11">
        <v>0.56999999999999995</v>
      </c>
      <c r="AE2141" s="10"/>
      <c r="AF2141" s="13">
        <f t="shared" si="67"/>
        <v>3.568200199819211E-2</v>
      </c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700.01</v>
      </c>
      <c r="AA2142" s="11">
        <f t="shared" si="66"/>
        <v>58.3</v>
      </c>
      <c r="AB2142" s="5">
        <f>IFERROR(VLOOKUP(C2142,[2]Sheet1!$B:$F,5,FALSE),0)</f>
        <v>2731534.89</v>
      </c>
      <c r="AC2142" s="11">
        <v>0</v>
      </c>
      <c r="AD2142" s="11">
        <v>0</v>
      </c>
      <c r="AE2142" s="10"/>
      <c r="AF2142" s="13">
        <f t="shared" si="67"/>
        <v>1.7142612248396451E-2</v>
      </c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66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3">
        <f t="shared" si="67"/>
        <v>0</v>
      </c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1079.03</v>
      </c>
      <c r="AA2144" s="11">
        <f t="shared" si="66"/>
        <v>1079</v>
      </c>
      <c r="AB2144" s="5">
        <f>IFERROR(VLOOKUP(C2144,[2]Sheet1!$B:$F,5,FALSE),0)</f>
        <v>2791522.65</v>
      </c>
      <c r="AC2144" s="11">
        <v>0</v>
      </c>
      <c r="AD2144" s="11">
        <v>0</v>
      </c>
      <c r="AE2144" s="10"/>
      <c r="AF2144" s="13">
        <f t="shared" si="67"/>
        <v>9.2675829216981923E-4</v>
      </c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389.7</v>
      </c>
      <c r="AA2145" s="11">
        <f t="shared" si="66"/>
        <v>18.600000000000001</v>
      </c>
      <c r="AB2145" s="5">
        <f>IFERROR(VLOOKUP(C2145,[2]Sheet1!$B:$F,5,FALSE),0)</f>
        <v>21052644.690000001</v>
      </c>
      <c r="AC2145" s="11">
        <v>20</v>
      </c>
      <c r="AD2145" s="11">
        <v>1.0526</v>
      </c>
      <c r="AE2145" s="10"/>
      <c r="AF2145" s="13">
        <f t="shared" si="67"/>
        <v>5.3887605850654351E-2</v>
      </c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528.5</v>
      </c>
      <c r="AA2146" s="11">
        <f t="shared" si="66"/>
        <v>29.4</v>
      </c>
      <c r="AB2146" s="5">
        <f>IFERROR(VLOOKUP(C2146,[2]Sheet1!$B:$F,5,FALSE),0)</f>
        <v>17756091.780000001</v>
      </c>
      <c r="AC2146" s="11">
        <v>13</v>
      </c>
      <c r="AD2146" s="11">
        <v>0.68420000000000003</v>
      </c>
      <c r="AE2146" s="10"/>
      <c r="AF2146" s="13">
        <f t="shared" si="67"/>
        <v>3.405865657521287E-2</v>
      </c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533.16999999999996</v>
      </c>
      <c r="AA2147" s="11">
        <f t="shared" si="66"/>
        <v>17.2</v>
      </c>
      <c r="AB2147" s="5">
        <f>IFERROR(VLOOKUP(C2147,[2]Sheet1!$B:$F,5,FALSE),0)</f>
        <v>17203146.870000001</v>
      </c>
      <c r="AC2147" s="11">
        <v>18.5</v>
      </c>
      <c r="AD2147" s="11">
        <v>0.97</v>
      </c>
      <c r="AE2147" s="10"/>
      <c r="AF2147" s="13">
        <f t="shared" si="67"/>
        <v>5.8142806234409289E-2</v>
      </c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787.35</v>
      </c>
      <c r="AA2148" s="11">
        <f t="shared" si="66"/>
        <v>393.7</v>
      </c>
      <c r="AB2148" s="5">
        <f>IFERROR(VLOOKUP(C2148,[2]Sheet1!$B:$F,5,FALSE),0)</f>
        <v>3587655.12</v>
      </c>
      <c r="AC2148" s="11">
        <v>0</v>
      </c>
      <c r="AD2148" s="11">
        <v>0</v>
      </c>
      <c r="AE2148" s="10"/>
      <c r="AF2148" s="13">
        <f t="shared" si="67"/>
        <v>2.5401663808979486E-3</v>
      </c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1838.99</v>
      </c>
      <c r="AA2149" s="11">
        <f t="shared" si="66"/>
        <v>262.7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3">
        <f t="shared" si="67"/>
        <v>3.8064372291312077E-3</v>
      </c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621.27</v>
      </c>
      <c r="AA2150" s="11">
        <f t="shared" si="66"/>
        <v>32.700000000000003</v>
      </c>
      <c r="AB2150" s="5">
        <f>IFERROR(VLOOKUP(C2150,[2]Sheet1!$B:$F,5,FALSE),0)</f>
        <v>6123503.0499999998</v>
      </c>
      <c r="AC2150" s="11">
        <v>8.5</v>
      </c>
      <c r="AD2150" s="11">
        <v>0.45</v>
      </c>
      <c r="AE2150" s="10"/>
      <c r="AF2150" s="13">
        <f t="shared" si="67"/>
        <v>3.0582516458222672E-2</v>
      </c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429.4</v>
      </c>
      <c r="AA2151" s="11">
        <f t="shared" si="66"/>
        <v>17.2</v>
      </c>
      <c r="AB2151" s="5">
        <f>IFERROR(VLOOKUP(C2151,[2]Sheet1!$B:$F,5,FALSE),0)</f>
        <v>27834534.77</v>
      </c>
      <c r="AC2151" s="11">
        <v>16</v>
      </c>
      <c r="AD2151" s="11">
        <v>0</v>
      </c>
      <c r="AE2151" s="10"/>
      <c r="AF2151" s="13">
        <f t="shared" si="67"/>
        <v>5.8220773171867725E-2</v>
      </c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328.78</v>
      </c>
      <c r="AA2152" s="11">
        <f t="shared" si="66"/>
        <v>15.7</v>
      </c>
      <c r="AB2152" s="5">
        <f>IFERROR(VLOOKUP(C2152,[2]Sheet1!$B:$F,5,FALSE),0)</f>
        <v>21539350.91</v>
      </c>
      <c r="AC2152" s="11">
        <v>11</v>
      </c>
      <c r="AD2152" s="11">
        <v>4.5</v>
      </c>
      <c r="AE2152" s="10"/>
      <c r="AF2152" s="13">
        <f t="shared" si="67"/>
        <v>6.3872498327148863E-2</v>
      </c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0</v>
      </c>
      <c r="AA2153" s="11">
        <f t="shared" si="66"/>
        <v>0</v>
      </c>
      <c r="AB2153" s="5">
        <f>IFERROR(VLOOKUP(C2153,[2]Sheet1!$B:$F,5,FALSE),0)</f>
        <v>0</v>
      </c>
      <c r="AC2153" s="11">
        <v>0</v>
      </c>
      <c r="AD2153" s="11">
        <v>0</v>
      </c>
      <c r="AE2153" s="10"/>
      <c r="AF2153" s="13">
        <f t="shared" si="67"/>
        <v>0</v>
      </c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612.71</v>
      </c>
      <c r="AA2154" s="11">
        <f t="shared" si="66"/>
        <v>34</v>
      </c>
      <c r="AB2154" s="5">
        <f>IFERROR(VLOOKUP(C2154,[2]Sheet1!$B:$F,5,FALSE),0)</f>
        <v>5963789.5099999998</v>
      </c>
      <c r="AC2154" s="11">
        <v>13.3</v>
      </c>
      <c r="AD2154" s="11">
        <v>0.7</v>
      </c>
      <c r="AE2154" s="10"/>
      <c r="AF2154" s="13">
        <f t="shared" si="67"/>
        <v>2.937768275366813E-2</v>
      </c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441.83</v>
      </c>
      <c r="AA2155" s="11">
        <f t="shared" si="66"/>
        <v>15.8</v>
      </c>
      <c r="AB2155" s="5">
        <f>IFERROR(VLOOKUP(C2155,[2]Sheet1!$B:$F,5,FALSE),0)</f>
        <v>34531463.259999998</v>
      </c>
      <c r="AC2155" s="11">
        <v>17.574999999999999</v>
      </c>
      <c r="AD2155" s="11">
        <v>0.92500000000000004</v>
      </c>
      <c r="AE2155" s="10"/>
      <c r="AF2155" s="13">
        <f t="shared" si="67"/>
        <v>6.3372790439761906E-2</v>
      </c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713.3</v>
      </c>
      <c r="AA2156" s="11">
        <f t="shared" si="66"/>
        <v>-142.69999999999999</v>
      </c>
      <c r="AB2156" s="5">
        <f>IFERROR(VLOOKUP(C2156,[2]Sheet1!$B:$F,5,FALSE),0)</f>
        <v>761156.03999999992</v>
      </c>
      <c r="AC2156" s="11">
        <v>0</v>
      </c>
      <c r="AD2156" s="11">
        <v>0</v>
      </c>
      <c r="AE2156" s="10"/>
      <c r="AF2156" s="13">
        <f t="shared" si="67"/>
        <v>-7.0096733492219267E-3</v>
      </c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421.33</v>
      </c>
      <c r="AA2157" s="11">
        <f t="shared" si="66"/>
        <v>23.4</v>
      </c>
      <c r="AB2157" s="5">
        <f>IFERROR(VLOOKUP(C2157,[2]Sheet1!$B:$F,5,FALSE),0)</f>
        <v>17425060.52</v>
      </c>
      <c r="AC2157" s="11">
        <v>10</v>
      </c>
      <c r="AD2157" s="11">
        <v>0.52629999999999999</v>
      </c>
      <c r="AE2157" s="10"/>
      <c r="AF2157" s="13">
        <f t="shared" si="67"/>
        <v>4.2721856976716592E-2</v>
      </c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420.38</v>
      </c>
      <c r="AA2158" s="11">
        <f t="shared" si="66"/>
        <v>23.4</v>
      </c>
      <c r="AB2158" s="5">
        <f>IFERROR(VLOOKUP(C2158,[2]Sheet1!$B:$F,5,FALSE),0)</f>
        <v>23890938.329999998</v>
      </c>
      <c r="AC2158" s="11">
        <v>10.93</v>
      </c>
      <c r="AD2158" s="11">
        <v>0.56999999999999995</v>
      </c>
      <c r="AE2158" s="10"/>
      <c r="AF2158" s="13">
        <f t="shared" si="67"/>
        <v>4.2818402397830538E-2</v>
      </c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700.01</v>
      </c>
      <c r="AA2159" s="11">
        <f t="shared" si="66"/>
        <v>77.8</v>
      </c>
      <c r="AB2159" s="5">
        <f>IFERROR(VLOOKUP(C2159,[2]Sheet1!$B:$F,5,FALSE),0)</f>
        <v>2731534.89</v>
      </c>
      <c r="AC2159" s="11">
        <v>0</v>
      </c>
      <c r="AD2159" s="11">
        <v>0</v>
      </c>
      <c r="AE2159" s="10"/>
      <c r="AF2159" s="13">
        <f t="shared" si="67"/>
        <v>1.2856959186297338E-2</v>
      </c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66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3">
        <f t="shared" si="67"/>
        <v>0</v>
      </c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1079.03</v>
      </c>
      <c r="AA2161" s="11">
        <f t="shared" si="66"/>
        <v>539.5</v>
      </c>
      <c r="AB2161" s="5">
        <f>IFERROR(VLOOKUP(C2161,[2]Sheet1!$B:$F,5,FALSE),0)</f>
        <v>2791522.65</v>
      </c>
      <c r="AC2161" s="11">
        <v>0</v>
      </c>
      <c r="AD2161" s="11">
        <v>0</v>
      </c>
      <c r="AE2161" s="10"/>
      <c r="AF2161" s="13">
        <f t="shared" si="67"/>
        <v>1.8535165843396385E-3</v>
      </c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389.7</v>
      </c>
      <c r="AA2162" s="11">
        <f t="shared" si="66"/>
        <v>24.4</v>
      </c>
      <c r="AB2162" s="5">
        <f>IFERROR(VLOOKUP(C2162,[2]Sheet1!$B:$F,5,FALSE),0)</f>
        <v>21052644.690000001</v>
      </c>
      <c r="AC2162" s="11">
        <v>20</v>
      </c>
      <c r="AD2162" s="11">
        <v>1.0526</v>
      </c>
      <c r="AE2162" s="10"/>
      <c r="AF2162" s="13">
        <f t="shared" si="67"/>
        <v>4.1057223505260455E-2</v>
      </c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528.5</v>
      </c>
      <c r="AA2163" s="11">
        <f t="shared" si="66"/>
        <v>27.8</v>
      </c>
      <c r="AB2163" s="5">
        <f>IFERROR(VLOOKUP(C2163,[2]Sheet1!$B:$F,5,FALSE),0)</f>
        <v>17756091.780000001</v>
      </c>
      <c r="AC2163" s="11">
        <v>13</v>
      </c>
      <c r="AD2163" s="11">
        <v>0.68420000000000003</v>
      </c>
      <c r="AE2163" s="10"/>
      <c r="AF2163" s="13">
        <f t="shared" si="67"/>
        <v>3.5950804162724691E-2</v>
      </c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533.16999999999996</v>
      </c>
      <c r="AA2164" s="11">
        <f t="shared" si="66"/>
        <v>18.399999999999999</v>
      </c>
      <c r="AB2164" s="5">
        <f>IFERROR(VLOOKUP(C2164,[2]Sheet1!$B:$F,5,FALSE),0)</f>
        <v>17203146.870000001</v>
      </c>
      <c r="AC2164" s="11">
        <v>18.5</v>
      </c>
      <c r="AD2164" s="11">
        <v>0.97</v>
      </c>
      <c r="AE2164" s="10"/>
      <c r="AF2164" s="13">
        <f t="shared" si="67"/>
        <v>5.4391657445092563E-2</v>
      </c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787.35</v>
      </c>
      <c r="AA2165" s="11">
        <f t="shared" si="66"/>
        <v>112.5</v>
      </c>
      <c r="AB2165" s="5">
        <f>IFERROR(VLOOKUP(C2165,[2]Sheet1!$B:$F,5,FALSE),0)</f>
        <v>3587655.12</v>
      </c>
      <c r="AC2165" s="11">
        <v>0</v>
      </c>
      <c r="AD2165" s="11">
        <v>0</v>
      </c>
      <c r="AE2165" s="10"/>
      <c r="AF2165" s="13">
        <f t="shared" si="67"/>
        <v>8.8905823331428199E-3</v>
      </c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1838.99</v>
      </c>
      <c r="AA2166" s="11">
        <f t="shared" si="66"/>
        <v>1839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3">
        <f t="shared" si="67"/>
        <v>5.43776747018744E-4</v>
      </c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621.27</v>
      </c>
      <c r="AA2167" s="11">
        <f t="shared" si="66"/>
        <v>36.5</v>
      </c>
      <c r="AB2167" s="5">
        <f>IFERROR(VLOOKUP(C2167,[2]Sheet1!$B:$F,5,FALSE),0)</f>
        <v>6123503.0499999998</v>
      </c>
      <c r="AC2167" s="11">
        <v>8.5</v>
      </c>
      <c r="AD2167" s="11">
        <v>0.45</v>
      </c>
      <c r="AE2167" s="10"/>
      <c r="AF2167" s="13">
        <f t="shared" si="67"/>
        <v>2.7363304199462393E-2</v>
      </c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429.4</v>
      </c>
      <c r="AA2168" s="11">
        <f t="shared" si="66"/>
        <v>19.5</v>
      </c>
      <c r="AB2168" s="5">
        <f>IFERROR(VLOOKUP(C2168,[2]Sheet1!$B:$F,5,FALSE),0)</f>
        <v>27834534.77</v>
      </c>
      <c r="AC2168" s="11">
        <v>16</v>
      </c>
      <c r="AD2168" s="11">
        <v>0</v>
      </c>
      <c r="AE2168" s="10"/>
      <c r="AF2168" s="13">
        <f t="shared" si="67"/>
        <v>5.12342803912436E-2</v>
      </c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328.78</v>
      </c>
      <c r="AA2169" s="11">
        <f t="shared" si="66"/>
        <v>17.3</v>
      </c>
      <c r="AB2169" s="5">
        <f>IFERROR(VLOOKUP(C2169,[2]Sheet1!$B:$F,5,FALSE),0)</f>
        <v>21539350.91</v>
      </c>
      <c r="AC2169" s="11">
        <v>11</v>
      </c>
      <c r="AD2169" s="11">
        <v>4.5</v>
      </c>
      <c r="AE2169" s="10"/>
      <c r="AF2169" s="13">
        <f t="shared" si="67"/>
        <v>5.7789403248372777E-2</v>
      </c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0</v>
      </c>
      <c r="AA2170" s="11">
        <f t="shared" si="66"/>
        <v>0</v>
      </c>
      <c r="AB2170" s="5">
        <f>IFERROR(VLOOKUP(C2170,[2]Sheet1!$B:$F,5,FALSE),0)</f>
        <v>0</v>
      </c>
      <c r="AC2170" s="11">
        <v>0</v>
      </c>
      <c r="AD2170" s="11">
        <v>0</v>
      </c>
      <c r="AE2170" s="10"/>
      <c r="AF2170" s="13">
        <f t="shared" si="67"/>
        <v>0</v>
      </c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612.71</v>
      </c>
      <c r="AA2171" s="11">
        <f t="shared" si="66"/>
        <v>30.6</v>
      </c>
      <c r="AB2171" s="5">
        <f>IFERROR(VLOOKUP(C2171,[2]Sheet1!$B:$F,5,FALSE),0)</f>
        <v>5963789.5099999998</v>
      </c>
      <c r="AC2171" s="11">
        <v>13.3</v>
      </c>
      <c r="AD2171" s="11">
        <v>0.7</v>
      </c>
      <c r="AE2171" s="10"/>
      <c r="AF2171" s="13">
        <f t="shared" si="67"/>
        <v>3.2641869726297922E-2</v>
      </c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441.83</v>
      </c>
      <c r="AA2172" s="11">
        <f t="shared" si="66"/>
        <v>18.399999999999999</v>
      </c>
      <c r="AB2172" s="5">
        <f>IFERROR(VLOOKUP(C2172,[2]Sheet1!$B:$F,5,FALSE),0)</f>
        <v>34531463.259999998</v>
      </c>
      <c r="AC2172" s="11">
        <v>17.574999999999999</v>
      </c>
      <c r="AD2172" s="11">
        <v>0.92500000000000004</v>
      </c>
      <c r="AE2172" s="10"/>
      <c r="AF2172" s="13">
        <f t="shared" si="67"/>
        <v>5.431953466265306E-2</v>
      </c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713.3</v>
      </c>
      <c r="AA2173" s="11">
        <f t="shared" si="66"/>
        <v>-89.2</v>
      </c>
      <c r="AB2173" s="5">
        <f>IFERROR(VLOOKUP(C2173,[2]Sheet1!$B:$F,5,FALSE),0)</f>
        <v>761156.03999999992</v>
      </c>
      <c r="AC2173" s="11">
        <v>0</v>
      </c>
      <c r="AD2173" s="11">
        <v>0</v>
      </c>
      <c r="AE2173" s="10"/>
      <c r="AF2173" s="13">
        <f t="shared" si="67"/>
        <v>-1.1215477358755083E-2</v>
      </c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421.33</v>
      </c>
      <c r="AA2174" s="11">
        <f t="shared" si="66"/>
        <v>28.1</v>
      </c>
      <c r="AB2174" s="5">
        <f>IFERROR(VLOOKUP(C2174,[2]Sheet1!$B:$F,5,FALSE),0)</f>
        <v>17425060.52</v>
      </c>
      <c r="AC2174" s="11">
        <v>10</v>
      </c>
      <c r="AD2174" s="11">
        <v>0.52629999999999999</v>
      </c>
      <c r="AE2174" s="10"/>
      <c r="AF2174" s="13">
        <f t="shared" si="67"/>
        <v>3.5601547480597157E-2</v>
      </c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420.38</v>
      </c>
      <c r="AA2175" s="11">
        <f t="shared" si="66"/>
        <v>28</v>
      </c>
      <c r="AB2175" s="5">
        <f>IFERROR(VLOOKUP(C2175,[2]Sheet1!$B:$F,5,FALSE),0)</f>
        <v>23890938.329999998</v>
      </c>
      <c r="AC2175" s="11">
        <v>10.93</v>
      </c>
      <c r="AD2175" s="11">
        <v>0.56999999999999995</v>
      </c>
      <c r="AE2175" s="10"/>
      <c r="AF2175" s="13">
        <f t="shared" si="67"/>
        <v>3.568200199819211E-2</v>
      </c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700.01</v>
      </c>
      <c r="AA2176" s="11">
        <f t="shared" si="66"/>
        <v>116.7</v>
      </c>
      <c r="AB2176" s="5">
        <f>IFERROR(VLOOKUP(C2176,[2]Sheet1!$B:$F,5,FALSE),0)</f>
        <v>2731534.89</v>
      </c>
      <c r="AC2176" s="11">
        <v>0</v>
      </c>
      <c r="AD2176" s="11">
        <v>0</v>
      </c>
      <c r="AE2176" s="10"/>
      <c r="AF2176" s="13">
        <f t="shared" si="67"/>
        <v>8.5713061241982254E-3</v>
      </c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66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3">
        <f t="shared" si="67"/>
        <v>0</v>
      </c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1079.03</v>
      </c>
      <c r="AA2178" s="11">
        <f t="shared" si="66"/>
        <v>539.5</v>
      </c>
      <c r="AB2178" s="5">
        <f>IFERROR(VLOOKUP(C2178,[2]Sheet1!$B:$F,5,FALSE),0)</f>
        <v>2791522.65</v>
      </c>
      <c r="AC2178" s="11">
        <v>0</v>
      </c>
      <c r="AD2178" s="11">
        <v>0</v>
      </c>
      <c r="AE2178" s="10"/>
      <c r="AF2178" s="13">
        <f t="shared" si="67"/>
        <v>1.8535165843396385E-3</v>
      </c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389.7</v>
      </c>
      <c r="AA2179" s="11">
        <f t="shared" ref="AA2179:AA2242" si="68">ROUND(IFERROR(Z2179/M2179,0),1)</f>
        <v>17.7</v>
      </c>
      <c r="AB2179" s="5">
        <f>IFERROR(VLOOKUP(C2179,[2]Sheet1!$B:$F,5,FALSE),0)</f>
        <v>21052644.690000001</v>
      </c>
      <c r="AC2179" s="11">
        <v>20</v>
      </c>
      <c r="AD2179" s="11">
        <v>1.0526</v>
      </c>
      <c r="AE2179" s="10"/>
      <c r="AF2179" s="13">
        <f t="shared" ref="AF2179:AF2242" si="69">IFERROR(M2179/Z2179,0)</f>
        <v>5.6453682319733127E-2</v>
      </c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528.5</v>
      </c>
      <c r="AA2180" s="11">
        <f t="shared" si="68"/>
        <v>29.4</v>
      </c>
      <c r="AB2180" s="5">
        <f>IFERROR(VLOOKUP(C2180,[2]Sheet1!$B:$F,5,FALSE),0)</f>
        <v>17756091.780000001</v>
      </c>
      <c r="AC2180" s="11">
        <v>13</v>
      </c>
      <c r="AD2180" s="11">
        <v>0.68420000000000003</v>
      </c>
      <c r="AE2180" s="10"/>
      <c r="AF2180" s="13">
        <f t="shared" si="69"/>
        <v>3.405865657521287E-2</v>
      </c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533.16999999999996</v>
      </c>
      <c r="AA2181" s="11">
        <f t="shared" si="68"/>
        <v>20.5</v>
      </c>
      <c r="AB2181" s="5">
        <f>IFERROR(VLOOKUP(C2181,[2]Sheet1!$B:$F,5,FALSE),0)</f>
        <v>17203146.870000001</v>
      </c>
      <c r="AC2181" s="11">
        <v>18.5</v>
      </c>
      <c r="AD2181" s="11">
        <v>0.97</v>
      </c>
      <c r="AE2181" s="10"/>
      <c r="AF2181" s="13">
        <f t="shared" si="69"/>
        <v>4.8764934261117471E-2</v>
      </c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787.35</v>
      </c>
      <c r="AA2182" s="11">
        <f t="shared" si="68"/>
        <v>112.5</v>
      </c>
      <c r="AB2182" s="5">
        <f>IFERROR(VLOOKUP(C2182,[2]Sheet1!$B:$F,5,FALSE),0)</f>
        <v>3587655.12</v>
      </c>
      <c r="AC2182" s="11">
        <v>0</v>
      </c>
      <c r="AD2182" s="11">
        <v>0</v>
      </c>
      <c r="AE2182" s="10"/>
      <c r="AF2182" s="13">
        <f t="shared" si="69"/>
        <v>8.8905823331428199E-3</v>
      </c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1838.99</v>
      </c>
      <c r="AA2183" s="11">
        <f t="shared" si="68"/>
        <v>1839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3">
        <f t="shared" si="69"/>
        <v>5.43776747018744E-4</v>
      </c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621.27</v>
      </c>
      <c r="AA2184" s="11">
        <f t="shared" si="68"/>
        <v>77.7</v>
      </c>
      <c r="AB2184" s="5">
        <f>IFERROR(VLOOKUP(C2184,[2]Sheet1!$B:$F,5,FALSE),0)</f>
        <v>6123503.0499999998</v>
      </c>
      <c r="AC2184" s="11">
        <v>0</v>
      </c>
      <c r="AD2184" s="11">
        <v>0</v>
      </c>
      <c r="AE2184" s="10"/>
      <c r="AF2184" s="13">
        <f t="shared" si="69"/>
        <v>1.2876849035041125E-2</v>
      </c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429.4</v>
      </c>
      <c r="AA2185" s="11">
        <f t="shared" si="68"/>
        <v>21.5</v>
      </c>
      <c r="AB2185" s="5">
        <f>IFERROR(VLOOKUP(C2185,[2]Sheet1!$B:$F,5,FALSE),0)</f>
        <v>27834534.77</v>
      </c>
      <c r="AC2185" s="11">
        <v>13</v>
      </c>
      <c r="AD2185" s="11">
        <v>1.5</v>
      </c>
      <c r="AE2185" s="10"/>
      <c r="AF2185" s="13">
        <f t="shared" si="69"/>
        <v>4.6576618537494181E-2</v>
      </c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328.78</v>
      </c>
      <c r="AA2186" s="11">
        <f t="shared" si="68"/>
        <v>14.3</v>
      </c>
      <c r="AB2186" s="5">
        <f>IFERROR(VLOOKUP(C2186,[2]Sheet1!$B:$F,5,FALSE),0)</f>
        <v>21539350.91</v>
      </c>
      <c r="AC2186" s="11">
        <v>3</v>
      </c>
      <c r="AD2186" s="11">
        <v>3.8</v>
      </c>
      <c r="AE2186" s="10"/>
      <c r="AF2186" s="13">
        <f t="shared" si="69"/>
        <v>6.9955593405924943E-2</v>
      </c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0</v>
      </c>
      <c r="AA2187" s="11">
        <f t="shared" si="68"/>
        <v>0</v>
      </c>
      <c r="AB2187" s="5">
        <f>IFERROR(VLOOKUP(C2187,[2]Sheet1!$B:$F,5,FALSE),0)</f>
        <v>0</v>
      </c>
      <c r="AC2187" s="11">
        <v>0</v>
      </c>
      <c r="AD2187" s="11">
        <v>0</v>
      </c>
      <c r="AE2187" s="10"/>
      <c r="AF2187" s="13">
        <f t="shared" si="69"/>
        <v>0</v>
      </c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612.71</v>
      </c>
      <c r="AA2188" s="11">
        <f t="shared" si="68"/>
        <v>47.1</v>
      </c>
      <c r="AB2188" s="5">
        <f>IFERROR(VLOOKUP(C2188,[2]Sheet1!$B:$F,5,FALSE),0)</f>
        <v>5963789.5099999998</v>
      </c>
      <c r="AC2188" s="11">
        <v>12.35</v>
      </c>
      <c r="AD2188" s="11">
        <v>0.65</v>
      </c>
      <c r="AE2188" s="10"/>
      <c r="AF2188" s="13">
        <f t="shared" si="69"/>
        <v>2.1217215322093648E-2</v>
      </c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441.83</v>
      </c>
      <c r="AA2189" s="11">
        <f t="shared" si="68"/>
        <v>18.399999999999999</v>
      </c>
      <c r="AB2189" s="5">
        <f>IFERROR(VLOOKUP(C2189,[2]Sheet1!$B:$F,5,FALSE),0)</f>
        <v>34531463.259999998</v>
      </c>
      <c r="AC2189" s="11">
        <v>13.5</v>
      </c>
      <c r="AD2189" s="11">
        <v>0.71050000000000002</v>
      </c>
      <c r="AE2189" s="10"/>
      <c r="AF2189" s="13">
        <f t="shared" si="69"/>
        <v>5.431953466265306E-2</v>
      </c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713.3</v>
      </c>
      <c r="AA2190" s="11">
        <f t="shared" si="68"/>
        <v>-237.8</v>
      </c>
      <c r="AB2190" s="5">
        <f>IFERROR(VLOOKUP(C2190,[2]Sheet1!$B:$F,5,FALSE),0)</f>
        <v>761156.03999999992</v>
      </c>
      <c r="AC2190" s="11">
        <v>0</v>
      </c>
      <c r="AD2190" s="11">
        <v>0</v>
      </c>
      <c r="AE2190" s="10"/>
      <c r="AF2190" s="13">
        <f t="shared" si="69"/>
        <v>-4.205804009533156E-3</v>
      </c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421.33</v>
      </c>
      <c r="AA2191" s="11">
        <f t="shared" si="68"/>
        <v>52.7</v>
      </c>
      <c r="AB2191" s="5">
        <f>IFERROR(VLOOKUP(C2191,[2]Sheet1!$B:$F,5,FALSE),0)</f>
        <v>17425060.52</v>
      </c>
      <c r="AC2191" s="11">
        <v>8.5340000000000007</v>
      </c>
      <c r="AD2191" s="11">
        <v>0.44900000000000001</v>
      </c>
      <c r="AE2191" s="10"/>
      <c r="AF2191" s="13">
        <f t="shared" si="69"/>
        <v>1.8987491989651818E-2</v>
      </c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420.38</v>
      </c>
      <c r="AA2192" s="11">
        <f t="shared" si="68"/>
        <v>26.3</v>
      </c>
      <c r="AB2192" s="5">
        <f>IFERROR(VLOOKUP(C2192,[2]Sheet1!$B:$F,5,FALSE),0)</f>
        <v>23890938.329999998</v>
      </c>
      <c r="AC2192" s="11">
        <v>13.3</v>
      </c>
      <c r="AD2192" s="11">
        <v>0.7</v>
      </c>
      <c r="AE2192" s="10"/>
      <c r="AF2192" s="13">
        <f t="shared" si="69"/>
        <v>3.8060802131404919E-2</v>
      </c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700.01</v>
      </c>
      <c r="AA2193" s="11">
        <f t="shared" si="68"/>
        <v>-140</v>
      </c>
      <c r="AB2193" s="5">
        <f>IFERROR(VLOOKUP(C2193,[2]Sheet1!$B:$F,5,FALSE),0)</f>
        <v>2731534.89</v>
      </c>
      <c r="AC2193" s="11">
        <v>0</v>
      </c>
      <c r="AD2193" s="11">
        <v>0</v>
      </c>
      <c r="AE2193" s="10"/>
      <c r="AF2193" s="13">
        <f t="shared" si="69"/>
        <v>-7.1427551034985211E-3</v>
      </c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1079.03</v>
      </c>
      <c r="AA2194" s="11">
        <f t="shared" si="68"/>
        <v>0</v>
      </c>
      <c r="AB2194" s="5">
        <f>IFERROR(VLOOKUP(C2194,[2]Sheet1!$B:$F,5,FALSE),0)</f>
        <v>2791522.65</v>
      </c>
      <c r="AC2194" s="11">
        <v>3.8</v>
      </c>
      <c r="AD2194" s="11">
        <v>0.2</v>
      </c>
      <c r="AE2194" s="10"/>
      <c r="AF2194" s="13">
        <f t="shared" si="69"/>
        <v>0</v>
      </c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389.7</v>
      </c>
      <c r="AA2195" s="11">
        <f t="shared" si="68"/>
        <v>13.9</v>
      </c>
      <c r="AB2195" s="5">
        <f>IFERROR(VLOOKUP(C2195,[2]Sheet1!$B:$F,5,FALSE),0)</f>
        <v>21052644.690000001</v>
      </c>
      <c r="AC2195" s="11">
        <v>4</v>
      </c>
      <c r="AD2195" s="11">
        <v>6.47</v>
      </c>
      <c r="AE2195" s="10"/>
      <c r="AF2195" s="13">
        <f t="shared" si="69"/>
        <v>7.1850141134205806E-2</v>
      </c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528.5</v>
      </c>
      <c r="AA2196" s="11">
        <f t="shared" si="68"/>
        <v>18.2</v>
      </c>
      <c r="AB2196" s="5">
        <f>IFERROR(VLOOKUP(C2196,[2]Sheet1!$B:$F,5,FALSE),0)</f>
        <v>17756091.780000001</v>
      </c>
      <c r="AC2196" s="11">
        <v>3</v>
      </c>
      <c r="AD2196" s="11">
        <v>9</v>
      </c>
      <c r="AE2196" s="10"/>
      <c r="AF2196" s="13">
        <f t="shared" si="69"/>
        <v>5.4872280037842953E-2</v>
      </c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533.16999999999996</v>
      </c>
      <c r="AA2197" s="11">
        <f t="shared" si="68"/>
        <v>20.5</v>
      </c>
      <c r="AB2197" s="5">
        <f>IFERROR(VLOOKUP(C2197,[2]Sheet1!$B:$F,5,FALSE),0)</f>
        <v>17203146.870000001</v>
      </c>
      <c r="AC2197" s="11">
        <v>4.41</v>
      </c>
      <c r="AD2197" s="11">
        <v>0.2321</v>
      </c>
      <c r="AE2197" s="10"/>
      <c r="AF2197" s="13">
        <f t="shared" si="69"/>
        <v>4.8764934261117471E-2</v>
      </c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787.35</v>
      </c>
      <c r="AA2198" s="11">
        <f t="shared" si="68"/>
        <v>-14.9</v>
      </c>
      <c r="AB2198" s="5">
        <f>IFERROR(VLOOKUP(C2198,[2]Sheet1!$B:$F,5,FALSE),0)</f>
        <v>3587655.12</v>
      </c>
      <c r="AC2198" s="11">
        <v>0</v>
      </c>
      <c r="AD2198" s="11">
        <v>0</v>
      </c>
      <c r="AE2198" s="10"/>
      <c r="AF2198" s="13">
        <f t="shared" si="69"/>
        <v>-6.7314409093795644E-2</v>
      </c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1838.99</v>
      </c>
      <c r="AA2199" s="11">
        <f t="shared" si="68"/>
        <v>919.5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3">
        <f t="shared" si="69"/>
        <v>1.087553494037488E-3</v>
      </c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621.27</v>
      </c>
      <c r="AA2200" s="11">
        <f t="shared" si="68"/>
        <v>77.7</v>
      </c>
      <c r="AB2200" s="5">
        <f>IFERROR(VLOOKUP(C2200,[2]Sheet1!$B:$F,5,FALSE),0)</f>
        <v>6123503.0499999998</v>
      </c>
      <c r="AC2200" s="11">
        <v>0</v>
      </c>
      <c r="AD2200" s="11">
        <v>0</v>
      </c>
      <c r="AE2200" s="10"/>
      <c r="AF2200" s="13">
        <f t="shared" si="69"/>
        <v>1.2876849035041125E-2</v>
      </c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429.4</v>
      </c>
      <c r="AA2201" s="11">
        <f t="shared" si="68"/>
        <v>17.2</v>
      </c>
      <c r="AB2201" s="5">
        <f>IFERROR(VLOOKUP(C2201,[2]Sheet1!$B:$F,5,FALSE),0)</f>
        <v>27834534.77</v>
      </c>
      <c r="AC2201" s="11">
        <v>13</v>
      </c>
      <c r="AD2201" s="11">
        <v>1.5</v>
      </c>
      <c r="AE2201" s="10"/>
      <c r="AF2201" s="13">
        <f t="shared" si="69"/>
        <v>5.8220773171867725E-2</v>
      </c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328.78</v>
      </c>
      <c r="AA2202" s="11">
        <f t="shared" si="68"/>
        <v>20.5</v>
      </c>
      <c r="AB2202" s="5">
        <f>IFERROR(VLOOKUP(C2202,[2]Sheet1!$B:$F,5,FALSE),0)</f>
        <v>21539350.91</v>
      </c>
      <c r="AC2202" s="11">
        <v>3</v>
      </c>
      <c r="AD2202" s="11">
        <v>3.8</v>
      </c>
      <c r="AE2202" s="10"/>
      <c r="AF2202" s="13">
        <f t="shared" si="69"/>
        <v>4.8664760630208657E-2</v>
      </c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0</v>
      </c>
      <c r="AA2203" s="11">
        <f t="shared" si="68"/>
        <v>0</v>
      </c>
      <c r="AB2203" s="5">
        <f>IFERROR(VLOOKUP(C2203,[2]Sheet1!$B:$F,5,FALSE),0)</f>
        <v>0</v>
      </c>
      <c r="AC2203" s="11">
        <v>0</v>
      </c>
      <c r="AD2203" s="11">
        <v>0</v>
      </c>
      <c r="AE2203" s="10"/>
      <c r="AF2203" s="13">
        <f t="shared" si="69"/>
        <v>0</v>
      </c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612.71</v>
      </c>
      <c r="AA2204" s="11">
        <f t="shared" si="68"/>
        <v>40.799999999999997</v>
      </c>
      <c r="AB2204" s="5">
        <f>IFERROR(VLOOKUP(C2204,[2]Sheet1!$B:$F,5,FALSE),0)</f>
        <v>5963789.5099999998</v>
      </c>
      <c r="AC2204" s="11">
        <v>12.35</v>
      </c>
      <c r="AD2204" s="11">
        <v>0.65</v>
      </c>
      <c r="AE2204" s="10"/>
      <c r="AF2204" s="13">
        <f t="shared" si="69"/>
        <v>2.4481402294723439E-2</v>
      </c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441.83</v>
      </c>
      <c r="AA2205" s="11">
        <f t="shared" si="68"/>
        <v>21</v>
      </c>
      <c r="AB2205" s="5">
        <f>IFERROR(VLOOKUP(C2205,[2]Sheet1!$B:$F,5,FALSE),0)</f>
        <v>34531463.259999998</v>
      </c>
      <c r="AC2205" s="11">
        <v>13.5</v>
      </c>
      <c r="AD2205" s="11">
        <v>0.71050000000000002</v>
      </c>
      <c r="AE2205" s="10"/>
      <c r="AF2205" s="13">
        <f t="shared" si="69"/>
        <v>4.7529592829821429E-2</v>
      </c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713.3</v>
      </c>
      <c r="AA2206" s="11">
        <f t="shared" si="68"/>
        <v>-79.3</v>
      </c>
      <c r="AB2206" s="5">
        <f>IFERROR(VLOOKUP(C2206,[2]Sheet1!$B:$F,5,FALSE),0)</f>
        <v>761156.03999999992</v>
      </c>
      <c r="AC2206" s="11">
        <v>0</v>
      </c>
      <c r="AD2206" s="11">
        <v>0</v>
      </c>
      <c r="AE2206" s="10"/>
      <c r="AF2206" s="13">
        <f t="shared" si="69"/>
        <v>-1.2617412028599468E-2</v>
      </c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421.33</v>
      </c>
      <c r="AA2207" s="11">
        <f t="shared" si="68"/>
        <v>24.8</v>
      </c>
      <c r="AB2207" s="5">
        <f>IFERROR(VLOOKUP(C2207,[2]Sheet1!$B:$F,5,FALSE),0)</f>
        <v>17425060.52</v>
      </c>
      <c r="AC2207" s="11">
        <v>8.5340000000000007</v>
      </c>
      <c r="AD2207" s="11">
        <v>0.44900000000000001</v>
      </c>
      <c r="AE2207" s="10"/>
      <c r="AF2207" s="13">
        <f t="shared" si="69"/>
        <v>4.0348420478010114E-2</v>
      </c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420.38</v>
      </c>
      <c r="AA2208" s="11">
        <f t="shared" si="68"/>
        <v>23.4</v>
      </c>
      <c r="AB2208" s="5">
        <f>IFERROR(VLOOKUP(C2208,[2]Sheet1!$B:$F,5,FALSE),0)</f>
        <v>23890938.329999998</v>
      </c>
      <c r="AC2208" s="11">
        <v>13.3</v>
      </c>
      <c r="AD2208" s="11">
        <v>0.7</v>
      </c>
      <c r="AE2208" s="10"/>
      <c r="AF2208" s="13">
        <f t="shared" si="69"/>
        <v>4.2818402397830538E-2</v>
      </c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700.01</v>
      </c>
      <c r="AA2209" s="11">
        <f t="shared" si="68"/>
        <v>53.8</v>
      </c>
      <c r="AB2209" s="5">
        <f>IFERROR(VLOOKUP(C2209,[2]Sheet1!$B:$F,5,FALSE),0)</f>
        <v>2731534.89</v>
      </c>
      <c r="AC2209" s="11">
        <v>0</v>
      </c>
      <c r="AD2209" s="11">
        <v>0</v>
      </c>
      <c r="AE2209" s="10"/>
      <c r="AF2209" s="13">
        <f t="shared" si="69"/>
        <v>1.8571163269096157E-2</v>
      </c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1079.03</v>
      </c>
      <c r="AA2210" s="11">
        <f t="shared" si="68"/>
        <v>1079</v>
      </c>
      <c r="AB2210" s="5">
        <f>IFERROR(VLOOKUP(C2210,[2]Sheet1!$B:$F,5,FALSE),0)</f>
        <v>2791522.65</v>
      </c>
      <c r="AC2210" s="11">
        <v>3.8</v>
      </c>
      <c r="AD2210" s="11">
        <v>0.2</v>
      </c>
      <c r="AE2210" s="10"/>
      <c r="AF2210" s="13">
        <f t="shared" si="69"/>
        <v>9.2675829216981923E-4</v>
      </c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389.7</v>
      </c>
      <c r="AA2211" s="11">
        <f t="shared" si="68"/>
        <v>14.4</v>
      </c>
      <c r="AB2211" s="5">
        <f>IFERROR(VLOOKUP(C2211,[2]Sheet1!$B:$F,5,FALSE),0)</f>
        <v>21052644.690000001</v>
      </c>
      <c r="AC2211" s="11">
        <v>4</v>
      </c>
      <c r="AD2211" s="11">
        <v>6.47</v>
      </c>
      <c r="AE2211" s="10"/>
      <c r="AF2211" s="13">
        <f t="shared" si="69"/>
        <v>6.9284064665127029E-2</v>
      </c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528.5</v>
      </c>
      <c r="AA2212" s="11">
        <f t="shared" si="68"/>
        <v>25.2</v>
      </c>
      <c r="AB2212" s="5">
        <f>IFERROR(VLOOKUP(C2212,[2]Sheet1!$B:$F,5,FALSE),0)</f>
        <v>17756091.780000001</v>
      </c>
      <c r="AC2212" s="11">
        <v>3</v>
      </c>
      <c r="AD2212" s="11">
        <v>9</v>
      </c>
      <c r="AE2212" s="10"/>
      <c r="AF2212" s="13">
        <f t="shared" si="69"/>
        <v>3.9735099337748346E-2</v>
      </c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533.16999999999996</v>
      </c>
      <c r="AA2213" s="11">
        <f t="shared" si="68"/>
        <v>24.2</v>
      </c>
      <c r="AB2213" s="5">
        <f>IFERROR(VLOOKUP(C2213,[2]Sheet1!$B:$F,5,FALSE),0)</f>
        <v>17203146.870000001</v>
      </c>
      <c r="AC2213" s="11">
        <v>4.41</v>
      </c>
      <c r="AD2213" s="11">
        <v>0.2321</v>
      </c>
      <c r="AE2213" s="10"/>
      <c r="AF2213" s="13">
        <f t="shared" si="69"/>
        <v>4.1262636682484012E-2</v>
      </c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787.35</v>
      </c>
      <c r="AA2214" s="11">
        <f t="shared" si="68"/>
        <v>-98.4</v>
      </c>
      <c r="AB2214" s="5">
        <f>IFERROR(VLOOKUP(C2214,[2]Sheet1!$B:$F,5,FALSE),0)</f>
        <v>3587655.12</v>
      </c>
      <c r="AC2214" s="11">
        <v>0</v>
      </c>
      <c r="AD2214" s="11">
        <v>0</v>
      </c>
      <c r="AE2214" s="10"/>
      <c r="AF2214" s="13">
        <f t="shared" si="69"/>
        <v>-1.0160665523591794E-2</v>
      </c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1838.99</v>
      </c>
      <c r="AA2215" s="11">
        <f t="shared" si="68"/>
        <v>919.5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3">
        <f t="shared" si="69"/>
        <v>1.087553494037488E-3</v>
      </c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621.27</v>
      </c>
      <c r="AA2216" s="11">
        <f t="shared" si="68"/>
        <v>51.8</v>
      </c>
      <c r="AB2216" s="5">
        <f>IFERROR(VLOOKUP(C2216,[2]Sheet1!$B:$F,5,FALSE),0)</f>
        <v>6123503.0499999998</v>
      </c>
      <c r="AC2216" s="11">
        <v>0</v>
      </c>
      <c r="AD2216" s="11">
        <v>0</v>
      </c>
      <c r="AE2216" s="10"/>
      <c r="AF2216" s="13">
        <f t="shared" si="69"/>
        <v>1.9315273552561688E-2</v>
      </c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429.4</v>
      </c>
      <c r="AA2217" s="11">
        <f t="shared" si="68"/>
        <v>18.7</v>
      </c>
      <c r="AB2217" s="5">
        <f>IFERROR(VLOOKUP(C2217,[2]Sheet1!$B:$F,5,FALSE),0)</f>
        <v>27834534.77</v>
      </c>
      <c r="AC2217" s="11">
        <v>13</v>
      </c>
      <c r="AD2217" s="11">
        <v>1.5</v>
      </c>
      <c r="AE2217" s="10"/>
      <c r="AF2217" s="13">
        <f t="shared" si="69"/>
        <v>5.3563111318118306E-2</v>
      </c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328.78</v>
      </c>
      <c r="AA2218" s="11">
        <f t="shared" si="68"/>
        <v>20.5</v>
      </c>
      <c r="AB2218" s="5">
        <f>IFERROR(VLOOKUP(C2218,[2]Sheet1!$B:$F,5,FALSE),0)</f>
        <v>21539350.91</v>
      </c>
      <c r="AC2218" s="11">
        <v>3</v>
      </c>
      <c r="AD2218" s="11">
        <v>3.8</v>
      </c>
      <c r="AE2218" s="10"/>
      <c r="AF2218" s="13">
        <f t="shared" si="69"/>
        <v>4.8664760630208657E-2</v>
      </c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612.71</v>
      </c>
      <c r="AA2219" s="11">
        <f t="shared" si="68"/>
        <v>38.299999999999997</v>
      </c>
      <c r="AB2219" s="5">
        <f>IFERROR(VLOOKUP(C2219,[2]Sheet1!$B:$F,5,FALSE),0)</f>
        <v>5963789.5099999998</v>
      </c>
      <c r="AC2219" s="11">
        <v>12.35</v>
      </c>
      <c r="AD2219" s="11">
        <v>0.65</v>
      </c>
      <c r="AE2219" s="10"/>
      <c r="AF2219" s="13">
        <f t="shared" si="69"/>
        <v>2.6113495781038335E-2</v>
      </c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441.83</v>
      </c>
      <c r="AA2220" s="11">
        <f t="shared" si="68"/>
        <v>18.399999999999999</v>
      </c>
      <c r="AB2220" s="5">
        <f>IFERROR(VLOOKUP(C2220,[2]Sheet1!$B:$F,5,FALSE),0)</f>
        <v>34531463.259999998</v>
      </c>
      <c r="AC2220" s="11">
        <v>13.5</v>
      </c>
      <c r="AD2220" s="11">
        <v>0.71050000000000002</v>
      </c>
      <c r="AE2220" s="10"/>
      <c r="AF2220" s="13">
        <f t="shared" si="69"/>
        <v>5.431953466265306E-2</v>
      </c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713.3</v>
      </c>
      <c r="AA2221" s="11">
        <f t="shared" si="68"/>
        <v>-713.3</v>
      </c>
      <c r="AB2221" s="5">
        <f>IFERROR(VLOOKUP(C2221,[2]Sheet1!$B:$F,5,FALSE),0)</f>
        <v>761156.03999999992</v>
      </c>
      <c r="AC2221" s="11">
        <v>0</v>
      </c>
      <c r="AD2221" s="11">
        <v>0</v>
      </c>
      <c r="AE2221" s="10"/>
      <c r="AF2221" s="13">
        <f t="shared" si="69"/>
        <v>-1.4019346698443853E-3</v>
      </c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421.33</v>
      </c>
      <c r="AA2222" s="11">
        <f t="shared" si="68"/>
        <v>23.4</v>
      </c>
      <c r="AB2222" s="5">
        <f>IFERROR(VLOOKUP(C2222,[2]Sheet1!$B:$F,5,FALSE),0)</f>
        <v>17425060.52</v>
      </c>
      <c r="AC2222" s="11">
        <v>8.5340000000000007</v>
      </c>
      <c r="AD2222" s="11">
        <v>0.44900000000000001</v>
      </c>
      <c r="AE2222" s="10"/>
      <c r="AF2222" s="13">
        <f t="shared" si="69"/>
        <v>4.2721856976716592E-2</v>
      </c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420.38</v>
      </c>
      <c r="AA2223" s="11">
        <f t="shared" si="68"/>
        <v>24.7</v>
      </c>
      <c r="AB2223" s="5">
        <f>IFERROR(VLOOKUP(C2223,[2]Sheet1!$B:$F,5,FALSE),0)</f>
        <v>23890938.329999998</v>
      </c>
      <c r="AC2223" s="11">
        <v>13.3</v>
      </c>
      <c r="AD2223" s="11">
        <v>0.7</v>
      </c>
      <c r="AE2223" s="10"/>
      <c r="AF2223" s="13">
        <f t="shared" si="69"/>
        <v>4.0439602264617729E-2</v>
      </c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700.01</v>
      </c>
      <c r="AA2224" s="11">
        <f t="shared" si="68"/>
        <v>70</v>
      </c>
      <c r="AB2224" s="5">
        <f>IFERROR(VLOOKUP(C2224,[2]Sheet1!$B:$F,5,FALSE),0)</f>
        <v>2731534.89</v>
      </c>
      <c r="AC2224" s="11">
        <v>0</v>
      </c>
      <c r="AD2224" s="11">
        <v>0</v>
      </c>
      <c r="AE2224" s="10"/>
      <c r="AF2224" s="13">
        <f t="shared" si="69"/>
        <v>1.4285510206997042E-2</v>
      </c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1079.03</v>
      </c>
      <c r="AA2225" s="11">
        <f t="shared" si="68"/>
        <v>539.5</v>
      </c>
      <c r="AB2225" s="5">
        <f>IFERROR(VLOOKUP(C2225,[2]Sheet1!$B:$F,5,FALSE),0)</f>
        <v>2791522.65</v>
      </c>
      <c r="AC2225" s="11">
        <v>3.8</v>
      </c>
      <c r="AD2225" s="11">
        <v>0.2</v>
      </c>
      <c r="AE2225" s="10"/>
      <c r="AF2225" s="13">
        <f t="shared" si="69"/>
        <v>1.8535165843396385E-3</v>
      </c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389.7</v>
      </c>
      <c r="AA2226" s="11">
        <f t="shared" si="68"/>
        <v>16.2</v>
      </c>
      <c r="AB2226" s="5">
        <f>IFERROR(VLOOKUP(C2226,[2]Sheet1!$B:$F,5,FALSE),0)</f>
        <v>21052644.690000001</v>
      </c>
      <c r="AC2226" s="11">
        <v>4</v>
      </c>
      <c r="AD2226" s="11">
        <v>6.47</v>
      </c>
      <c r="AE2226" s="10"/>
      <c r="AF2226" s="13">
        <f t="shared" si="69"/>
        <v>6.1585835257890686E-2</v>
      </c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528.5</v>
      </c>
      <c r="AA2227" s="11">
        <f t="shared" si="68"/>
        <v>25.2</v>
      </c>
      <c r="AB2227" s="5">
        <f>IFERROR(VLOOKUP(C2227,[2]Sheet1!$B:$F,5,FALSE),0)</f>
        <v>17756091.780000001</v>
      </c>
      <c r="AC2227" s="11">
        <v>3</v>
      </c>
      <c r="AD2227" s="11">
        <v>9</v>
      </c>
      <c r="AE2227" s="10"/>
      <c r="AF2227" s="13">
        <f t="shared" si="69"/>
        <v>3.9735099337748346E-2</v>
      </c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533.16999999999996</v>
      </c>
      <c r="AA2228" s="11">
        <f t="shared" si="68"/>
        <v>25.4</v>
      </c>
      <c r="AB2228" s="5">
        <f>IFERROR(VLOOKUP(C2228,[2]Sheet1!$B:$F,5,FALSE),0)</f>
        <v>17203146.870000001</v>
      </c>
      <c r="AC2228" s="11">
        <v>4.41</v>
      </c>
      <c r="AD2228" s="11">
        <v>0.2321</v>
      </c>
      <c r="AE2228" s="10"/>
      <c r="AF2228" s="13">
        <f t="shared" si="69"/>
        <v>3.9387062287825653E-2</v>
      </c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493.78</v>
      </c>
      <c r="AA2229" s="11">
        <f t="shared" si="68"/>
        <v>98.8</v>
      </c>
      <c r="AB2229" s="5">
        <f>IFERROR(VLOOKUP(C2229,[2]Sheet1!$B:$F,5,FALSE),0)</f>
        <v>4649489.95</v>
      </c>
      <c r="AC2229" s="11">
        <v>8.77</v>
      </c>
      <c r="AD2229" s="11">
        <v>0</v>
      </c>
      <c r="AE2229" s="10"/>
      <c r="AF2229" s="13">
        <f t="shared" si="69"/>
        <v>1.0125967029851352E-2</v>
      </c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609.21</v>
      </c>
      <c r="AA2230" s="11">
        <f t="shared" si="68"/>
        <v>55.4</v>
      </c>
      <c r="AB2230" s="5">
        <f>IFERROR(VLOOKUP(C2230,[2]Sheet1!$B:$F,5,FALSE),0)</f>
        <v>4635964.4799999995</v>
      </c>
      <c r="AC2230" s="11">
        <v>10.19</v>
      </c>
      <c r="AD2230" s="11">
        <v>0.53600000000000003</v>
      </c>
      <c r="AE2230" s="10"/>
      <c r="AF2230" s="13">
        <f t="shared" si="69"/>
        <v>1.8056171106843287E-2</v>
      </c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661.66</v>
      </c>
      <c r="AA2231" s="11">
        <f t="shared" si="68"/>
        <v>17</v>
      </c>
      <c r="AB2231" s="5">
        <f>IFERROR(VLOOKUP(C2231,[2]Sheet1!$B:$F,5,FALSE),0)</f>
        <v>5799007.8999999994</v>
      </c>
      <c r="AC2231" s="11">
        <v>10</v>
      </c>
      <c r="AD2231" s="11">
        <v>11.05</v>
      </c>
      <c r="AE2231" s="10"/>
      <c r="AF2231" s="13">
        <f t="shared" si="69"/>
        <v>5.8942659371882845E-2</v>
      </c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68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3">
        <f t="shared" si="69"/>
        <v>0</v>
      </c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446.73</v>
      </c>
      <c r="AA2233" s="11">
        <f t="shared" si="68"/>
        <v>19.399999999999999</v>
      </c>
      <c r="AB2233" s="5">
        <f>IFERROR(VLOOKUP(C2233,[2]Sheet1!$B:$F,5,FALSE),0)</f>
        <v>3383316.7199999997</v>
      </c>
      <c r="AC2233" s="11">
        <v>18</v>
      </c>
      <c r="AD2233" s="11">
        <v>0</v>
      </c>
      <c r="AE2233" s="10"/>
      <c r="AF2233" s="13">
        <f t="shared" si="69"/>
        <v>5.1485237167864253E-2</v>
      </c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670.01</v>
      </c>
      <c r="AA2234" s="11">
        <f t="shared" si="68"/>
        <v>47.9</v>
      </c>
      <c r="AB2234" s="5">
        <f>IFERROR(VLOOKUP(C2234,[2]Sheet1!$B:$F,5,FALSE),0)</f>
        <v>6622606.7599999998</v>
      </c>
      <c r="AC2234" s="11">
        <v>5.71</v>
      </c>
      <c r="AD2234" s="11">
        <v>0.32</v>
      </c>
      <c r="AE2234" s="10"/>
      <c r="AF2234" s="13">
        <f t="shared" si="69"/>
        <v>2.089521051924598E-2</v>
      </c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387.39</v>
      </c>
      <c r="AA2235" s="11">
        <f t="shared" si="68"/>
        <v>29.8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3">
        <f t="shared" si="69"/>
        <v>3.3557913214073677E-2</v>
      </c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479.02</v>
      </c>
      <c r="AA2236" s="11">
        <f t="shared" si="68"/>
        <v>119.8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3">
        <f t="shared" si="69"/>
        <v>8.3503820299778726E-3</v>
      </c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68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3">
        <f t="shared" si="69"/>
        <v>0</v>
      </c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501.6</v>
      </c>
      <c r="AA2238" s="11">
        <f t="shared" si="68"/>
        <v>38.6</v>
      </c>
      <c r="AB2238" s="5">
        <f>IFERROR(VLOOKUP(C2238,[2]Sheet1!$B:$F,5,FALSE),0)</f>
        <v>4900003.43</v>
      </c>
      <c r="AC2238" s="11">
        <v>26.57</v>
      </c>
      <c r="AD2238" s="11">
        <v>0</v>
      </c>
      <c r="AE2238" s="10"/>
      <c r="AF2238" s="13">
        <f t="shared" si="69"/>
        <v>2.5917065390749599E-2</v>
      </c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68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3">
        <f t="shared" si="69"/>
        <v>0</v>
      </c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68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3">
        <f t="shared" si="69"/>
        <v>0</v>
      </c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68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3">
        <f t="shared" si="69"/>
        <v>0</v>
      </c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452.23</v>
      </c>
      <c r="AA2242" s="11">
        <f t="shared" si="68"/>
        <v>150.69999999999999</v>
      </c>
      <c r="AB2242" s="5">
        <f>IFERROR(VLOOKUP(C2242,[2]Sheet1!$B:$F,5,FALSE),0)</f>
        <v>5495113.8200000003</v>
      </c>
      <c r="AC2242" s="11">
        <v>12</v>
      </c>
      <c r="AD2242" s="11">
        <v>0.63</v>
      </c>
      <c r="AE2242" s="10"/>
      <c r="AF2242" s="13">
        <f t="shared" si="69"/>
        <v>6.6337925391946571E-3</v>
      </c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519.14</v>
      </c>
      <c r="AA2243" s="11">
        <f t="shared" ref="AA2243:AA2306" si="70">ROUND(IFERROR(Z2243/M2243,0),1)</f>
        <v>11.8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3">
        <f t="shared" ref="AF2243:AF2306" si="71">IFERROR(M2243/Z2243,0)</f>
        <v>8.4755557267789036E-2</v>
      </c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470.99</v>
      </c>
      <c r="AA2244" s="11">
        <f t="shared" si="70"/>
        <v>-117.7</v>
      </c>
      <c r="AB2244" s="5">
        <f>IFERROR(VLOOKUP(C2244,[2]Sheet1!$B:$F,5,FALSE),0)</f>
        <v>3561696.8000000003</v>
      </c>
      <c r="AC2244" s="11">
        <v>0</v>
      </c>
      <c r="AD2244" s="11">
        <v>0</v>
      </c>
      <c r="AE2244" s="10"/>
      <c r="AF2244" s="13">
        <f t="shared" si="71"/>
        <v>-8.492749315272087E-3</v>
      </c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70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3">
        <f t="shared" si="71"/>
        <v>0</v>
      </c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493.78</v>
      </c>
      <c r="AA2246" s="11">
        <f t="shared" si="70"/>
        <v>35.299999999999997</v>
      </c>
      <c r="AB2246" s="5">
        <f>IFERROR(VLOOKUP(C2246,[2]Sheet1!$B:$F,5,FALSE),0)</f>
        <v>4649489.95</v>
      </c>
      <c r="AC2246" s="11">
        <v>8.77</v>
      </c>
      <c r="AD2246" s="11">
        <v>0</v>
      </c>
      <c r="AE2246" s="10"/>
      <c r="AF2246" s="13">
        <f t="shared" si="71"/>
        <v>2.8352707683583785E-2</v>
      </c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609.21</v>
      </c>
      <c r="AA2247" s="11">
        <f t="shared" si="70"/>
        <v>46.9</v>
      </c>
      <c r="AB2247" s="5">
        <f>IFERROR(VLOOKUP(C2247,[2]Sheet1!$B:$F,5,FALSE),0)</f>
        <v>4635964.4799999995</v>
      </c>
      <c r="AC2247" s="11">
        <v>10.19</v>
      </c>
      <c r="AD2247" s="11">
        <v>0.53600000000000003</v>
      </c>
      <c r="AE2247" s="10"/>
      <c r="AF2247" s="13">
        <f t="shared" si="71"/>
        <v>2.1339111308087522E-2</v>
      </c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468.32</v>
      </c>
      <c r="AA2248" s="11">
        <f t="shared" si="70"/>
        <v>31.2</v>
      </c>
      <c r="AB2248" s="5">
        <f>IFERROR(VLOOKUP(C2248,[2]Sheet1!$B:$F,5,FALSE),0)</f>
        <v>4858444.8</v>
      </c>
      <c r="AC2248" s="11">
        <v>15.8</v>
      </c>
      <c r="AD2248" s="11">
        <v>0</v>
      </c>
      <c r="AE2248" s="10"/>
      <c r="AF2248" s="13">
        <f t="shared" si="71"/>
        <v>3.2029381619405536E-2</v>
      </c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661.66</v>
      </c>
      <c r="AA2249" s="11">
        <f t="shared" si="70"/>
        <v>23.6</v>
      </c>
      <c r="AB2249" s="5">
        <f>IFERROR(VLOOKUP(C2249,[2]Sheet1!$B:$F,5,FALSE),0)</f>
        <v>5799007.8999999994</v>
      </c>
      <c r="AC2249" s="11">
        <v>10</v>
      </c>
      <c r="AD2249" s="11">
        <v>11.05</v>
      </c>
      <c r="AE2249" s="10"/>
      <c r="AF2249" s="13">
        <f t="shared" si="71"/>
        <v>4.231780672853127E-2</v>
      </c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70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3">
        <f t="shared" si="71"/>
        <v>0</v>
      </c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446.73</v>
      </c>
      <c r="AA2251" s="11">
        <f t="shared" si="70"/>
        <v>17.2</v>
      </c>
      <c r="AB2251" s="5">
        <f>IFERROR(VLOOKUP(C2251,[2]Sheet1!$B:$F,5,FALSE),0)</f>
        <v>3383316.7199999997</v>
      </c>
      <c r="AC2251" s="11">
        <v>18</v>
      </c>
      <c r="AD2251" s="11">
        <v>0</v>
      </c>
      <c r="AE2251" s="10"/>
      <c r="AF2251" s="13">
        <f t="shared" si="71"/>
        <v>5.8200702885411765E-2</v>
      </c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70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3">
        <f t="shared" si="71"/>
        <v>0</v>
      </c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670.01</v>
      </c>
      <c r="AA2253" s="11">
        <f t="shared" si="70"/>
        <v>39.4</v>
      </c>
      <c r="AB2253" s="5">
        <f>IFERROR(VLOOKUP(C2253,[2]Sheet1!$B:$F,5,FALSE),0)</f>
        <v>6622606.7599999998</v>
      </c>
      <c r="AC2253" s="11">
        <v>5.71</v>
      </c>
      <c r="AD2253" s="11">
        <v>0.32</v>
      </c>
      <c r="AE2253" s="10"/>
      <c r="AF2253" s="13">
        <f t="shared" si="71"/>
        <v>2.5372755630512979E-2</v>
      </c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387.39</v>
      </c>
      <c r="AA2254" s="11">
        <f t="shared" si="70"/>
        <v>22.8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3">
        <f t="shared" si="71"/>
        <v>4.3883424972250187E-2</v>
      </c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479.02</v>
      </c>
      <c r="AA2255" s="11">
        <f t="shared" si="70"/>
        <v>68.400000000000006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3">
        <f t="shared" si="71"/>
        <v>1.4613168552461276E-2</v>
      </c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70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3">
        <f t="shared" si="71"/>
        <v>0</v>
      </c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501.6</v>
      </c>
      <c r="AA2257" s="11">
        <f t="shared" si="70"/>
        <v>27.9</v>
      </c>
      <c r="AB2257" s="5">
        <f>IFERROR(VLOOKUP(C2257,[2]Sheet1!$B:$F,5,FALSE),0)</f>
        <v>4900003.43</v>
      </c>
      <c r="AC2257" s="11">
        <v>26.57</v>
      </c>
      <c r="AD2257" s="11">
        <v>0</v>
      </c>
      <c r="AE2257" s="10"/>
      <c r="AF2257" s="13">
        <f t="shared" si="71"/>
        <v>3.5885167464114832E-2</v>
      </c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70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3">
        <f t="shared" si="71"/>
        <v>0</v>
      </c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70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3">
        <f t="shared" si="71"/>
        <v>0</v>
      </c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452.23</v>
      </c>
      <c r="AA2260" s="11">
        <f t="shared" si="70"/>
        <v>50.2</v>
      </c>
      <c r="AB2260" s="5">
        <f>IFERROR(VLOOKUP(C2260,[2]Sheet1!$B:$F,5,FALSE),0)</f>
        <v>5495113.8200000003</v>
      </c>
      <c r="AC2260" s="11">
        <v>12</v>
      </c>
      <c r="AD2260" s="11">
        <v>0.63</v>
      </c>
      <c r="AE2260" s="10"/>
      <c r="AF2260" s="13">
        <f t="shared" si="71"/>
        <v>1.9901377617583971E-2</v>
      </c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519.14</v>
      </c>
      <c r="AA2261" s="11">
        <f t="shared" si="70"/>
        <v>14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3">
        <f t="shared" si="71"/>
        <v>7.1271718611549878E-2</v>
      </c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470.99</v>
      </c>
      <c r="AA2262" s="11">
        <f t="shared" si="70"/>
        <v>-78.5</v>
      </c>
      <c r="AB2262" s="5">
        <f>IFERROR(VLOOKUP(C2262,[2]Sheet1!$B:$F,5,FALSE),0)</f>
        <v>3561696.8000000003</v>
      </c>
      <c r="AC2262" s="11">
        <v>0</v>
      </c>
      <c r="AD2262" s="11">
        <v>0</v>
      </c>
      <c r="AE2262" s="10"/>
      <c r="AF2262" s="13">
        <f t="shared" si="71"/>
        <v>-1.2739123972908129E-2</v>
      </c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70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3">
        <f t="shared" si="71"/>
        <v>0</v>
      </c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70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3">
        <f t="shared" si="71"/>
        <v>0</v>
      </c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493.78</v>
      </c>
      <c r="AA2265" s="11">
        <f t="shared" si="70"/>
        <v>32.9</v>
      </c>
      <c r="AB2265" s="5">
        <f>IFERROR(VLOOKUP(C2265,[2]Sheet1!$B:$F,5,FALSE),0)</f>
        <v>4649489.95</v>
      </c>
      <c r="AC2265" s="11">
        <v>8.77</v>
      </c>
      <c r="AD2265" s="11">
        <v>0</v>
      </c>
      <c r="AE2265" s="10"/>
      <c r="AF2265" s="13">
        <f t="shared" si="71"/>
        <v>3.0377901089554054E-2</v>
      </c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609.21</v>
      </c>
      <c r="AA2266" s="11">
        <f t="shared" si="70"/>
        <v>35.799999999999997</v>
      </c>
      <c r="AB2266" s="5">
        <f>IFERROR(VLOOKUP(C2266,[2]Sheet1!$B:$F,5,FALSE),0)</f>
        <v>4635964.4799999995</v>
      </c>
      <c r="AC2266" s="11">
        <v>10.19</v>
      </c>
      <c r="AD2266" s="11">
        <v>0.53600000000000003</v>
      </c>
      <c r="AE2266" s="10"/>
      <c r="AF2266" s="13">
        <f t="shared" si="71"/>
        <v>2.7904991710575991E-2</v>
      </c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70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3">
        <f t="shared" si="71"/>
        <v>0</v>
      </c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468.32</v>
      </c>
      <c r="AA2268" s="11">
        <f t="shared" si="70"/>
        <v>33.5</v>
      </c>
      <c r="AB2268" s="5">
        <f>IFERROR(VLOOKUP(C2268,[2]Sheet1!$B:$F,5,FALSE),0)</f>
        <v>4858444.8</v>
      </c>
      <c r="AC2268" s="11">
        <v>15.8</v>
      </c>
      <c r="AD2268" s="11">
        <v>0</v>
      </c>
      <c r="AE2268" s="10"/>
      <c r="AF2268" s="13">
        <f t="shared" si="71"/>
        <v>2.9894089511445166E-2</v>
      </c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661.66</v>
      </c>
      <c r="AA2269" s="11">
        <f t="shared" si="70"/>
        <v>22.8</v>
      </c>
      <c r="AB2269" s="5">
        <f>IFERROR(VLOOKUP(C2269,[2]Sheet1!$B:$F,5,FALSE),0)</f>
        <v>5799007.8999999994</v>
      </c>
      <c r="AC2269" s="11">
        <v>10</v>
      </c>
      <c r="AD2269" s="11">
        <v>11.05</v>
      </c>
      <c r="AE2269" s="10"/>
      <c r="AF2269" s="13">
        <f t="shared" si="71"/>
        <v>4.3829156968835957E-2</v>
      </c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70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3">
        <f t="shared" si="71"/>
        <v>0</v>
      </c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446.73</v>
      </c>
      <c r="AA2271" s="11">
        <f t="shared" si="70"/>
        <v>16.5</v>
      </c>
      <c r="AB2271" s="5">
        <f>IFERROR(VLOOKUP(C2271,[2]Sheet1!$B:$F,5,FALSE),0)</f>
        <v>3383316.7199999997</v>
      </c>
      <c r="AC2271" s="11">
        <v>18</v>
      </c>
      <c r="AD2271" s="11">
        <v>0</v>
      </c>
      <c r="AE2271" s="10"/>
      <c r="AF2271" s="13">
        <f t="shared" si="71"/>
        <v>6.0439191457927602E-2</v>
      </c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70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3">
        <f t="shared" si="71"/>
        <v>0</v>
      </c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670.01</v>
      </c>
      <c r="AA2273" s="11">
        <f t="shared" si="70"/>
        <v>83.8</v>
      </c>
      <c r="AB2273" s="5">
        <f>IFERROR(VLOOKUP(C2273,[2]Sheet1!$B:$F,5,FALSE),0)</f>
        <v>6622606.7599999998</v>
      </c>
      <c r="AC2273" s="11">
        <v>5.71</v>
      </c>
      <c r="AD2273" s="11">
        <v>0.32</v>
      </c>
      <c r="AE2273" s="10"/>
      <c r="AF2273" s="13">
        <f t="shared" si="71"/>
        <v>1.194012029671199E-2</v>
      </c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570.03</v>
      </c>
      <c r="AA2274" s="11">
        <f t="shared" si="70"/>
        <v>40.700000000000003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3">
        <f t="shared" si="71"/>
        <v>2.4560110871357649E-2</v>
      </c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387.39</v>
      </c>
      <c r="AA2275" s="11">
        <f t="shared" si="70"/>
        <v>22.8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3">
        <f t="shared" si="71"/>
        <v>4.3883424972250187E-2</v>
      </c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479.02</v>
      </c>
      <c r="AA2276" s="11">
        <f t="shared" si="70"/>
        <v>68.400000000000006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3">
        <f t="shared" si="71"/>
        <v>1.4613168552461276E-2</v>
      </c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70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3">
        <f t="shared" si="71"/>
        <v>0</v>
      </c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501.6</v>
      </c>
      <c r="AA2278" s="11">
        <f t="shared" si="70"/>
        <v>21.8</v>
      </c>
      <c r="AB2278" s="5">
        <f>IFERROR(VLOOKUP(C2278,[2]Sheet1!$B:$F,5,FALSE),0)</f>
        <v>4900003.43</v>
      </c>
      <c r="AC2278" s="11">
        <v>26.57</v>
      </c>
      <c r="AD2278" s="11">
        <v>0</v>
      </c>
      <c r="AE2278" s="10"/>
      <c r="AF2278" s="13">
        <f t="shared" si="71"/>
        <v>4.5853269537480063E-2</v>
      </c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70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3">
        <f t="shared" si="71"/>
        <v>0</v>
      </c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70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3">
        <f t="shared" si="71"/>
        <v>0</v>
      </c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452.23</v>
      </c>
      <c r="AA2281" s="11">
        <f t="shared" si="70"/>
        <v>64.599999999999994</v>
      </c>
      <c r="AB2281" s="5">
        <f>IFERROR(VLOOKUP(C2281,[2]Sheet1!$B:$F,5,FALSE),0)</f>
        <v>5495113.8200000003</v>
      </c>
      <c r="AC2281" s="11">
        <v>12</v>
      </c>
      <c r="AD2281" s="11">
        <v>0.63</v>
      </c>
      <c r="AE2281" s="10"/>
      <c r="AF2281" s="13">
        <f t="shared" si="71"/>
        <v>1.5478849258120868E-2</v>
      </c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519.14</v>
      </c>
      <c r="AA2282" s="11">
        <f t="shared" si="70"/>
        <v>21.6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3">
        <f t="shared" si="71"/>
        <v>4.6230303964248563E-2</v>
      </c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470.99</v>
      </c>
      <c r="AA2283" s="11">
        <f t="shared" si="70"/>
        <v>-31.4</v>
      </c>
      <c r="AB2283" s="5">
        <f>IFERROR(VLOOKUP(C2283,[2]Sheet1!$B:$F,5,FALSE),0)</f>
        <v>3561696.8000000003</v>
      </c>
      <c r="AC2283" s="11">
        <v>0</v>
      </c>
      <c r="AD2283" s="11">
        <v>0</v>
      </c>
      <c r="AE2283" s="10"/>
      <c r="AF2283" s="13">
        <f t="shared" si="71"/>
        <v>-3.1847809932270321E-2</v>
      </c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70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3">
        <f t="shared" si="71"/>
        <v>0</v>
      </c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70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3">
        <f t="shared" si="71"/>
        <v>0</v>
      </c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493.78</v>
      </c>
      <c r="AA2286" s="11">
        <f t="shared" si="70"/>
        <v>29</v>
      </c>
      <c r="AB2286" s="5">
        <f>IFERROR(VLOOKUP(C2286,[2]Sheet1!$B:$F,5,FALSE),0)</f>
        <v>4649489.95</v>
      </c>
      <c r="AC2286" s="11">
        <v>8.77</v>
      </c>
      <c r="AD2286" s="11">
        <v>0</v>
      </c>
      <c r="AE2286" s="10"/>
      <c r="AF2286" s="13">
        <f t="shared" si="71"/>
        <v>3.4428287901494596E-2</v>
      </c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609.21</v>
      </c>
      <c r="AA2287" s="11">
        <f t="shared" si="70"/>
        <v>35.799999999999997</v>
      </c>
      <c r="AB2287" s="5">
        <f>IFERROR(VLOOKUP(C2287,[2]Sheet1!$B:$F,5,FALSE),0)</f>
        <v>4635964.4799999995</v>
      </c>
      <c r="AC2287" s="11">
        <v>10.19</v>
      </c>
      <c r="AD2287" s="11">
        <v>0.53600000000000003</v>
      </c>
      <c r="AE2287" s="10"/>
      <c r="AF2287" s="13">
        <f t="shared" si="71"/>
        <v>2.7904991710575991E-2</v>
      </c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468.32</v>
      </c>
      <c r="AA2288" s="11">
        <f t="shared" si="70"/>
        <v>18</v>
      </c>
      <c r="AB2288" s="5">
        <f>IFERROR(VLOOKUP(C2288,[2]Sheet1!$B:$F,5,FALSE),0)</f>
        <v>4858444.8</v>
      </c>
      <c r="AC2288" s="11">
        <v>15.8</v>
      </c>
      <c r="AD2288" s="11">
        <v>0</v>
      </c>
      <c r="AE2288" s="10"/>
      <c r="AF2288" s="13">
        <f t="shared" si="71"/>
        <v>5.5517594806969592E-2</v>
      </c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661.66</v>
      </c>
      <c r="AA2289" s="11">
        <f t="shared" si="70"/>
        <v>27.6</v>
      </c>
      <c r="AB2289" s="5">
        <f>IFERROR(VLOOKUP(C2289,[2]Sheet1!$B:$F,5,FALSE),0)</f>
        <v>5799007.8999999994</v>
      </c>
      <c r="AC2289" s="11">
        <v>10</v>
      </c>
      <c r="AD2289" s="11">
        <v>11.05</v>
      </c>
      <c r="AE2289" s="10"/>
      <c r="AF2289" s="13">
        <f t="shared" si="71"/>
        <v>3.627240576731252E-2</v>
      </c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70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3">
        <f t="shared" si="71"/>
        <v>0</v>
      </c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446.73</v>
      </c>
      <c r="AA2291" s="11">
        <f t="shared" si="70"/>
        <v>12.8</v>
      </c>
      <c r="AB2291" s="5">
        <f>IFERROR(VLOOKUP(C2291,[2]Sheet1!$B:$F,5,FALSE),0)</f>
        <v>3383316.7199999997</v>
      </c>
      <c r="AC2291" s="11">
        <v>18</v>
      </c>
      <c r="AD2291" s="11">
        <v>0</v>
      </c>
      <c r="AE2291" s="10"/>
      <c r="AF2291" s="13">
        <f t="shared" si="71"/>
        <v>7.8347100038054299E-2</v>
      </c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70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3">
        <f t="shared" si="71"/>
        <v>0</v>
      </c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670.01</v>
      </c>
      <c r="AA2293" s="11">
        <f t="shared" si="70"/>
        <v>74.400000000000006</v>
      </c>
      <c r="AB2293" s="5">
        <f>IFERROR(VLOOKUP(C2293,[2]Sheet1!$B:$F,5,FALSE),0)</f>
        <v>6622606.7599999998</v>
      </c>
      <c r="AC2293" s="11">
        <v>5.71</v>
      </c>
      <c r="AD2293" s="11">
        <v>0.32</v>
      </c>
      <c r="AE2293" s="10"/>
      <c r="AF2293" s="13">
        <f t="shared" si="71"/>
        <v>1.3432635333800989E-2</v>
      </c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570.03</v>
      </c>
      <c r="AA2294" s="11">
        <f t="shared" si="70"/>
        <v>71.3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3">
        <f t="shared" si="71"/>
        <v>1.4034349069347227E-2</v>
      </c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387.39</v>
      </c>
      <c r="AA2295" s="11">
        <f t="shared" si="70"/>
        <v>24.2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3">
        <f t="shared" si="71"/>
        <v>4.1302047032706062E-2</v>
      </c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479.02</v>
      </c>
      <c r="AA2296" s="11">
        <f t="shared" si="70"/>
        <v>68.400000000000006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3">
        <f t="shared" si="71"/>
        <v>1.4613168552461276E-2</v>
      </c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70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3">
        <f t="shared" si="71"/>
        <v>0</v>
      </c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501.6</v>
      </c>
      <c r="AA2298" s="11">
        <f t="shared" si="70"/>
        <v>11.9</v>
      </c>
      <c r="AB2298" s="5">
        <f>IFERROR(VLOOKUP(C2298,[2]Sheet1!$B:$F,5,FALSE),0)</f>
        <v>4900003.43</v>
      </c>
      <c r="AC2298" s="11">
        <v>26.57</v>
      </c>
      <c r="AD2298" s="11">
        <v>0</v>
      </c>
      <c r="AE2298" s="10"/>
      <c r="AF2298" s="13">
        <f t="shared" si="71"/>
        <v>8.3732057416267935E-2</v>
      </c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70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3">
        <f t="shared" si="71"/>
        <v>0</v>
      </c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70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3">
        <f t="shared" si="71"/>
        <v>0</v>
      </c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452.23</v>
      </c>
      <c r="AA2301" s="11">
        <f t="shared" si="70"/>
        <v>30.1</v>
      </c>
      <c r="AB2301" s="5">
        <f>IFERROR(VLOOKUP(C2301,[2]Sheet1!$B:$F,5,FALSE),0)</f>
        <v>5495113.8200000003</v>
      </c>
      <c r="AC2301" s="11">
        <v>12</v>
      </c>
      <c r="AD2301" s="11">
        <v>0.63</v>
      </c>
      <c r="AE2301" s="10"/>
      <c r="AF2301" s="13">
        <f t="shared" si="71"/>
        <v>3.3168962695973289E-2</v>
      </c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519.14</v>
      </c>
      <c r="AA2302" s="11">
        <f t="shared" si="70"/>
        <v>28.8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3">
        <f t="shared" si="71"/>
        <v>3.4672727973186428E-2</v>
      </c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470.99</v>
      </c>
      <c r="AA2303" s="11">
        <f t="shared" si="70"/>
        <v>0</v>
      </c>
      <c r="AB2303" s="5">
        <f>IFERROR(VLOOKUP(C2303,[2]Sheet1!$B:$F,5,FALSE),0)</f>
        <v>3561696.8000000003</v>
      </c>
      <c r="AC2303" s="11">
        <v>0</v>
      </c>
      <c r="AD2303" s="11">
        <v>0</v>
      </c>
      <c r="AE2303" s="10"/>
      <c r="AF2303" s="13">
        <f t="shared" si="71"/>
        <v>0</v>
      </c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70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3">
        <f t="shared" si="71"/>
        <v>0</v>
      </c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70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3">
        <f t="shared" si="71"/>
        <v>0</v>
      </c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419.19</v>
      </c>
      <c r="AA2306" s="11">
        <f t="shared" si="70"/>
        <v>46.6</v>
      </c>
      <c r="AB2306" s="5">
        <f>IFERROR(VLOOKUP(C2306,[2]Sheet1!$B:$F,5,FALSE),0)</f>
        <v>3357537.15</v>
      </c>
      <c r="AC2306" s="11">
        <v>0</v>
      </c>
      <c r="AD2306" s="11">
        <v>0</v>
      </c>
      <c r="AE2306" s="10"/>
      <c r="AF2306" s="13">
        <f t="shared" si="71"/>
        <v>2.1469977814356257E-2</v>
      </c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493.78</v>
      </c>
      <c r="AA2307" s="11">
        <f t="shared" ref="AA2307:AA2370" si="72">ROUND(IFERROR(Z2307/M2307,0),1)</f>
        <v>246.9</v>
      </c>
      <c r="AB2307" s="5">
        <f>IFERROR(VLOOKUP(C2307,[2]Sheet1!$B:$F,5,FALSE),0)</f>
        <v>4649489.95</v>
      </c>
      <c r="AC2307" s="11">
        <v>0</v>
      </c>
      <c r="AD2307" s="11">
        <v>7</v>
      </c>
      <c r="AE2307" s="10"/>
      <c r="AF2307" s="13">
        <f t="shared" ref="AF2307:AF2370" si="73">IFERROR(M2307/Z2307,0)</f>
        <v>4.0503868119405404E-3</v>
      </c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609.21</v>
      </c>
      <c r="AA2308" s="11">
        <f t="shared" si="72"/>
        <v>101.5</v>
      </c>
      <c r="AB2308" s="5">
        <f>IFERROR(VLOOKUP(C2308,[2]Sheet1!$B:$F,5,FALSE),0)</f>
        <v>4635964.4799999995</v>
      </c>
      <c r="AC2308" s="11">
        <v>0</v>
      </c>
      <c r="AD2308" s="11">
        <v>5.26</v>
      </c>
      <c r="AE2308" s="10"/>
      <c r="AF2308" s="13">
        <f t="shared" si="73"/>
        <v>9.8488206037327022E-3</v>
      </c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468.32</v>
      </c>
      <c r="AA2309" s="11">
        <f t="shared" si="72"/>
        <v>42.6</v>
      </c>
      <c r="AB2309" s="5">
        <f>IFERROR(VLOOKUP(C2309,[2]Sheet1!$B:$F,5,FALSE),0)</f>
        <v>4858444.8</v>
      </c>
      <c r="AC2309" s="11">
        <v>0</v>
      </c>
      <c r="AD2309" s="11">
        <v>5.26</v>
      </c>
      <c r="AE2309" s="10"/>
      <c r="AF2309" s="13">
        <f t="shared" si="73"/>
        <v>2.3488213187564059E-2</v>
      </c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661.66</v>
      </c>
      <c r="AA2310" s="11">
        <f t="shared" si="72"/>
        <v>50.9</v>
      </c>
      <c r="AB2310" s="5">
        <f>IFERROR(VLOOKUP(C2310,[2]Sheet1!$B:$F,5,FALSE),0)</f>
        <v>5799007.8999999994</v>
      </c>
      <c r="AC2310" s="11">
        <v>0</v>
      </c>
      <c r="AD2310" s="11">
        <v>8</v>
      </c>
      <c r="AE2310" s="10"/>
      <c r="AF2310" s="13">
        <f t="shared" si="73"/>
        <v>1.9647553123960947E-2</v>
      </c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72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3">
        <f t="shared" si="73"/>
        <v>0</v>
      </c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446.73</v>
      </c>
      <c r="AA2312" s="11">
        <f t="shared" si="72"/>
        <v>148.9</v>
      </c>
      <c r="AB2312" s="5">
        <f>IFERROR(VLOOKUP(C2312,[2]Sheet1!$B:$F,5,FALSE),0)</f>
        <v>3383316.7199999997</v>
      </c>
      <c r="AC2312" s="11">
        <v>22</v>
      </c>
      <c r="AD2312" s="11">
        <v>1.1599999999999999</v>
      </c>
      <c r="AE2312" s="10"/>
      <c r="AF2312" s="13">
        <f t="shared" si="73"/>
        <v>6.7154657175475113E-3</v>
      </c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72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3">
        <f t="shared" si="73"/>
        <v>0</v>
      </c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670.01</v>
      </c>
      <c r="AA2314" s="11">
        <f t="shared" si="72"/>
        <v>167.5</v>
      </c>
      <c r="AB2314" s="5">
        <f>IFERROR(VLOOKUP(C2314,[2]Sheet1!$B:$F,5,FALSE),0)</f>
        <v>6622606.7599999998</v>
      </c>
      <c r="AC2314" s="11">
        <v>0</v>
      </c>
      <c r="AD2314" s="11">
        <v>2.9</v>
      </c>
      <c r="AE2314" s="10"/>
      <c r="AF2314" s="13">
        <f t="shared" si="73"/>
        <v>5.9700601483559951E-3</v>
      </c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570.03</v>
      </c>
      <c r="AA2315" s="11">
        <f t="shared" si="72"/>
        <v>71.3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3">
        <f t="shared" si="73"/>
        <v>1.4034349069347227E-2</v>
      </c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387.39</v>
      </c>
      <c r="AA2316" s="11">
        <f t="shared" si="72"/>
        <v>43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3">
        <f t="shared" si="73"/>
        <v>2.323240145589716E-2</v>
      </c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479.02</v>
      </c>
      <c r="AA2317" s="11">
        <f t="shared" si="72"/>
        <v>-22.8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3">
        <f t="shared" si="73"/>
        <v>-4.3839505657383829E-2</v>
      </c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72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3">
        <f t="shared" si="73"/>
        <v>0</v>
      </c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501.6</v>
      </c>
      <c r="AA2319" s="11">
        <f t="shared" si="72"/>
        <v>41.8</v>
      </c>
      <c r="AB2319" s="5">
        <f>IFERROR(VLOOKUP(C2319,[2]Sheet1!$B:$F,5,FALSE),0)</f>
        <v>4900003.43</v>
      </c>
      <c r="AC2319" s="11">
        <v>1.23</v>
      </c>
      <c r="AD2319" s="11">
        <v>8.77</v>
      </c>
      <c r="AE2319" s="10"/>
      <c r="AF2319" s="13">
        <f t="shared" si="73"/>
        <v>2.3923444976076555E-2</v>
      </c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72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3">
        <f t="shared" si="73"/>
        <v>0</v>
      </c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72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3">
        <f t="shared" si="73"/>
        <v>0</v>
      </c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452.23</v>
      </c>
      <c r="AA2322" s="11">
        <f t="shared" si="72"/>
        <v>-21.5</v>
      </c>
      <c r="AB2322" s="5">
        <f>IFERROR(VLOOKUP(C2322,[2]Sheet1!$B:$F,5,FALSE),0)</f>
        <v>5495113.8200000003</v>
      </c>
      <c r="AC2322" s="11">
        <v>0</v>
      </c>
      <c r="AD2322" s="11">
        <v>2.63</v>
      </c>
      <c r="AE2322" s="10"/>
      <c r="AF2322" s="13">
        <f t="shared" si="73"/>
        <v>-4.6436547774362603E-2</v>
      </c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519.14</v>
      </c>
      <c r="AA2323" s="11">
        <f t="shared" si="72"/>
        <v>-30.5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3">
        <f t="shared" si="73"/>
        <v>-3.2746465308009398E-2</v>
      </c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470.99</v>
      </c>
      <c r="AA2324" s="11">
        <f t="shared" si="72"/>
        <v>11</v>
      </c>
      <c r="AB2324" s="5">
        <f>IFERROR(VLOOKUP(C2324,[2]Sheet1!$B:$F,5,FALSE),0)</f>
        <v>3561696.8000000003</v>
      </c>
      <c r="AC2324" s="11">
        <v>0</v>
      </c>
      <c r="AD2324" s="11">
        <v>0</v>
      </c>
      <c r="AE2324" s="10"/>
      <c r="AF2324" s="13">
        <f t="shared" si="73"/>
        <v>9.1297055139174924E-2</v>
      </c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72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3">
        <f t="shared" si="73"/>
        <v>0</v>
      </c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72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3">
        <f t="shared" si="73"/>
        <v>0</v>
      </c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419.19</v>
      </c>
      <c r="AA2327" s="11">
        <f t="shared" si="72"/>
        <v>419.2</v>
      </c>
      <c r="AB2327" s="5">
        <f>IFERROR(VLOOKUP(C2327,[2]Sheet1!$B:$F,5,FALSE),0)</f>
        <v>3357537.15</v>
      </c>
      <c r="AC2327" s="11">
        <v>0</v>
      </c>
      <c r="AD2327" s="11">
        <v>0</v>
      </c>
      <c r="AE2327" s="10"/>
      <c r="AF2327" s="13">
        <f t="shared" si="73"/>
        <v>2.3855530904840286E-3</v>
      </c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493.78</v>
      </c>
      <c r="AA2328" s="11">
        <f t="shared" si="72"/>
        <v>54.9</v>
      </c>
      <c r="AB2328" s="5">
        <f>IFERROR(VLOOKUP(C2328,[2]Sheet1!$B:$F,5,FALSE),0)</f>
        <v>4649489.95</v>
      </c>
      <c r="AC2328" s="11">
        <v>0</v>
      </c>
      <c r="AD2328" s="11">
        <v>7</v>
      </c>
      <c r="AE2328" s="10"/>
      <c r="AF2328" s="13">
        <f t="shared" si="73"/>
        <v>1.8226740653732431E-2</v>
      </c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609.21</v>
      </c>
      <c r="AA2329" s="11">
        <f t="shared" si="72"/>
        <v>76.2</v>
      </c>
      <c r="AB2329" s="5">
        <f>IFERROR(VLOOKUP(C2329,[2]Sheet1!$B:$F,5,FALSE),0)</f>
        <v>4635964.4799999995</v>
      </c>
      <c r="AC2329" s="11">
        <v>0</v>
      </c>
      <c r="AD2329" s="11">
        <v>5.26</v>
      </c>
      <c r="AE2329" s="10"/>
      <c r="AF2329" s="13">
        <f t="shared" si="73"/>
        <v>1.3131760804976937E-2</v>
      </c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468.32</v>
      </c>
      <c r="AA2330" s="11">
        <f t="shared" si="72"/>
        <v>58.5</v>
      </c>
      <c r="AB2330" s="5">
        <f>IFERROR(VLOOKUP(C2330,[2]Sheet1!$B:$F,5,FALSE),0)</f>
        <v>4858444.8</v>
      </c>
      <c r="AC2330" s="11">
        <v>0</v>
      </c>
      <c r="AD2330" s="11">
        <v>5.26</v>
      </c>
      <c r="AE2330" s="10"/>
      <c r="AF2330" s="13">
        <f t="shared" si="73"/>
        <v>1.7082336863682952E-2</v>
      </c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661.66</v>
      </c>
      <c r="AA2331" s="11">
        <f t="shared" si="72"/>
        <v>41.4</v>
      </c>
      <c r="AB2331" s="5">
        <f>IFERROR(VLOOKUP(C2331,[2]Sheet1!$B:$F,5,FALSE),0)</f>
        <v>5799007.8999999994</v>
      </c>
      <c r="AC2331" s="11">
        <v>0</v>
      </c>
      <c r="AD2331" s="11">
        <v>8</v>
      </c>
      <c r="AE2331" s="10"/>
      <c r="AF2331" s="13">
        <f t="shared" si="73"/>
        <v>2.4181603844875013E-2</v>
      </c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72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3">
        <f t="shared" si="73"/>
        <v>0</v>
      </c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446.73</v>
      </c>
      <c r="AA2333" s="11">
        <f t="shared" si="72"/>
        <v>37.200000000000003</v>
      </c>
      <c r="AB2333" s="5">
        <f>IFERROR(VLOOKUP(C2333,[2]Sheet1!$B:$F,5,FALSE),0)</f>
        <v>3383316.7199999997</v>
      </c>
      <c r="AC2333" s="11">
        <v>22</v>
      </c>
      <c r="AD2333" s="11">
        <v>1.1599999999999999</v>
      </c>
      <c r="AE2333" s="10"/>
      <c r="AF2333" s="13">
        <f t="shared" si="73"/>
        <v>2.6861862870190045E-2</v>
      </c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72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3">
        <f t="shared" si="73"/>
        <v>0</v>
      </c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670.01</v>
      </c>
      <c r="AA2335" s="11">
        <f t="shared" si="72"/>
        <v>60.9</v>
      </c>
      <c r="AB2335" s="5">
        <f>IFERROR(VLOOKUP(C2335,[2]Sheet1!$B:$F,5,FALSE),0)</f>
        <v>6622606.7599999998</v>
      </c>
      <c r="AC2335" s="11">
        <v>0</v>
      </c>
      <c r="AD2335" s="11">
        <v>2.9</v>
      </c>
      <c r="AE2335" s="10"/>
      <c r="AF2335" s="13">
        <f t="shared" si="73"/>
        <v>1.6417665407978985E-2</v>
      </c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570.03</v>
      </c>
      <c r="AA2336" s="11">
        <f t="shared" si="72"/>
        <v>95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3">
        <f t="shared" si="73"/>
        <v>1.0525761802010421E-2</v>
      </c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387.39</v>
      </c>
      <c r="AA2337" s="11">
        <f t="shared" si="72"/>
        <v>32.299999999999997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3">
        <f t="shared" si="73"/>
        <v>3.0976535274529544E-2</v>
      </c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479.02</v>
      </c>
      <c r="AA2338" s="11">
        <f t="shared" si="72"/>
        <v>-59.9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3">
        <f t="shared" si="73"/>
        <v>-1.6700764059955745E-2</v>
      </c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72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3">
        <f t="shared" si="73"/>
        <v>0</v>
      </c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501.6</v>
      </c>
      <c r="AA2340" s="11">
        <f t="shared" si="72"/>
        <v>25.1</v>
      </c>
      <c r="AB2340" s="5">
        <f>IFERROR(VLOOKUP(C2340,[2]Sheet1!$B:$F,5,FALSE),0)</f>
        <v>4900003.43</v>
      </c>
      <c r="AC2340" s="11">
        <v>1.23</v>
      </c>
      <c r="AD2340" s="11">
        <v>8.77</v>
      </c>
      <c r="AE2340" s="10"/>
      <c r="AF2340" s="13">
        <f t="shared" si="73"/>
        <v>3.987240829346092E-2</v>
      </c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72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3">
        <f t="shared" si="73"/>
        <v>0</v>
      </c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72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3">
        <f t="shared" si="73"/>
        <v>0</v>
      </c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452.23</v>
      </c>
      <c r="AA2343" s="11">
        <f t="shared" si="72"/>
        <v>75.400000000000006</v>
      </c>
      <c r="AB2343" s="5">
        <f>IFERROR(VLOOKUP(C2343,[2]Sheet1!$B:$F,5,FALSE),0)</f>
        <v>5495113.8200000003</v>
      </c>
      <c r="AC2343" s="11">
        <v>0</v>
      </c>
      <c r="AD2343" s="11">
        <v>2.63</v>
      </c>
      <c r="AE2343" s="10"/>
      <c r="AF2343" s="13">
        <f t="shared" si="73"/>
        <v>1.3267585078389314E-2</v>
      </c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519.14</v>
      </c>
      <c r="AA2344" s="11">
        <f t="shared" si="72"/>
        <v>103.8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3">
        <f t="shared" si="73"/>
        <v>9.6313133258851182E-3</v>
      </c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470.99</v>
      </c>
      <c r="AA2345" s="11">
        <f t="shared" si="72"/>
        <v>18.8</v>
      </c>
      <c r="AB2345" s="5">
        <f>IFERROR(VLOOKUP(C2345,[2]Sheet1!$B:$F,5,FALSE),0)</f>
        <v>3561696.8000000003</v>
      </c>
      <c r="AC2345" s="11">
        <v>0</v>
      </c>
      <c r="AD2345" s="11">
        <v>0</v>
      </c>
      <c r="AE2345" s="10"/>
      <c r="AF2345" s="13">
        <f t="shared" si="73"/>
        <v>5.3079683220450542E-2</v>
      </c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72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3">
        <f t="shared" si="73"/>
        <v>0</v>
      </c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72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3">
        <f t="shared" si="73"/>
        <v>0</v>
      </c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419.19</v>
      </c>
      <c r="AA2348" s="11">
        <f t="shared" si="72"/>
        <v>11.3</v>
      </c>
      <c r="AB2348" s="5">
        <f>IFERROR(VLOOKUP(C2348,[2]Sheet1!$B:$F,5,FALSE),0)</f>
        <v>3357537.15</v>
      </c>
      <c r="AC2348" s="11">
        <v>0</v>
      </c>
      <c r="AD2348" s="11">
        <v>0</v>
      </c>
      <c r="AE2348" s="10"/>
      <c r="AF2348" s="13">
        <f t="shared" si="73"/>
        <v>8.8265464347909064E-2</v>
      </c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493.78</v>
      </c>
      <c r="AA2349" s="11">
        <f t="shared" si="72"/>
        <v>61.7</v>
      </c>
      <c r="AB2349" s="5">
        <f>IFERROR(VLOOKUP(C2349,[2]Sheet1!$B:$F,5,FALSE),0)</f>
        <v>4649489.95</v>
      </c>
      <c r="AC2349" s="11">
        <v>0</v>
      </c>
      <c r="AD2349" s="11">
        <v>7</v>
      </c>
      <c r="AE2349" s="10"/>
      <c r="AF2349" s="13">
        <f t="shared" si="73"/>
        <v>1.6201547247762162E-2</v>
      </c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609.21</v>
      </c>
      <c r="AA2350" s="11">
        <f t="shared" si="72"/>
        <v>121.8</v>
      </c>
      <c r="AB2350" s="5">
        <f>IFERROR(VLOOKUP(C2350,[2]Sheet1!$B:$F,5,FALSE),0)</f>
        <v>4635964.4799999995</v>
      </c>
      <c r="AC2350" s="11">
        <v>0</v>
      </c>
      <c r="AD2350" s="11">
        <v>5.26</v>
      </c>
      <c r="AE2350" s="10"/>
      <c r="AF2350" s="13">
        <f t="shared" si="73"/>
        <v>8.2073505031105849E-3</v>
      </c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468.32</v>
      </c>
      <c r="AA2351" s="11">
        <f t="shared" si="72"/>
        <v>78.099999999999994</v>
      </c>
      <c r="AB2351" s="5">
        <f>IFERROR(VLOOKUP(C2351,[2]Sheet1!$B:$F,5,FALSE),0)</f>
        <v>4858444.8</v>
      </c>
      <c r="AC2351" s="11">
        <v>0</v>
      </c>
      <c r="AD2351" s="11">
        <v>5.26</v>
      </c>
      <c r="AE2351" s="10"/>
      <c r="AF2351" s="13">
        <f t="shared" si="73"/>
        <v>1.2811752647762215E-2</v>
      </c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661.66</v>
      </c>
      <c r="AA2352" s="11">
        <f t="shared" si="72"/>
        <v>55.1</v>
      </c>
      <c r="AB2352" s="5">
        <f>IFERROR(VLOOKUP(C2352,[2]Sheet1!$B:$F,5,FALSE),0)</f>
        <v>5799007.8999999994</v>
      </c>
      <c r="AC2352" s="11">
        <v>0</v>
      </c>
      <c r="AD2352" s="11">
        <v>8</v>
      </c>
      <c r="AE2352" s="10"/>
      <c r="AF2352" s="13">
        <f t="shared" si="73"/>
        <v>1.813620288365626E-2</v>
      </c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72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3">
        <f t="shared" si="73"/>
        <v>0</v>
      </c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446.73</v>
      </c>
      <c r="AA2354" s="11">
        <f t="shared" si="72"/>
        <v>49.6</v>
      </c>
      <c r="AB2354" s="5">
        <f>IFERROR(VLOOKUP(C2354,[2]Sheet1!$B:$F,5,FALSE),0)</f>
        <v>3383316.7199999997</v>
      </c>
      <c r="AC2354" s="11">
        <v>22</v>
      </c>
      <c r="AD2354" s="11">
        <v>1.1599999999999999</v>
      </c>
      <c r="AE2354" s="10"/>
      <c r="AF2354" s="13">
        <f t="shared" si="73"/>
        <v>2.0146397152642534E-2</v>
      </c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72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3">
        <f t="shared" si="73"/>
        <v>0</v>
      </c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670.01</v>
      </c>
      <c r="AA2356" s="11">
        <f t="shared" si="72"/>
        <v>74.400000000000006</v>
      </c>
      <c r="AB2356" s="5">
        <f>IFERROR(VLOOKUP(C2356,[2]Sheet1!$B:$F,5,FALSE),0)</f>
        <v>6622606.7599999998</v>
      </c>
      <c r="AC2356" s="11">
        <v>0</v>
      </c>
      <c r="AD2356" s="11">
        <v>2.9</v>
      </c>
      <c r="AE2356" s="10"/>
      <c r="AF2356" s="13">
        <f t="shared" si="73"/>
        <v>1.3432635333800989E-2</v>
      </c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570.03</v>
      </c>
      <c r="AA2357" s="11">
        <f t="shared" si="72"/>
        <v>40.700000000000003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3">
        <f t="shared" si="73"/>
        <v>2.4560110871357649E-2</v>
      </c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387.39</v>
      </c>
      <c r="AA2358" s="11">
        <f t="shared" si="72"/>
        <v>35.200000000000003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3">
        <f t="shared" si="73"/>
        <v>2.8395157334985415E-2</v>
      </c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479.02</v>
      </c>
      <c r="AA2359" s="11">
        <f t="shared" si="72"/>
        <v>-79.8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3">
        <f t="shared" si="73"/>
        <v>-1.2525573044966808E-2</v>
      </c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72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3">
        <f t="shared" si="73"/>
        <v>0</v>
      </c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501.6</v>
      </c>
      <c r="AA2361" s="11">
        <f t="shared" si="72"/>
        <v>20.100000000000001</v>
      </c>
      <c r="AB2361" s="5">
        <f>IFERROR(VLOOKUP(C2361,[2]Sheet1!$B:$F,5,FALSE),0)</f>
        <v>4900003.43</v>
      </c>
      <c r="AC2361" s="11">
        <v>1.23</v>
      </c>
      <c r="AD2361" s="11">
        <v>8.77</v>
      </c>
      <c r="AE2361" s="10"/>
      <c r="AF2361" s="13">
        <f t="shared" si="73"/>
        <v>4.9840510366826157E-2</v>
      </c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72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3">
        <f t="shared" si="73"/>
        <v>0</v>
      </c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72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3">
        <f t="shared" si="73"/>
        <v>0</v>
      </c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452.23</v>
      </c>
      <c r="AA2364" s="11">
        <f t="shared" si="72"/>
        <v>150.69999999999999</v>
      </c>
      <c r="AB2364" s="5">
        <f>IFERROR(VLOOKUP(C2364,[2]Sheet1!$B:$F,5,FALSE),0)</f>
        <v>5495113.8200000003</v>
      </c>
      <c r="AC2364" s="11">
        <v>0</v>
      </c>
      <c r="AD2364" s="11">
        <v>2.63</v>
      </c>
      <c r="AE2364" s="10"/>
      <c r="AF2364" s="13">
        <f t="shared" si="73"/>
        <v>6.6337925391946571E-3</v>
      </c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519.14</v>
      </c>
      <c r="AA2365" s="11">
        <f t="shared" si="72"/>
        <v>519.1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3">
        <f t="shared" si="73"/>
        <v>1.9262626651770237E-3</v>
      </c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470.99</v>
      </c>
      <c r="AA2366" s="11">
        <f t="shared" si="72"/>
        <v>29.4</v>
      </c>
      <c r="AB2366" s="5">
        <f>IFERROR(VLOOKUP(C2366,[2]Sheet1!$B:$F,5,FALSE),0)</f>
        <v>3561696.8000000003</v>
      </c>
      <c r="AC2366" s="11">
        <v>0</v>
      </c>
      <c r="AD2366" s="11">
        <v>0</v>
      </c>
      <c r="AE2366" s="10"/>
      <c r="AF2366" s="13">
        <f t="shared" si="73"/>
        <v>3.3970997261088348E-2</v>
      </c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72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3">
        <f t="shared" si="73"/>
        <v>0</v>
      </c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72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3">
        <f t="shared" si="73"/>
        <v>0</v>
      </c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419.19</v>
      </c>
      <c r="AA2369" s="11">
        <f t="shared" si="72"/>
        <v>12.3</v>
      </c>
      <c r="AB2369" s="5">
        <f>IFERROR(VLOOKUP(C2369,[2]Sheet1!$B:$F,5,FALSE),0)</f>
        <v>3357537.15</v>
      </c>
      <c r="AC2369" s="11">
        <v>0</v>
      </c>
      <c r="AD2369" s="11">
        <v>0</v>
      </c>
      <c r="AE2369" s="10"/>
      <c r="AF2369" s="13">
        <f t="shared" si="73"/>
        <v>8.1108805076456972E-2</v>
      </c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493.78</v>
      </c>
      <c r="AA2370" s="11">
        <f t="shared" si="72"/>
        <v>49.4</v>
      </c>
      <c r="AB2370" s="5">
        <f>IFERROR(VLOOKUP(C2370,[2]Sheet1!$B:$F,5,FALSE),0)</f>
        <v>4649489.95</v>
      </c>
      <c r="AC2370" s="11">
        <v>0</v>
      </c>
      <c r="AD2370" s="11">
        <v>7</v>
      </c>
      <c r="AE2370" s="10"/>
      <c r="AF2370" s="13">
        <f t="shared" si="73"/>
        <v>2.0251934059702704E-2</v>
      </c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609.21</v>
      </c>
      <c r="AA2371" s="11">
        <f t="shared" ref="AA2371:AA2434" si="74">ROUND(IFERROR(Z2371/M2371,0),1)</f>
        <v>76.2</v>
      </c>
      <c r="AB2371" s="5">
        <f>IFERROR(VLOOKUP(C2371,[2]Sheet1!$B:$F,5,FALSE),0)</f>
        <v>4635964.4799999995</v>
      </c>
      <c r="AC2371" s="11">
        <v>0</v>
      </c>
      <c r="AD2371" s="11">
        <v>5.26</v>
      </c>
      <c r="AE2371" s="10"/>
      <c r="AF2371" s="13">
        <f t="shared" ref="AF2371:AF2434" si="75">IFERROR(M2371/Z2371,0)</f>
        <v>1.3131760804976937E-2</v>
      </c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468.32</v>
      </c>
      <c r="AA2372" s="11">
        <f t="shared" si="74"/>
        <v>66.900000000000006</v>
      </c>
      <c r="AB2372" s="5">
        <f>IFERROR(VLOOKUP(C2372,[2]Sheet1!$B:$F,5,FALSE),0)</f>
        <v>4858444.8</v>
      </c>
      <c r="AC2372" s="11">
        <v>0</v>
      </c>
      <c r="AD2372" s="11">
        <v>5.26</v>
      </c>
      <c r="AE2372" s="10"/>
      <c r="AF2372" s="13">
        <f t="shared" si="75"/>
        <v>1.4947044755722583E-2</v>
      </c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661.66</v>
      </c>
      <c r="AA2373" s="11">
        <f t="shared" si="74"/>
        <v>60.2</v>
      </c>
      <c r="AB2373" s="5">
        <f>IFERROR(VLOOKUP(C2373,[2]Sheet1!$B:$F,5,FALSE),0)</f>
        <v>5799007.8999999994</v>
      </c>
      <c r="AC2373" s="11">
        <v>0</v>
      </c>
      <c r="AD2373" s="11">
        <v>8</v>
      </c>
      <c r="AE2373" s="10"/>
      <c r="AF2373" s="13">
        <f t="shared" si="75"/>
        <v>1.6624852643351572E-2</v>
      </c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74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3">
        <f t="shared" si="75"/>
        <v>0</v>
      </c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446.73</v>
      </c>
      <c r="AA2375" s="11">
        <f t="shared" si="74"/>
        <v>16.5</v>
      </c>
      <c r="AB2375" s="5">
        <f>IFERROR(VLOOKUP(C2375,[2]Sheet1!$B:$F,5,FALSE),0)</f>
        <v>3383316.7199999997</v>
      </c>
      <c r="AC2375" s="11">
        <v>22</v>
      </c>
      <c r="AD2375" s="11">
        <v>1.1599999999999999</v>
      </c>
      <c r="AE2375" s="10"/>
      <c r="AF2375" s="13">
        <f t="shared" si="75"/>
        <v>6.0439191457927602E-2</v>
      </c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74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3">
        <f t="shared" si="75"/>
        <v>0</v>
      </c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670.01</v>
      </c>
      <c r="AA2377" s="11">
        <f t="shared" si="74"/>
        <v>55.8</v>
      </c>
      <c r="AB2377" s="5">
        <f>IFERROR(VLOOKUP(C2377,[2]Sheet1!$B:$F,5,FALSE),0)</f>
        <v>6622606.7599999998</v>
      </c>
      <c r="AC2377" s="11">
        <v>0</v>
      </c>
      <c r="AD2377" s="11">
        <v>2.9</v>
      </c>
      <c r="AE2377" s="10"/>
      <c r="AF2377" s="13">
        <f t="shared" si="75"/>
        <v>1.7910180445067984E-2</v>
      </c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570.03</v>
      </c>
      <c r="AA2378" s="11">
        <f t="shared" si="74"/>
        <v>35.6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3">
        <f t="shared" si="75"/>
        <v>2.8068698138694455E-2</v>
      </c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387.39</v>
      </c>
      <c r="AA2379" s="11">
        <f t="shared" si="74"/>
        <v>35.200000000000003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3">
        <f t="shared" si="75"/>
        <v>2.8395157334985415E-2</v>
      </c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479.02</v>
      </c>
      <c r="AA2380" s="11">
        <f t="shared" si="74"/>
        <v>239.5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3">
        <f t="shared" si="75"/>
        <v>4.1751910149889363E-3</v>
      </c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74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3">
        <f t="shared" si="75"/>
        <v>0</v>
      </c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501.6</v>
      </c>
      <c r="AA2382" s="11">
        <f t="shared" si="74"/>
        <v>41.8</v>
      </c>
      <c r="AB2382" s="5">
        <f>IFERROR(VLOOKUP(C2382,[2]Sheet1!$B:$F,5,FALSE),0)</f>
        <v>4900003.43</v>
      </c>
      <c r="AC2382" s="11">
        <v>1.23</v>
      </c>
      <c r="AD2382" s="11">
        <v>8.77</v>
      </c>
      <c r="AE2382" s="10"/>
      <c r="AF2382" s="13">
        <f t="shared" si="75"/>
        <v>2.3923444976076555E-2</v>
      </c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74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3">
        <f t="shared" si="75"/>
        <v>0</v>
      </c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74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3">
        <f t="shared" si="75"/>
        <v>0</v>
      </c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452.23</v>
      </c>
      <c r="AA2385" s="11">
        <f t="shared" si="74"/>
        <v>75.400000000000006</v>
      </c>
      <c r="AB2385" s="5">
        <f>IFERROR(VLOOKUP(C2385,[2]Sheet1!$B:$F,5,FALSE),0)</f>
        <v>5495113.8200000003</v>
      </c>
      <c r="AC2385" s="11">
        <v>0</v>
      </c>
      <c r="AD2385" s="11">
        <v>2.63</v>
      </c>
      <c r="AE2385" s="10"/>
      <c r="AF2385" s="13">
        <f t="shared" si="75"/>
        <v>1.3267585078389314E-2</v>
      </c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519.14</v>
      </c>
      <c r="AA2386" s="11">
        <f t="shared" si="74"/>
        <v>519.1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3">
        <f t="shared" si="75"/>
        <v>1.9262626651770237E-3</v>
      </c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470.99</v>
      </c>
      <c r="AA2387" s="11">
        <f t="shared" si="74"/>
        <v>31.4</v>
      </c>
      <c r="AB2387" s="5">
        <f>IFERROR(VLOOKUP(C2387,[2]Sheet1!$B:$F,5,FALSE),0)</f>
        <v>3561696.8000000003</v>
      </c>
      <c r="AC2387" s="11">
        <v>0</v>
      </c>
      <c r="AD2387" s="11">
        <v>0</v>
      </c>
      <c r="AE2387" s="10"/>
      <c r="AF2387" s="13">
        <f t="shared" si="75"/>
        <v>3.1847809932270321E-2</v>
      </c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74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3">
        <f t="shared" si="75"/>
        <v>0</v>
      </c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74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3">
        <f t="shared" si="75"/>
        <v>0</v>
      </c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419.19</v>
      </c>
      <c r="AA2390" s="11">
        <f t="shared" si="74"/>
        <v>18.2</v>
      </c>
      <c r="AB2390" s="5">
        <f>IFERROR(VLOOKUP(C2390,[2]Sheet1!$B:$F,5,FALSE),0)</f>
        <v>3357537.15</v>
      </c>
      <c r="AC2390" s="11">
        <v>0</v>
      </c>
      <c r="AD2390" s="11">
        <v>0</v>
      </c>
      <c r="AE2390" s="10"/>
      <c r="AF2390" s="13">
        <f t="shared" si="75"/>
        <v>5.4867721081132664E-2</v>
      </c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493.78</v>
      </c>
      <c r="AA2391" s="11">
        <f t="shared" si="74"/>
        <v>123.4</v>
      </c>
      <c r="AB2391" s="5">
        <f>IFERROR(VLOOKUP(C2391,[2]Sheet1!$B:$F,5,FALSE),0)</f>
        <v>4649489.95</v>
      </c>
      <c r="AC2391" s="11">
        <v>0</v>
      </c>
      <c r="AD2391" s="11">
        <v>7</v>
      </c>
      <c r="AE2391" s="10"/>
      <c r="AF2391" s="13">
        <f t="shared" si="75"/>
        <v>8.1007736238810808E-3</v>
      </c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609.21</v>
      </c>
      <c r="AA2392" s="11">
        <f t="shared" si="74"/>
        <v>121.8</v>
      </c>
      <c r="AB2392" s="5">
        <f>IFERROR(VLOOKUP(C2392,[2]Sheet1!$B:$F,5,FALSE),0)</f>
        <v>4635964.4799999995</v>
      </c>
      <c r="AC2392" s="11">
        <v>0</v>
      </c>
      <c r="AD2392" s="11">
        <v>10</v>
      </c>
      <c r="AE2392" s="10"/>
      <c r="AF2392" s="13">
        <f t="shared" si="75"/>
        <v>8.2073505031105849E-3</v>
      </c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468.32</v>
      </c>
      <c r="AA2393" s="11">
        <f t="shared" si="74"/>
        <v>78.099999999999994</v>
      </c>
      <c r="AB2393" s="5">
        <f>IFERROR(VLOOKUP(C2393,[2]Sheet1!$B:$F,5,FALSE),0)</f>
        <v>4858444.8</v>
      </c>
      <c r="AC2393" s="11">
        <v>0</v>
      </c>
      <c r="AD2393" s="11">
        <v>6.5</v>
      </c>
      <c r="AE2393" s="10"/>
      <c r="AF2393" s="13">
        <f t="shared" si="75"/>
        <v>1.2811752647762215E-2</v>
      </c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661.66</v>
      </c>
      <c r="AA2394" s="11">
        <f t="shared" si="74"/>
        <v>34.799999999999997</v>
      </c>
      <c r="AB2394" s="5">
        <f>IFERROR(VLOOKUP(C2394,[2]Sheet1!$B:$F,5,FALSE),0)</f>
        <v>5799007.8999999994</v>
      </c>
      <c r="AC2394" s="11">
        <v>5</v>
      </c>
      <c r="AD2394" s="11">
        <v>8</v>
      </c>
      <c r="AE2394" s="10"/>
      <c r="AF2394" s="13">
        <f t="shared" si="75"/>
        <v>2.8715654565789079E-2</v>
      </c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74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3">
        <f t="shared" si="75"/>
        <v>0</v>
      </c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446.73</v>
      </c>
      <c r="AA2396" s="11">
        <f t="shared" si="74"/>
        <v>63.8</v>
      </c>
      <c r="AB2396" s="5">
        <f>IFERROR(VLOOKUP(C2396,[2]Sheet1!$B:$F,5,FALSE),0)</f>
        <v>3383316.7199999997</v>
      </c>
      <c r="AC2396" s="11">
        <v>22</v>
      </c>
      <c r="AD2396" s="11">
        <v>1.1599999999999999</v>
      </c>
      <c r="AE2396" s="10"/>
      <c r="AF2396" s="13">
        <f t="shared" si="75"/>
        <v>1.566942000761086E-2</v>
      </c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74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3">
        <f t="shared" si="75"/>
        <v>0</v>
      </c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670.01</v>
      </c>
      <c r="AA2398" s="11">
        <f t="shared" si="74"/>
        <v>134</v>
      </c>
      <c r="AB2398" s="5">
        <f>IFERROR(VLOOKUP(C2398,[2]Sheet1!$B:$F,5,FALSE),0)</f>
        <v>6622606.7599999998</v>
      </c>
      <c r="AC2398" s="11">
        <v>1.75</v>
      </c>
      <c r="AD2398" s="11">
        <v>9.8000000000000007</v>
      </c>
      <c r="AE2398" s="10"/>
      <c r="AF2398" s="13">
        <f t="shared" si="75"/>
        <v>7.4625751854449935E-3</v>
      </c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570.03</v>
      </c>
      <c r="AA2399" s="11">
        <f t="shared" si="74"/>
        <v>95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3">
        <f t="shared" si="75"/>
        <v>1.0525761802010421E-2</v>
      </c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387.39</v>
      </c>
      <c r="AA2400" s="11">
        <f t="shared" si="74"/>
        <v>43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3">
        <f t="shared" si="75"/>
        <v>2.323240145589716E-2</v>
      </c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479.02</v>
      </c>
      <c r="AA2401" s="11">
        <f t="shared" si="74"/>
        <v>14.1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3">
        <f t="shared" si="75"/>
        <v>7.0978247254811916E-2</v>
      </c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74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3">
        <f t="shared" si="75"/>
        <v>0</v>
      </c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501.6</v>
      </c>
      <c r="AA2403" s="11">
        <f t="shared" si="74"/>
        <v>41.8</v>
      </c>
      <c r="AB2403" s="5">
        <f>IFERROR(VLOOKUP(C2403,[2]Sheet1!$B:$F,5,FALSE),0)</f>
        <v>4900003.43</v>
      </c>
      <c r="AC2403" s="11">
        <v>2.35</v>
      </c>
      <c r="AD2403" s="11">
        <v>10.65</v>
      </c>
      <c r="AE2403" s="10"/>
      <c r="AF2403" s="13">
        <f t="shared" si="75"/>
        <v>2.3923444976076555E-2</v>
      </c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74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3">
        <f t="shared" si="75"/>
        <v>0</v>
      </c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452.23</v>
      </c>
      <c r="AA2405" s="11">
        <f t="shared" si="74"/>
        <v>-56.5</v>
      </c>
      <c r="AB2405" s="5">
        <f>IFERROR(VLOOKUP(C2405,[2]Sheet1!$B:$F,5,FALSE),0)</f>
        <v>5495113.8200000003</v>
      </c>
      <c r="AC2405" s="11">
        <v>0</v>
      </c>
      <c r="AD2405" s="11">
        <v>6.58</v>
      </c>
      <c r="AE2405" s="10"/>
      <c r="AF2405" s="13">
        <f t="shared" si="75"/>
        <v>-1.7690113437852418E-2</v>
      </c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519.14</v>
      </c>
      <c r="AA2406" s="11">
        <f t="shared" si="74"/>
        <v>86.5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3">
        <f t="shared" si="75"/>
        <v>1.1557575991062141E-2</v>
      </c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470.99</v>
      </c>
      <c r="AA2407" s="11">
        <f t="shared" si="74"/>
        <v>235.5</v>
      </c>
      <c r="AB2407" s="5">
        <f>IFERROR(VLOOKUP(C2407,[2]Sheet1!$B:$F,5,FALSE),0)</f>
        <v>3561696.8000000003</v>
      </c>
      <c r="AC2407" s="11">
        <v>0</v>
      </c>
      <c r="AD2407" s="11">
        <v>0</v>
      </c>
      <c r="AE2407" s="10"/>
      <c r="AF2407" s="13">
        <f t="shared" si="75"/>
        <v>4.2463746576360435E-3</v>
      </c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74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3">
        <f t="shared" si="75"/>
        <v>0</v>
      </c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74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3">
        <f t="shared" si="75"/>
        <v>0</v>
      </c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419.19</v>
      </c>
      <c r="AA2410" s="11">
        <f t="shared" si="74"/>
        <v>38.1</v>
      </c>
      <c r="AB2410" s="5">
        <f>IFERROR(VLOOKUP(C2410,[2]Sheet1!$B:$F,5,FALSE),0)</f>
        <v>3357537.15</v>
      </c>
      <c r="AC2410" s="11">
        <v>0</v>
      </c>
      <c r="AD2410" s="11">
        <v>0</v>
      </c>
      <c r="AE2410" s="10"/>
      <c r="AF2410" s="13">
        <f t="shared" si="75"/>
        <v>2.6241083995324314E-2</v>
      </c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493.78</v>
      </c>
      <c r="AA2411" s="11">
        <f t="shared" si="74"/>
        <v>70.5</v>
      </c>
      <c r="AB2411" s="5">
        <f>IFERROR(VLOOKUP(C2411,[2]Sheet1!$B:$F,5,FALSE),0)</f>
        <v>4649489.95</v>
      </c>
      <c r="AC2411" s="11">
        <v>0</v>
      </c>
      <c r="AD2411" s="11">
        <v>7</v>
      </c>
      <c r="AE2411" s="10"/>
      <c r="AF2411" s="13">
        <f t="shared" si="75"/>
        <v>1.4176353841791892E-2</v>
      </c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609.21</v>
      </c>
      <c r="AA2412" s="11">
        <f t="shared" si="74"/>
        <v>76.2</v>
      </c>
      <c r="AB2412" s="5">
        <f>IFERROR(VLOOKUP(C2412,[2]Sheet1!$B:$F,5,FALSE),0)</f>
        <v>4635964.4799999995</v>
      </c>
      <c r="AC2412" s="11">
        <v>0</v>
      </c>
      <c r="AD2412" s="11">
        <v>10</v>
      </c>
      <c r="AE2412" s="10"/>
      <c r="AF2412" s="13">
        <f t="shared" si="75"/>
        <v>1.3131760804976937E-2</v>
      </c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468.32</v>
      </c>
      <c r="AA2413" s="11">
        <f t="shared" si="74"/>
        <v>58.5</v>
      </c>
      <c r="AB2413" s="5">
        <f>IFERROR(VLOOKUP(C2413,[2]Sheet1!$B:$F,5,FALSE),0)</f>
        <v>4858444.8</v>
      </c>
      <c r="AC2413" s="11">
        <v>0</v>
      </c>
      <c r="AD2413" s="11">
        <v>6.5</v>
      </c>
      <c r="AE2413" s="10"/>
      <c r="AF2413" s="13">
        <f t="shared" si="75"/>
        <v>1.7082336863682952E-2</v>
      </c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661.66</v>
      </c>
      <c r="AA2414" s="11">
        <f t="shared" si="74"/>
        <v>47.3</v>
      </c>
      <c r="AB2414" s="5">
        <f>IFERROR(VLOOKUP(C2414,[2]Sheet1!$B:$F,5,FALSE),0)</f>
        <v>5799007.8999999994</v>
      </c>
      <c r="AC2414" s="11">
        <v>5</v>
      </c>
      <c r="AD2414" s="11">
        <v>8</v>
      </c>
      <c r="AE2414" s="10"/>
      <c r="AF2414" s="13">
        <f t="shared" si="75"/>
        <v>2.1158903364265635E-2</v>
      </c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74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3">
        <f t="shared" si="75"/>
        <v>0</v>
      </c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446.73</v>
      </c>
      <c r="AA2416" s="11">
        <f t="shared" si="74"/>
        <v>27.9</v>
      </c>
      <c r="AB2416" s="5">
        <f>IFERROR(VLOOKUP(C2416,[2]Sheet1!$B:$F,5,FALSE),0)</f>
        <v>3383316.7199999997</v>
      </c>
      <c r="AC2416" s="11">
        <v>22</v>
      </c>
      <c r="AD2416" s="11">
        <v>1.1599999999999999</v>
      </c>
      <c r="AE2416" s="10"/>
      <c r="AF2416" s="13">
        <f t="shared" si="75"/>
        <v>3.5815817160253394E-2</v>
      </c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74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3">
        <f t="shared" si="75"/>
        <v>0</v>
      </c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670.01</v>
      </c>
      <c r="AA2418" s="11">
        <f t="shared" si="74"/>
        <v>223.3</v>
      </c>
      <c r="AB2418" s="5">
        <f>IFERROR(VLOOKUP(C2418,[2]Sheet1!$B:$F,5,FALSE),0)</f>
        <v>6622606.7599999998</v>
      </c>
      <c r="AC2418" s="11">
        <v>1.75</v>
      </c>
      <c r="AD2418" s="11">
        <v>9.8000000000000007</v>
      </c>
      <c r="AE2418" s="10"/>
      <c r="AF2418" s="13">
        <f t="shared" si="75"/>
        <v>4.4775451112669959E-3</v>
      </c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570.03</v>
      </c>
      <c r="AA2419" s="11">
        <f t="shared" si="74"/>
        <v>33.5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3">
        <f t="shared" si="75"/>
        <v>2.9822991772362861E-2</v>
      </c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387.39</v>
      </c>
      <c r="AA2420" s="11">
        <f t="shared" si="74"/>
        <v>38.700000000000003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3">
        <f t="shared" si="75"/>
        <v>2.5813779395441286E-2</v>
      </c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479.02</v>
      </c>
      <c r="AA2421" s="11">
        <f t="shared" si="74"/>
        <v>59.9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3">
        <f t="shared" si="75"/>
        <v>1.6700764059955745E-2</v>
      </c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74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3">
        <f t="shared" si="75"/>
        <v>0</v>
      </c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501.6</v>
      </c>
      <c r="AA2423" s="11">
        <f t="shared" si="74"/>
        <v>35.799999999999997</v>
      </c>
      <c r="AB2423" s="5">
        <f>IFERROR(VLOOKUP(C2423,[2]Sheet1!$B:$F,5,FALSE),0)</f>
        <v>4900003.43</v>
      </c>
      <c r="AC2423" s="11">
        <v>2.35</v>
      </c>
      <c r="AD2423" s="11">
        <v>10.65</v>
      </c>
      <c r="AE2423" s="10"/>
      <c r="AF2423" s="13">
        <f t="shared" si="75"/>
        <v>2.7910685805422646E-2</v>
      </c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74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3">
        <f t="shared" si="75"/>
        <v>0</v>
      </c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452.23</v>
      </c>
      <c r="AA2425" s="11">
        <f t="shared" si="74"/>
        <v>452.2</v>
      </c>
      <c r="AB2425" s="5">
        <f>IFERROR(VLOOKUP(C2425,[2]Sheet1!$B:$F,5,FALSE),0)</f>
        <v>5495113.8200000003</v>
      </c>
      <c r="AC2425" s="11">
        <v>0</v>
      </c>
      <c r="AD2425" s="11">
        <v>6.58</v>
      </c>
      <c r="AE2425" s="10"/>
      <c r="AF2425" s="13">
        <f t="shared" si="75"/>
        <v>2.2112641797315522E-3</v>
      </c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519.14</v>
      </c>
      <c r="AA2426" s="11">
        <f t="shared" si="74"/>
        <v>37.1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3">
        <f t="shared" si="75"/>
        <v>2.696767731247833E-2</v>
      </c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470.99</v>
      </c>
      <c r="AA2427" s="11">
        <f t="shared" si="74"/>
        <v>52.3</v>
      </c>
      <c r="AB2427" s="5">
        <f>IFERROR(VLOOKUP(C2427,[2]Sheet1!$B:$F,5,FALSE),0)</f>
        <v>3561696.8000000003</v>
      </c>
      <c r="AC2427" s="11">
        <v>0</v>
      </c>
      <c r="AD2427" s="11">
        <v>0</v>
      </c>
      <c r="AE2427" s="10"/>
      <c r="AF2427" s="13">
        <f t="shared" si="75"/>
        <v>1.9108685959362194E-2</v>
      </c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74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3">
        <f t="shared" si="75"/>
        <v>0</v>
      </c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74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3">
        <f t="shared" si="75"/>
        <v>0</v>
      </c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419.19</v>
      </c>
      <c r="AA2430" s="11">
        <f t="shared" si="74"/>
        <v>209.6</v>
      </c>
      <c r="AB2430" s="5">
        <f>IFERROR(VLOOKUP(C2430,[2]Sheet1!$B:$F,5,FALSE),0)</f>
        <v>3357537.15</v>
      </c>
      <c r="AC2430" s="11">
        <v>0</v>
      </c>
      <c r="AD2430" s="11">
        <v>0</v>
      </c>
      <c r="AE2430" s="10"/>
      <c r="AF2430" s="13">
        <f t="shared" si="75"/>
        <v>4.7711061809680572E-3</v>
      </c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493.78</v>
      </c>
      <c r="AA2431" s="11">
        <f t="shared" si="74"/>
        <v>98.8</v>
      </c>
      <c r="AB2431" s="5">
        <f>IFERROR(VLOOKUP(C2431,[2]Sheet1!$B:$F,5,FALSE),0)</f>
        <v>4649489.95</v>
      </c>
      <c r="AC2431" s="11">
        <v>0</v>
      </c>
      <c r="AD2431" s="11">
        <v>7</v>
      </c>
      <c r="AE2431" s="10"/>
      <c r="AF2431" s="13">
        <f t="shared" si="75"/>
        <v>1.0125967029851352E-2</v>
      </c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609.21</v>
      </c>
      <c r="AA2432" s="11">
        <f t="shared" si="74"/>
        <v>121.8</v>
      </c>
      <c r="AB2432" s="5">
        <f>IFERROR(VLOOKUP(C2432,[2]Sheet1!$B:$F,5,FALSE),0)</f>
        <v>4635964.4799999995</v>
      </c>
      <c r="AC2432" s="11">
        <v>0</v>
      </c>
      <c r="AD2432" s="11">
        <v>10</v>
      </c>
      <c r="AE2432" s="10"/>
      <c r="AF2432" s="13">
        <f t="shared" si="75"/>
        <v>8.2073505031105849E-3</v>
      </c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468.32</v>
      </c>
      <c r="AA2433" s="11">
        <f t="shared" si="74"/>
        <v>52</v>
      </c>
      <c r="AB2433" s="5">
        <f>IFERROR(VLOOKUP(C2433,[2]Sheet1!$B:$F,5,FALSE),0)</f>
        <v>4858444.8</v>
      </c>
      <c r="AC2433" s="11">
        <v>0</v>
      </c>
      <c r="AD2433" s="11">
        <v>6.5</v>
      </c>
      <c r="AE2433" s="10"/>
      <c r="AF2433" s="13">
        <f t="shared" si="75"/>
        <v>1.9217628971643322E-2</v>
      </c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661.66</v>
      </c>
      <c r="AA2434" s="11">
        <f t="shared" si="74"/>
        <v>47.3</v>
      </c>
      <c r="AB2434" s="5">
        <f>IFERROR(VLOOKUP(C2434,[2]Sheet1!$B:$F,5,FALSE),0)</f>
        <v>5799007.8999999994</v>
      </c>
      <c r="AC2434" s="11">
        <v>5</v>
      </c>
      <c r="AD2434" s="11">
        <v>8</v>
      </c>
      <c r="AE2434" s="10"/>
      <c r="AF2434" s="13">
        <f t="shared" si="75"/>
        <v>2.1158903364265635E-2</v>
      </c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76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3">
        <f t="shared" ref="AF2435:AF2498" si="77">IFERROR(M2435/Z2435,0)</f>
        <v>0</v>
      </c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446.73</v>
      </c>
      <c r="AA2436" s="11">
        <f t="shared" si="76"/>
        <v>29.8</v>
      </c>
      <c r="AB2436" s="5">
        <f>IFERROR(VLOOKUP(C2436,[2]Sheet1!$B:$F,5,FALSE),0)</f>
        <v>3383316.7199999997</v>
      </c>
      <c r="AC2436" s="11">
        <v>22</v>
      </c>
      <c r="AD2436" s="11">
        <v>1.1599999999999999</v>
      </c>
      <c r="AE2436" s="10"/>
      <c r="AF2436" s="13">
        <f t="shared" si="77"/>
        <v>3.3577328587737557E-2</v>
      </c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76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3">
        <f t="shared" si="77"/>
        <v>0</v>
      </c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670.01</v>
      </c>
      <c r="AA2438" s="11">
        <f t="shared" si="76"/>
        <v>95.7</v>
      </c>
      <c r="AB2438" s="5">
        <f>IFERROR(VLOOKUP(C2438,[2]Sheet1!$B:$F,5,FALSE),0)</f>
        <v>6622606.7599999998</v>
      </c>
      <c r="AC2438" s="11">
        <v>1.75</v>
      </c>
      <c r="AD2438" s="11">
        <v>9.8000000000000007</v>
      </c>
      <c r="AE2438" s="10"/>
      <c r="AF2438" s="13">
        <f t="shared" si="77"/>
        <v>1.044760525962299E-2</v>
      </c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570.03</v>
      </c>
      <c r="AA2439" s="11">
        <f t="shared" si="76"/>
        <v>71.3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3">
        <f t="shared" si="77"/>
        <v>1.4034349069347227E-2</v>
      </c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387.39</v>
      </c>
      <c r="AA2440" s="11">
        <f t="shared" si="76"/>
        <v>38.700000000000003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3">
        <f t="shared" si="77"/>
        <v>2.5813779395441286E-2</v>
      </c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479.02</v>
      </c>
      <c r="AA2441" s="11">
        <f t="shared" si="76"/>
        <v>95.8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3">
        <f t="shared" si="77"/>
        <v>1.043797753747234E-2</v>
      </c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76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3">
        <f t="shared" si="77"/>
        <v>0</v>
      </c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501.6</v>
      </c>
      <c r="AA2443" s="11">
        <f t="shared" si="76"/>
        <v>31.4</v>
      </c>
      <c r="AB2443" s="5">
        <f>IFERROR(VLOOKUP(C2443,[2]Sheet1!$B:$F,5,FALSE),0)</f>
        <v>4900003.43</v>
      </c>
      <c r="AC2443" s="11">
        <v>2.35</v>
      </c>
      <c r="AD2443" s="11">
        <v>10.65</v>
      </c>
      <c r="AE2443" s="10"/>
      <c r="AF2443" s="13">
        <f t="shared" si="77"/>
        <v>3.1897926634768738E-2</v>
      </c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76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3">
        <f t="shared" si="77"/>
        <v>0</v>
      </c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452.23</v>
      </c>
      <c r="AA2445" s="11">
        <f t="shared" si="76"/>
        <v>113.1</v>
      </c>
      <c r="AB2445" s="5">
        <f>IFERROR(VLOOKUP(C2445,[2]Sheet1!$B:$F,5,FALSE),0)</f>
        <v>5495113.8200000003</v>
      </c>
      <c r="AC2445" s="11">
        <v>0</v>
      </c>
      <c r="AD2445" s="11">
        <v>6.58</v>
      </c>
      <c r="AE2445" s="10"/>
      <c r="AF2445" s="13">
        <f t="shared" si="77"/>
        <v>8.8450567189262089E-3</v>
      </c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519.14</v>
      </c>
      <c r="AA2446" s="11">
        <f t="shared" si="76"/>
        <v>51.9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3">
        <f t="shared" si="77"/>
        <v>1.9262626651770236E-2</v>
      </c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470.99</v>
      </c>
      <c r="AA2447" s="11">
        <f t="shared" si="76"/>
        <v>36.200000000000003</v>
      </c>
      <c r="AB2447" s="5">
        <f>IFERROR(VLOOKUP(C2447,[2]Sheet1!$B:$F,5,FALSE),0)</f>
        <v>3561696.8000000003</v>
      </c>
      <c r="AC2447" s="11">
        <v>0</v>
      </c>
      <c r="AD2447" s="11">
        <v>0</v>
      </c>
      <c r="AE2447" s="10"/>
      <c r="AF2447" s="13">
        <f t="shared" si="77"/>
        <v>2.7601435274634281E-2</v>
      </c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76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3">
        <f t="shared" si="77"/>
        <v>0</v>
      </c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76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3">
        <f t="shared" si="77"/>
        <v>0</v>
      </c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419.19</v>
      </c>
      <c r="AA2450" s="11">
        <f t="shared" si="76"/>
        <v>139.69999999999999</v>
      </c>
      <c r="AB2450" s="5">
        <f>IFERROR(VLOOKUP(C2450,[2]Sheet1!$B:$F,5,FALSE),0)</f>
        <v>3357537.15</v>
      </c>
      <c r="AC2450" s="11">
        <v>0</v>
      </c>
      <c r="AD2450" s="11">
        <v>0</v>
      </c>
      <c r="AE2450" s="10"/>
      <c r="AF2450" s="13">
        <f t="shared" si="77"/>
        <v>7.1566592714520866E-3</v>
      </c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493.78</v>
      </c>
      <c r="AA2451" s="11">
        <f t="shared" si="76"/>
        <v>49.4</v>
      </c>
      <c r="AB2451" s="5">
        <f>IFERROR(VLOOKUP(C2451,[2]Sheet1!$B:$F,5,FALSE),0)</f>
        <v>4649489.95</v>
      </c>
      <c r="AC2451" s="11">
        <v>0</v>
      </c>
      <c r="AD2451" s="11">
        <v>7</v>
      </c>
      <c r="AE2451" s="10"/>
      <c r="AF2451" s="13">
        <f t="shared" si="77"/>
        <v>2.0251934059702704E-2</v>
      </c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609.21</v>
      </c>
      <c r="AA2452" s="11">
        <f t="shared" si="76"/>
        <v>32.1</v>
      </c>
      <c r="AB2452" s="5">
        <f>IFERROR(VLOOKUP(C2452,[2]Sheet1!$B:$F,5,FALSE),0)</f>
        <v>4635964.4799999995</v>
      </c>
      <c r="AC2452" s="11">
        <v>0</v>
      </c>
      <c r="AD2452" s="11">
        <v>10</v>
      </c>
      <c r="AE2452" s="10"/>
      <c r="AF2452" s="13">
        <f t="shared" si="77"/>
        <v>3.1187931911820226E-2</v>
      </c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468.32</v>
      </c>
      <c r="AA2453" s="11">
        <f t="shared" si="76"/>
        <v>46.8</v>
      </c>
      <c r="AB2453" s="5">
        <f>IFERROR(VLOOKUP(C2453,[2]Sheet1!$B:$F,5,FALSE),0)</f>
        <v>4858444.8</v>
      </c>
      <c r="AC2453" s="11">
        <v>0</v>
      </c>
      <c r="AD2453" s="11">
        <v>6.5</v>
      </c>
      <c r="AE2453" s="10"/>
      <c r="AF2453" s="13">
        <f t="shared" si="77"/>
        <v>2.1352921079603689E-2</v>
      </c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661.66</v>
      </c>
      <c r="AA2454" s="11">
        <f t="shared" si="76"/>
        <v>41.4</v>
      </c>
      <c r="AB2454" s="5">
        <f>IFERROR(VLOOKUP(C2454,[2]Sheet1!$B:$F,5,FALSE),0)</f>
        <v>5799007.8999999994</v>
      </c>
      <c r="AC2454" s="11">
        <v>5</v>
      </c>
      <c r="AD2454" s="11">
        <v>8</v>
      </c>
      <c r="AE2454" s="10"/>
      <c r="AF2454" s="13">
        <f t="shared" si="77"/>
        <v>2.4181603844875013E-2</v>
      </c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446.73</v>
      </c>
      <c r="AA2455" s="11">
        <f t="shared" si="76"/>
        <v>18.600000000000001</v>
      </c>
      <c r="AB2455" s="5">
        <f>IFERROR(VLOOKUP(C2455,[2]Sheet1!$B:$F,5,FALSE),0)</f>
        <v>3383316.7199999997</v>
      </c>
      <c r="AC2455" s="11">
        <v>22</v>
      </c>
      <c r="AD2455" s="11">
        <v>1.1599999999999999</v>
      </c>
      <c r="AE2455" s="10"/>
      <c r="AF2455" s="13">
        <f t="shared" si="77"/>
        <v>5.3723725740380091E-2</v>
      </c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76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3">
        <f t="shared" si="77"/>
        <v>0</v>
      </c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670.01</v>
      </c>
      <c r="AA2457" s="11">
        <f t="shared" si="76"/>
        <v>39.4</v>
      </c>
      <c r="AB2457" s="5">
        <f>IFERROR(VLOOKUP(C2457,[2]Sheet1!$B:$F,5,FALSE),0)</f>
        <v>6622606.7599999998</v>
      </c>
      <c r="AC2457" s="11">
        <v>1.75</v>
      </c>
      <c r="AD2457" s="11">
        <v>9.8000000000000007</v>
      </c>
      <c r="AE2457" s="10"/>
      <c r="AF2457" s="13">
        <f t="shared" si="77"/>
        <v>2.5372755630512979E-2</v>
      </c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570.03</v>
      </c>
      <c r="AA2458" s="11">
        <f t="shared" si="76"/>
        <v>25.9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3">
        <f t="shared" si="77"/>
        <v>3.859445994070488E-2</v>
      </c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639.71</v>
      </c>
      <c r="AA2459" s="11">
        <f t="shared" si="76"/>
        <v>106.6</v>
      </c>
      <c r="AB2459" s="5">
        <f>IFERROR(VLOOKUP(C2459,[2]Sheet1!$B:$F,5,FALSE),0)</f>
        <v>3037787.2</v>
      </c>
      <c r="AC2459" s="11">
        <v>0</v>
      </c>
      <c r="AD2459" s="11">
        <v>0</v>
      </c>
      <c r="AE2459" s="10"/>
      <c r="AF2459" s="13">
        <f t="shared" si="77"/>
        <v>9.3792499726438536E-3</v>
      </c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387.39</v>
      </c>
      <c r="AA2460" s="11">
        <f t="shared" si="76"/>
        <v>35.200000000000003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3">
        <f t="shared" si="77"/>
        <v>2.8395157334985415E-2</v>
      </c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479.02</v>
      </c>
      <c r="AA2461" s="11">
        <f t="shared" si="76"/>
        <v>119.8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3">
        <f t="shared" si="77"/>
        <v>8.3503820299778726E-3</v>
      </c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76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3">
        <f t="shared" si="77"/>
        <v>0</v>
      </c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501.6</v>
      </c>
      <c r="AA2463" s="11">
        <f t="shared" si="76"/>
        <v>31.4</v>
      </c>
      <c r="AB2463" s="5">
        <f>IFERROR(VLOOKUP(C2463,[2]Sheet1!$B:$F,5,FALSE),0)</f>
        <v>4900003.43</v>
      </c>
      <c r="AC2463" s="11">
        <v>2.35</v>
      </c>
      <c r="AD2463" s="11">
        <v>10.65</v>
      </c>
      <c r="AE2463" s="10"/>
      <c r="AF2463" s="13">
        <f t="shared" si="77"/>
        <v>3.1897926634768738E-2</v>
      </c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76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3">
        <f t="shared" si="77"/>
        <v>0</v>
      </c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452.23</v>
      </c>
      <c r="AA2465" s="11">
        <f t="shared" si="76"/>
        <v>56.5</v>
      </c>
      <c r="AB2465" s="5">
        <f>IFERROR(VLOOKUP(C2465,[2]Sheet1!$B:$F,5,FALSE),0)</f>
        <v>5495113.8200000003</v>
      </c>
      <c r="AC2465" s="11">
        <v>0</v>
      </c>
      <c r="AD2465" s="11">
        <v>6.58</v>
      </c>
      <c r="AE2465" s="10"/>
      <c r="AF2465" s="13">
        <f t="shared" si="77"/>
        <v>1.7690113437852418E-2</v>
      </c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519.14</v>
      </c>
      <c r="AA2466" s="11">
        <f t="shared" si="76"/>
        <v>64.900000000000006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3">
        <f t="shared" si="77"/>
        <v>1.541010132141619E-2</v>
      </c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470.99</v>
      </c>
      <c r="AA2467" s="11">
        <f t="shared" si="76"/>
        <v>0</v>
      </c>
      <c r="AB2467" s="5">
        <f>IFERROR(VLOOKUP(C2467,[2]Sheet1!$B:$F,5,FALSE),0)</f>
        <v>3561696.8000000003</v>
      </c>
      <c r="AC2467" s="11">
        <v>0</v>
      </c>
      <c r="AD2467" s="11">
        <v>0</v>
      </c>
      <c r="AE2467" s="10"/>
      <c r="AF2467" s="13">
        <f t="shared" si="77"/>
        <v>0</v>
      </c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76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3">
        <f t="shared" si="77"/>
        <v>0</v>
      </c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76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3">
        <f t="shared" si="77"/>
        <v>0</v>
      </c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419.19</v>
      </c>
      <c r="AA2470" s="11">
        <f t="shared" si="76"/>
        <v>209.6</v>
      </c>
      <c r="AB2470" s="5">
        <f>IFERROR(VLOOKUP(C2470,[2]Sheet1!$B:$F,5,FALSE),0)</f>
        <v>3357537.15</v>
      </c>
      <c r="AC2470" s="11">
        <v>0</v>
      </c>
      <c r="AD2470" s="11">
        <v>0</v>
      </c>
      <c r="AE2470" s="10"/>
      <c r="AF2470" s="13">
        <f t="shared" si="77"/>
        <v>4.7711061809680572E-3</v>
      </c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493.78</v>
      </c>
      <c r="AA2471" s="11">
        <f t="shared" si="76"/>
        <v>35.299999999999997</v>
      </c>
      <c r="AB2471" s="5">
        <f>IFERROR(VLOOKUP(C2471,[2]Sheet1!$B:$F,5,FALSE),0)</f>
        <v>4649489.95</v>
      </c>
      <c r="AC2471" s="11">
        <v>7</v>
      </c>
      <c r="AD2471" s="11">
        <v>3</v>
      </c>
      <c r="AE2471" s="10"/>
      <c r="AF2471" s="13">
        <f t="shared" si="77"/>
        <v>2.8352707683583785E-2</v>
      </c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609.21</v>
      </c>
      <c r="AA2472" s="11">
        <f t="shared" si="76"/>
        <v>101.5</v>
      </c>
      <c r="AB2472" s="5">
        <f>IFERROR(VLOOKUP(C2472,[2]Sheet1!$B:$F,5,FALSE),0)</f>
        <v>4635964.4799999995</v>
      </c>
      <c r="AC2472" s="11">
        <v>8.4</v>
      </c>
      <c r="AD2472" s="11">
        <v>3.6</v>
      </c>
      <c r="AE2472" s="10"/>
      <c r="AF2472" s="13">
        <f t="shared" si="77"/>
        <v>9.8488206037327022E-3</v>
      </c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468.32</v>
      </c>
      <c r="AA2473" s="11">
        <f t="shared" si="76"/>
        <v>58.5</v>
      </c>
      <c r="AB2473" s="5">
        <f>IFERROR(VLOOKUP(C2473,[2]Sheet1!$B:$F,5,FALSE),0)</f>
        <v>4858444.8</v>
      </c>
      <c r="AC2473" s="11">
        <v>8</v>
      </c>
      <c r="AD2473" s="11">
        <v>3.4</v>
      </c>
      <c r="AE2473" s="10"/>
      <c r="AF2473" s="13">
        <f t="shared" si="77"/>
        <v>1.7082336863682952E-2</v>
      </c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661.66</v>
      </c>
      <c r="AA2474" s="11">
        <f t="shared" si="76"/>
        <v>47.3</v>
      </c>
      <c r="AB2474" s="5">
        <f>IFERROR(VLOOKUP(C2474,[2]Sheet1!$B:$F,5,FALSE),0)</f>
        <v>5799007.8999999994</v>
      </c>
      <c r="AC2474" s="11">
        <v>10.5</v>
      </c>
      <c r="AD2474" s="11">
        <v>4.5</v>
      </c>
      <c r="AE2474" s="10"/>
      <c r="AF2474" s="13">
        <f t="shared" si="77"/>
        <v>2.1158903364265635E-2</v>
      </c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446.73</v>
      </c>
      <c r="AA2475" s="11">
        <f t="shared" si="76"/>
        <v>37.200000000000003</v>
      </c>
      <c r="AB2475" s="5">
        <f>IFERROR(VLOOKUP(C2475,[2]Sheet1!$B:$F,5,FALSE),0)</f>
        <v>3383316.7199999997</v>
      </c>
      <c r="AC2475" s="11">
        <v>0</v>
      </c>
      <c r="AD2475" s="11">
        <v>0</v>
      </c>
      <c r="AE2475" s="10"/>
      <c r="AF2475" s="13">
        <f t="shared" si="77"/>
        <v>2.6861862870190045E-2</v>
      </c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76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3">
        <f t="shared" si="77"/>
        <v>0</v>
      </c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670.01</v>
      </c>
      <c r="AA2477" s="11">
        <f t="shared" si="76"/>
        <v>47.9</v>
      </c>
      <c r="AB2477" s="5">
        <f>IFERROR(VLOOKUP(C2477,[2]Sheet1!$B:$F,5,FALSE),0)</f>
        <v>6622606.7599999998</v>
      </c>
      <c r="AC2477" s="11">
        <v>18</v>
      </c>
      <c r="AD2477" s="11">
        <v>5.5</v>
      </c>
      <c r="AE2477" s="10"/>
      <c r="AF2477" s="13">
        <f t="shared" si="77"/>
        <v>2.089521051924598E-2</v>
      </c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570.03</v>
      </c>
      <c r="AA2478" s="11">
        <f t="shared" si="76"/>
        <v>95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3">
        <f t="shared" si="77"/>
        <v>1.0525761802010421E-2</v>
      </c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387.39</v>
      </c>
      <c r="AA2479" s="11">
        <f t="shared" si="76"/>
        <v>27.7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3">
        <f t="shared" si="77"/>
        <v>3.6139291153617803E-2</v>
      </c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479.02</v>
      </c>
      <c r="AA2480" s="11">
        <f t="shared" si="76"/>
        <v>239.5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3">
        <f t="shared" si="77"/>
        <v>4.1751910149889363E-3</v>
      </c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76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3">
        <f t="shared" si="77"/>
        <v>0</v>
      </c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501.6</v>
      </c>
      <c r="AA2482" s="11">
        <f t="shared" si="76"/>
        <v>33.4</v>
      </c>
      <c r="AB2482" s="5">
        <f>IFERROR(VLOOKUP(C2482,[2]Sheet1!$B:$F,5,FALSE),0)</f>
        <v>4900003.43</v>
      </c>
      <c r="AC2482" s="11">
        <v>7.37</v>
      </c>
      <c r="AD2482" s="11">
        <v>3.16</v>
      </c>
      <c r="AE2482" s="10"/>
      <c r="AF2482" s="13">
        <f t="shared" si="77"/>
        <v>2.9904306220095694E-2</v>
      </c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76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3">
        <f t="shared" si="77"/>
        <v>0</v>
      </c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452.23</v>
      </c>
      <c r="AA2484" s="11">
        <f t="shared" si="76"/>
        <v>-90.4</v>
      </c>
      <c r="AB2484" s="5">
        <f>IFERROR(VLOOKUP(C2484,[2]Sheet1!$B:$F,5,FALSE),0)</f>
        <v>5495113.8200000003</v>
      </c>
      <c r="AC2484" s="11">
        <v>10</v>
      </c>
      <c r="AD2484" s="11">
        <v>0.53</v>
      </c>
      <c r="AE2484" s="10"/>
      <c r="AF2484" s="13">
        <f t="shared" si="77"/>
        <v>-1.1056320898657762E-2</v>
      </c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519.14</v>
      </c>
      <c r="AA2485" s="11">
        <f t="shared" si="76"/>
        <v>57.7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3">
        <f t="shared" si="77"/>
        <v>1.7336363986593214E-2</v>
      </c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470.99</v>
      </c>
      <c r="AA2486" s="11">
        <f t="shared" si="76"/>
        <v>157</v>
      </c>
      <c r="AB2486" s="5">
        <f>IFERROR(VLOOKUP(C2486,[2]Sheet1!$B:$F,5,FALSE),0)</f>
        <v>3561696.8000000003</v>
      </c>
      <c r="AC2486" s="11">
        <v>0</v>
      </c>
      <c r="AD2486" s="11">
        <v>0</v>
      </c>
      <c r="AE2486" s="10"/>
      <c r="AF2486" s="13">
        <f t="shared" si="77"/>
        <v>6.3695619864540644E-3</v>
      </c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76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3">
        <f t="shared" si="77"/>
        <v>0</v>
      </c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419.19</v>
      </c>
      <c r="AA2488" s="11">
        <f t="shared" si="76"/>
        <v>-209.6</v>
      </c>
      <c r="AB2488" s="5">
        <f>IFERROR(VLOOKUP(C2488,[2]Sheet1!$B:$F,5,FALSE),0)</f>
        <v>3357537.15</v>
      </c>
      <c r="AC2488" s="11">
        <v>0</v>
      </c>
      <c r="AD2488" s="11">
        <v>0</v>
      </c>
      <c r="AE2488" s="10"/>
      <c r="AF2488" s="13">
        <f t="shared" si="77"/>
        <v>-4.7711061809680572E-3</v>
      </c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493.78</v>
      </c>
      <c r="AA2489" s="11">
        <f t="shared" si="76"/>
        <v>44.9</v>
      </c>
      <c r="AB2489" s="5">
        <f>IFERROR(VLOOKUP(C2489,[2]Sheet1!$B:$F,5,FALSE),0)</f>
        <v>4649489.95</v>
      </c>
      <c r="AC2489" s="11">
        <v>7</v>
      </c>
      <c r="AD2489" s="11">
        <v>3</v>
      </c>
      <c r="AE2489" s="10"/>
      <c r="AF2489" s="13">
        <f t="shared" si="77"/>
        <v>2.2277127465672973E-2</v>
      </c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609.21</v>
      </c>
      <c r="AA2490" s="11">
        <f t="shared" si="76"/>
        <v>40.6</v>
      </c>
      <c r="AB2490" s="5">
        <f>IFERROR(VLOOKUP(C2490,[2]Sheet1!$B:$F,5,FALSE),0)</f>
        <v>4635964.4799999995</v>
      </c>
      <c r="AC2490" s="11">
        <v>8.4</v>
      </c>
      <c r="AD2490" s="11">
        <v>3.6</v>
      </c>
      <c r="AE2490" s="10"/>
      <c r="AF2490" s="13">
        <f t="shared" si="77"/>
        <v>2.4622051509331756E-2</v>
      </c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468.32</v>
      </c>
      <c r="AA2491" s="11">
        <f t="shared" si="76"/>
        <v>46.8</v>
      </c>
      <c r="AB2491" s="5">
        <f>IFERROR(VLOOKUP(C2491,[2]Sheet1!$B:$F,5,FALSE),0)</f>
        <v>4858444.8</v>
      </c>
      <c r="AC2491" s="11">
        <v>8</v>
      </c>
      <c r="AD2491" s="11">
        <v>3.4</v>
      </c>
      <c r="AE2491" s="10"/>
      <c r="AF2491" s="13">
        <f t="shared" si="77"/>
        <v>2.1352921079603689E-2</v>
      </c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661.66</v>
      </c>
      <c r="AA2492" s="11">
        <f t="shared" si="76"/>
        <v>36.799999999999997</v>
      </c>
      <c r="AB2492" s="5">
        <f>IFERROR(VLOOKUP(C2492,[2]Sheet1!$B:$F,5,FALSE),0)</f>
        <v>5799007.8999999994</v>
      </c>
      <c r="AC2492" s="11">
        <v>10.5</v>
      </c>
      <c r="AD2492" s="11">
        <v>4.5</v>
      </c>
      <c r="AE2492" s="10"/>
      <c r="AF2492" s="13">
        <f t="shared" si="77"/>
        <v>2.7204304325484388E-2</v>
      </c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446.73</v>
      </c>
      <c r="AA2493" s="11">
        <f t="shared" si="76"/>
        <v>55.8</v>
      </c>
      <c r="AB2493" s="5">
        <f>IFERROR(VLOOKUP(C2493,[2]Sheet1!$B:$F,5,FALSE),0)</f>
        <v>3383316.7199999997</v>
      </c>
      <c r="AC2493" s="11">
        <v>0</v>
      </c>
      <c r="AD2493" s="11">
        <v>0</v>
      </c>
      <c r="AE2493" s="10"/>
      <c r="AF2493" s="13">
        <f t="shared" si="77"/>
        <v>1.7907908580126697E-2</v>
      </c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76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3">
        <f t="shared" si="77"/>
        <v>0</v>
      </c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670.01</v>
      </c>
      <c r="AA2495" s="11">
        <f t="shared" si="76"/>
        <v>19.100000000000001</v>
      </c>
      <c r="AB2495" s="5">
        <f>IFERROR(VLOOKUP(C2495,[2]Sheet1!$B:$F,5,FALSE),0)</f>
        <v>6622606.7599999998</v>
      </c>
      <c r="AC2495" s="11">
        <v>18</v>
      </c>
      <c r="AD2495" s="11">
        <v>5.5</v>
      </c>
      <c r="AE2495" s="10"/>
      <c r="AF2495" s="13">
        <f t="shared" si="77"/>
        <v>5.2238026298114956E-2</v>
      </c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570.03</v>
      </c>
      <c r="AA2496" s="11">
        <f t="shared" si="76"/>
        <v>285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3">
        <f t="shared" si="77"/>
        <v>3.5085872673368068E-3</v>
      </c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639.71</v>
      </c>
      <c r="AA2497" s="11">
        <f t="shared" si="76"/>
        <v>30.5</v>
      </c>
      <c r="AB2497" s="5">
        <f>IFERROR(VLOOKUP(C2497,[2]Sheet1!$B:$F,5,FALSE),0)</f>
        <v>3037787.2</v>
      </c>
      <c r="AC2497" s="11">
        <v>0</v>
      </c>
      <c r="AD2497" s="11">
        <v>0</v>
      </c>
      <c r="AE2497" s="10"/>
      <c r="AF2497" s="13">
        <f t="shared" si="77"/>
        <v>3.2827374904253491E-2</v>
      </c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387.39</v>
      </c>
      <c r="AA2498" s="11">
        <f t="shared" si="76"/>
        <v>32.299999999999997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3">
        <f t="shared" si="77"/>
        <v>3.0976535274529544E-2</v>
      </c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479.02</v>
      </c>
      <c r="AA2499" s="11">
        <f t="shared" ref="AA2499:AA2562" si="78">ROUND(IFERROR(Z2499/M2499,0),1)</f>
        <v>-95.8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3">
        <f t="shared" ref="AF2499:AF2562" si="79">IFERROR(M2499/Z2499,0)</f>
        <v>-1.043797753747234E-2</v>
      </c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78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3">
        <f t="shared" si="79"/>
        <v>0</v>
      </c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501.6</v>
      </c>
      <c r="AA2501" s="11">
        <f t="shared" si="78"/>
        <v>31.4</v>
      </c>
      <c r="AB2501" s="5">
        <f>IFERROR(VLOOKUP(C2501,[2]Sheet1!$B:$F,5,FALSE),0)</f>
        <v>4900003.43</v>
      </c>
      <c r="AC2501" s="11">
        <v>7.37</v>
      </c>
      <c r="AD2501" s="11">
        <v>3.16</v>
      </c>
      <c r="AE2501" s="10"/>
      <c r="AF2501" s="13">
        <f t="shared" si="79"/>
        <v>3.1897926634768738E-2</v>
      </c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78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3">
        <f t="shared" si="79"/>
        <v>0</v>
      </c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452.23</v>
      </c>
      <c r="AA2503" s="11">
        <f t="shared" si="78"/>
        <v>30.1</v>
      </c>
      <c r="AB2503" s="5">
        <f>IFERROR(VLOOKUP(C2503,[2]Sheet1!$B:$F,5,FALSE),0)</f>
        <v>5495113.8200000003</v>
      </c>
      <c r="AC2503" s="11">
        <v>10</v>
      </c>
      <c r="AD2503" s="11">
        <v>0.53</v>
      </c>
      <c r="AE2503" s="10"/>
      <c r="AF2503" s="13">
        <f t="shared" si="79"/>
        <v>3.3168962695973289E-2</v>
      </c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519.14</v>
      </c>
      <c r="AA2504" s="11">
        <f t="shared" si="78"/>
        <v>37.1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3">
        <f t="shared" si="79"/>
        <v>2.696767731247833E-2</v>
      </c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470.99</v>
      </c>
      <c r="AA2505" s="11">
        <f t="shared" si="78"/>
        <v>42.8</v>
      </c>
      <c r="AB2505" s="5">
        <f>IFERROR(VLOOKUP(C2505,[2]Sheet1!$B:$F,5,FALSE),0)</f>
        <v>3561696.8000000003</v>
      </c>
      <c r="AC2505" s="11">
        <v>0</v>
      </c>
      <c r="AD2505" s="11">
        <v>0</v>
      </c>
      <c r="AE2505" s="10"/>
      <c r="AF2505" s="13">
        <f t="shared" si="79"/>
        <v>2.3355060616998238E-2</v>
      </c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78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3">
        <f t="shared" si="79"/>
        <v>0</v>
      </c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419.19</v>
      </c>
      <c r="AA2507" s="11">
        <f t="shared" si="78"/>
        <v>-41.9</v>
      </c>
      <c r="AB2507" s="5">
        <f>IFERROR(VLOOKUP(C2507,[2]Sheet1!$B:$F,5,FALSE),0)</f>
        <v>3357537.15</v>
      </c>
      <c r="AC2507" s="11">
        <v>0</v>
      </c>
      <c r="AD2507" s="11">
        <v>0</v>
      </c>
      <c r="AE2507" s="10"/>
      <c r="AF2507" s="13">
        <f t="shared" si="79"/>
        <v>-2.3855530904840286E-2</v>
      </c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493.78</v>
      </c>
      <c r="AA2508" s="11">
        <f t="shared" si="78"/>
        <v>44.9</v>
      </c>
      <c r="AB2508" s="5">
        <f>IFERROR(VLOOKUP(C2508,[2]Sheet1!$B:$F,5,FALSE),0)</f>
        <v>4649489.95</v>
      </c>
      <c r="AC2508" s="11">
        <v>7</v>
      </c>
      <c r="AD2508" s="11">
        <v>3</v>
      </c>
      <c r="AE2508" s="10"/>
      <c r="AF2508" s="13">
        <f t="shared" si="79"/>
        <v>2.2277127465672973E-2</v>
      </c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609.21</v>
      </c>
      <c r="AA2509" s="11">
        <f t="shared" si="78"/>
        <v>33.799999999999997</v>
      </c>
      <c r="AB2509" s="5">
        <f>IFERROR(VLOOKUP(C2509,[2]Sheet1!$B:$F,5,FALSE),0)</f>
        <v>4635964.4799999995</v>
      </c>
      <c r="AC2509" s="11">
        <v>8.4</v>
      </c>
      <c r="AD2509" s="11">
        <v>3.6</v>
      </c>
      <c r="AE2509" s="10"/>
      <c r="AF2509" s="13">
        <f t="shared" si="79"/>
        <v>2.9546461811198108E-2</v>
      </c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468.32</v>
      </c>
      <c r="AA2510" s="11">
        <f t="shared" si="78"/>
        <v>52</v>
      </c>
      <c r="AB2510" s="5">
        <f>IFERROR(VLOOKUP(C2510,[2]Sheet1!$B:$F,5,FALSE),0)</f>
        <v>4858444.8</v>
      </c>
      <c r="AC2510" s="11">
        <v>8</v>
      </c>
      <c r="AD2510" s="11">
        <v>3.4</v>
      </c>
      <c r="AE2510" s="10"/>
      <c r="AF2510" s="13">
        <f t="shared" si="79"/>
        <v>1.9217628971643322E-2</v>
      </c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661.66</v>
      </c>
      <c r="AA2511" s="11">
        <f t="shared" si="78"/>
        <v>44.1</v>
      </c>
      <c r="AB2511" s="5">
        <f>IFERROR(VLOOKUP(C2511,[2]Sheet1!$B:$F,5,FALSE),0)</f>
        <v>5799007.8999999994</v>
      </c>
      <c r="AC2511" s="11">
        <v>10.5</v>
      </c>
      <c r="AD2511" s="11">
        <v>4.5</v>
      </c>
      <c r="AE2511" s="10"/>
      <c r="AF2511" s="13">
        <f t="shared" si="79"/>
        <v>2.2670253604570326E-2</v>
      </c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446.73</v>
      </c>
      <c r="AA2512" s="11">
        <f t="shared" si="78"/>
        <v>44.7</v>
      </c>
      <c r="AB2512" s="5">
        <f>IFERROR(VLOOKUP(C2512,[2]Sheet1!$B:$F,5,FALSE),0)</f>
        <v>3383316.7199999997</v>
      </c>
      <c r="AC2512" s="11">
        <v>0</v>
      </c>
      <c r="AD2512" s="11">
        <v>0</v>
      </c>
      <c r="AE2512" s="10"/>
      <c r="AF2512" s="13">
        <f t="shared" si="79"/>
        <v>2.2384885725158371E-2</v>
      </c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78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3">
        <f t="shared" si="79"/>
        <v>0</v>
      </c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670.01</v>
      </c>
      <c r="AA2514" s="11">
        <f t="shared" si="78"/>
        <v>21.6</v>
      </c>
      <c r="AB2514" s="5">
        <f>IFERROR(VLOOKUP(C2514,[2]Sheet1!$B:$F,5,FALSE),0)</f>
        <v>6622606.7599999998</v>
      </c>
      <c r="AC2514" s="11">
        <v>18</v>
      </c>
      <c r="AD2514" s="11">
        <v>5.5</v>
      </c>
      <c r="AE2514" s="10"/>
      <c r="AF2514" s="13">
        <f t="shared" si="79"/>
        <v>4.6267966149758963E-2</v>
      </c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639.71</v>
      </c>
      <c r="AA2515" s="11">
        <f t="shared" si="78"/>
        <v>33.700000000000003</v>
      </c>
      <c r="AB2515" s="5">
        <f>IFERROR(VLOOKUP(C2515,[2]Sheet1!$B:$F,5,FALSE),0)</f>
        <v>3037787.2</v>
      </c>
      <c r="AC2515" s="11">
        <v>0</v>
      </c>
      <c r="AD2515" s="11">
        <v>0</v>
      </c>
      <c r="AE2515" s="10"/>
      <c r="AF2515" s="13">
        <f t="shared" si="79"/>
        <v>2.9700958246705537E-2</v>
      </c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387.39</v>
      </c>
      <c r="AA2516" s="11">
        <f t="shared" si="78"/>
        <v>29.8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3">
        <f t="shared" si="79"/>
        <v>3.3557913214073677E-2</v>
      </c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479.02</v>
      </c>
      <c r="AA2517" s="11">
        <f t="shared" si="78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3">
        <f t="shared" si="79"/>
        <v>0</v>
      </c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78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3">
        <f t="shared" si="79"/>
        <v>0</v>
      </c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501.6</v>
      </c>
      <c r="AA2519" s="11">
        <f t="shared" si="78"/>
        <v>33.4</v>
      </c>
      <c r="AB2519" s="5">
        <f>IFERROR(VLOOKUP(C2519,[2]Sheet1!$B:$F,5,FALSE),0)</f>
        <v>4900003.43</v>
      </c>
      <c r="AC2519" s="11">
        <v>7.37</v>
      </c>
      <c r="AD2519" s="11">
        <v>3.16</v>
      </c>
      <c r="AE2519" s="10"/>
      <c r="AF2519" s="13">
        <f t="shared" si="79"/>
        <v>2.9904306220095694E-2</v>
      </c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78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3">
        <f t="shared" si="79"/>
        <v>0</v>
      </c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452.23</v>
      </c>
      <c r="AA2521" s="11">
        <f t="shared" si="78"/>
        <v>45.2</v>
      </c>
      <c r="AB2521" s="5">
        <f>IFERROR(VLOOKUP(C2521,[2]Sheet1!$B:$F,5,FALSE),0)</f>
        <v>5495113.8200000003</v>
      </c>
      <c r="AC2521" s="11">
        <v>10</v>
      </c>
      <c r="AD2521" s="11">
        <v>0.53</v>
      </c>
      <c r="AE2521" s="10"/>
      <c r="AF2521" s="13">
        <f t="shared" si="79"/>
        <v>2.2112641797315525E-2</v>
      </c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519.14</v>
      </c>
      <c r="AA2522" s="11">
        <f t="shared" si="78"/>
        <v>47.2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3">
        <f t="shared" si="79"/>
        <v>2.1188889316947259E-2</v>
      </c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470.99</v>
      </c>
      <c r="AA2523" s="11">
        <f t="shared" si="78"/>
        <v>47.1</v>
      </c>
      <c r="AB2523" s="5">
        <f>IFERROR(VLOOKUP(C2523,[2]Sheet1!$B:$F,5,FALSE),0)</f>
        <v>3561696.8000000003</v>
      </c>
      <c r="AC2523" s="11">
        <v>0</v>
      </c>
      <c r="AD2523" s="11">
        <v>0</v>
      </c>
      <c r="AE2523" s="10"/>
      <c r="AF2523" s="13">
        <f t="shared" si="79"/>
        <v>2.1231873288180214E-2</v>
      </c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78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3">
        <f t="shared" si="79"/>
        <v>0</v>
      </c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419.19</v>
      </c>
      <c r="AA2525" s="11">
        <f t="shared" si="78"/>
        <v>23.3</v>
      </c>
      <c r="AB2525" s="5">
        <f>IFERROR(VLOOKUP(C2525,[2]Sheet1!$B:$F,5,FALSE),0)</f>
        <v>3357537.15</v>
      </c>
      <c r="AC2525" s="11">
        <v>0</v>
      </c>
      <c r="AD2525" s="11">
        <v>0</v>
      </c>
      <c r="AE2525" s="10"/>
      <c r="AF2525" s="13">
        <f t="shared" si="79"/>
        <v>4.2939955628712514E-2</v>
      </c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493.78</v>
      </c>
      <c r="AA2526" s="11">
        <f t="shared" si="78"/>
        <v>49.4</v>
      </c>
      <c r="AB2526" s="5">
        <f>IFERROR(VLOOKUP(C2526,[2]Sheet1!$B:$F,5,FALSE),0)</f>
        <v>4649489.95</v>
      </c>
      <c r="AC2526" s="11">
        <v>7</v>
      </c>
      <c r="AD2526" s="11">
        <v>3</v>
      </c>
      <c r="AE2526" s="10"/>
      <c r="AF2526" s="13">
        <f t="shared" si="79"/>
        <v>2.0251934059702704E-2</v>
      </c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609.21</v>
      </c>
      <c r="AA2527" s="11">
        <f t="shared" si="78"/>
        <v>46.9</v>
      </c>
      <c r="AB2527" s="5">
        <f>IFERROR(VLOOKUP(C2527,[2]Sheet1!$B:$F,5,FALSE),0)</f>
        <v>4635964.4799999995</v>
      </c>
      <c r="AC2527" s="11">
        <v>8.4</v>
      </c>
      <c r="AD2527" s="11">
        <v>3.6</v>
      </c>
      <c r="AE2527" s="10"/>
      <c r="AF2527" s="13">
        <f t="shared" si="79"/>
        <v>2.1339111308087522E-2</v>
      </c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468.32</v>
      </c>
      <c r="AA2528" s="11">
        <f t="shared" si="78"/>
        <v>58.5</v>
      </c>
      <c r="AB2528" s="5">
        <f>IFERROR(VLOOKUP(C2528,[2]Sheet1!$B:$F,5,FALSE),0)</f>
        <v>4858444.8</v>
      </c>
      <c r="AC2528" s="11">
        <v>8</v>
      </c>
      <c r="AD2528" s="11">
        <v>3.4</v>
      </c>
      <c r="AE2528" s="10"/>
      <c r="AF2528" s="13">
        <f t="shared" si="79"/>
        <v>1.7082336863682952E-2</v>
      </c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661.66</v>
      </c>
      <c r="AA2529" s="11">
        <f t="shared" si="78"/>
        <v>60.2</v>
      </c>
      <c r="AB2529" s="5">
        <f>IFERROR(VLOOKUP(C2529,[2]Sheet1!$B:$F,5,FALSE),0)</f>
        <v>5799007.8999999994</v>
      </c>
      <c r="AC2529" s="11">
        <v>10.5</v>
      </c>
      <c r="AD2529" s="11">
        <v>4.5</v>
      </c>
      <c r="AE2529" s="10"/>
      <c r="AF2529" s="13">
        <f t="shared" si="79"/>
        <v>1.6624852643351572E-2</v>
      </c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446.73</v>
      </c>
      <c r="AA2530" s="11">
        <f t="shared" si="78"/>
        <v>31.9</v>
      </c>
      <c r="AB2530" s="5">
        <f>IFERROR(VLOOKUP(C2530,[2]Sheet1!$B:$F,5,FALSE),0)</f>
        <v>3383316.7199999997</v>
      </c>
      <c r="AC2530" s="11">
        <v>0</v>
      </c>
      <c r="AD2530" s="11">
        <v>0</v>
      </c>
      <c r="AE2530" s="10"/>
      <c r="AF2530" s="13">
        <f t="shared" si="79"/>
        <v>3.1338840015221719E-2</v>
      </c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78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3">
        <f t="shared" si="79"/>
        <v>0</v>
      </c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670.01</v>
      </c>
      <c r="AA2532" s="11">
        <f t="shared" si="78"/>
        <v>19.7</v>
      </c>
      <c r="AB2532" s="5">
        <f>IFERROR(VLOOKUP(C2532,[2]Sheet1!$B:$F,5,FALSE),0)</f>
        <v>6622606.7599999998</v>
      </c>
      <c r="AC2532" s="11">
        <v>18</v>
      </c>
      <c r="AD2532" s="11">
        <v>5.5</v>
      </c>
      <c r="AE2532" s="10"/>
      <c r="AF2532" s="13">
        <f t="shared" si="79"/>
        <v>5.0745511261025958E-2</v>
      </c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570.03</v>
      </c>
      <c r="AA2533" s="11">
        <f t="shared" si="78"/>
        <v>95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3">
        <f t="shared" si="79"/>
        <v>1.0525761802010421E-2</v>
      </c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639.71</v>
      </c>
      <c r="AA2534" s="11">
        <f t="shared" si="78"/>
        <v>40</v>
      </c>
      <c r="AB2534" s="5">
        <f>IFERROR(VLOOKUP(C2534,[2]Sheet1!$B:$F,5,FALSE),0)</f>
        <v>3037787.2</v>
      </c>
      <c r="AC2534" s="11">
        <v>0</v>
      </c>
      <c r="AD2534" s="11">
        <v>0</v>
      </c>
      <c r="AE2534" s="10"/>
      <c r="AF2534" s="13">
        <f t="shared" si="79"/>
        <v>2.5011333260383611E-2</v>
      </c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387.39</v>
      </c>
      <c r="AA2535" s="11">
        <f t="shared" si="78"/>
        <v>48.4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3">
        <f t="shared" si="79"/>
        <v>2.0651023516353031E-2</v>
      </c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479.02</v>
      </c>
      <c r="AA2536" s="11">
        <f t="shared" si="78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3">
        <f t="shared" si="79"/>
        <v>0</v>
      </c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78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3">
        <f t="shared" si="79"/>
        <v>0</v>
      </c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501.6</v>
      </c>
      <c r="AA2538" s="11">
        <f t="shared" si="78"/>
        <v>35.799999999999997</v>
      </c>
      <c r="AB2538" s="5">
        <f>IFERROR(VLOOKUP(C2538,[2]Sheet1!$B:$F,5,FALSE),0)</f>
        <v>4900003.43</v>
      </c>
      <c r="AC2538" s="11">
        <v>7.37</v>
      </c>
      <c r="AD2538" s="11">
        <v>3.16</v>
      </c>
      <c r="AE2538" s="10"/>
      <c r="AF2538" s="13">
        <f t="shared" si="79"/>
        <v>2.7910685805422646E-2</v>
      </c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78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3">
        <f t="shared" si="79"/>
        <v>0</v>
      </c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452.23</v>
      </c>
      <c r="AA2540" s="11">
        <f t="shared" si="78"/>
        <v>45.2</v>
      </c>
      <c r="AB2540" s="5">
        <f>IFERROR(VLOOKUP(C2540,[2]Sheet1!$B:$F,5,FALSE),0)</f>
        <v>5495113.8200000003</v>
      </c>
      <c r="AC2540" s="11">
        <v>10</v>
      </c>
      <c r="AD2540" s="11">
        <v>0.53</v>
      </c>
      <c r="AE2540" s="10"/>
      <c r="AF2540" s="13">
        <f t="shared" si="79"/>
        <v>2.2112641797315525E-2</v>
      </c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519.14</v>
      </c>
      <c r="AA2541" s="11">
        <f t="shared" si="78"/>
        <v>173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3">
        <f t="shared" si="79"/>
        <v>5.7787879955310704E-3</v>
      </c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470.99</v>
      </c>
      <c r="AA2542" s="11">
        <f t="shared" si="78"/>
        <v>67.3</v>
      </c>
      <c r="AB2542" s="5">
        <f>IFERROR(VLOOKUP(C2542,[2]Sheet1!$B:$F,5,FALSE),0)</f>
        <v>3561696.8000000003</v>
      </c>
      <c r="AC2542" s="11">
        <v>0</v>
      </c>
      <c r="AD2542" s="11">
        <v>0</v>
      </c>
      <c r="AE2542" s="10"/>
      <c r="AF2542" s="13">
        <f t="shared" si="79"/>
        <v>1.4862311301726151E-2</v>
      </c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78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3">
        <f t="shared" si="79"/>
        <v>0</v>
      </c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419.19</v>
      </c>
      <c r="AA2544" s="11">
        <f t="shared" si="78"/>
        <v>22.1</v>
      </c>
      <c r="AB2544" s="5">
        <f>IFERROR(VLOOKUP(C2544,[2]Sheet1!$B:$F,5,FALSE),0)</f>
        <v>3357537.15</v>
      </c>
      <c r="AC2544" s="11">
        <v>0</v>
      </c>
      <c r="AD2544" s="11">
        <v>0</v>
      </c>
      <c r="AE2544" s="10"/>
      <c r="AF2544" s="13">
        <f t="shared" si="79"/>
        <v>4.5325508719196543E-2</v>
      </c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493.78</v>
      </c>
      <c r="AA2545" s="11">
        <f t="shared" si="78"/>
        <v>123.4</v>
      </c>
      <c r="AB2545" s="5">
        <f>IFERROR(VLOOKUP(C2545,[2]Sheet1!$B:$F,5,FALSE),0)</f>
        <v>4649489.95</v>
      </c>
      <c r="AC2545" s="11">
        <v>7.7</v>
      </c>
      <c r="AD2545" s="11">
        <v>3.3</v>
      </c>
      <c r="AE2545" s="10"/>
      <c r="AF2545" s="13">
        <f t="shared" si="79"/>
        <v>8.1007736238810808E-3</v>
      </c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609.21</v>
      </c>
      <c r="AA2546" s="11">
        <f t="shared" si="78"/>
        <v>40.6</v>
      </c>
      <c r="AB2546" s="5">
        <f>IFERROR(VLOOKUP(C2546,[2]Sheet1!$B:$F,5,FALSE),0)</f>
        <v>4635964.4799999995</v>
      </c>
      <c r="AC2546" s="11">
        <v>9.1</v>
      </c>
      <c r="AD2546" s="11">
        <v>3.9</v>
      </c>
      <c r="AE2546" s="10"/>
      <c r="AF2546" s="13">
        <f t="shared" si="79"/>
        <v>2.4622051509331756E-2</v>
      </c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468.32</v>
      </c>
      <c r="AA2547" s="11">
        <f t="shared" si="78"/>
        <v>42.6</v>
      </c>
      <c r="AB2547" s="5">
        <f>IFERROR(VLOOKUP(C2547,[2]Sheet1!$B:$F,5,FALSE),0)</f>
        <v>4858444.8</v>
      </c>
      <c r="AC2547" s="11">
        <v>10</v>
      </c>
      <c r="AD2547" s="11">
        <v>0.52629999999999999</v>
      </c>
      <c r="AE2547" s="10"/>
      <c r="AF2547" s="13">
        <f t="shared" si="79"/>
        <v>2.3488213187564059E-2</v>
      </c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661.66</v>
      </c>
      <c r="AA2548" s="11">
        <f t="shared" si="78"/>
        <v>16.5</v>
      </c>
      <c r="AB2548" s="5">
        <f>IFERROR(VLOOKUP(C2548,[2]Sheet1!$B:$F,5,FALSE),0)</f>
        <v>5799007.8999999994</v>
      </c>
      <c r="AC2548" s="11">
        <v>10</v>
      </c>
      <c r="AD2548" s="11">
        <v>4</v>
      </c>
      <c r="AE2548" s="10"/>
      <c r="AF2548" s="13">
        <f t="shared" si="79"/>
        <v>6.0454009612187533E-2</v>
      </c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446.73</v>
      </c>
      <c r="AA2549" s="11">
        <f t="shared" si="78"/>
        <v>74.5</v>
      </c>
      <c r="AB2549" s="5">
        <f>IFERROR(VLOOKUP(C2549,[2]Sheet1!$B:$F,5,FALSE),0)</f>
        <v>3383316.7199999997</v>
      </c>
      <c r="AC2549" s="11">
        <v>15</v>
      </c>
      <c r="AD2549" s="11">
        <v>0.78949999999999998</v>
      </c>
      <c r="AE2549" s="10"/>
      <c r="AF2549" s="13">
        <f t="shared" si="79"/>
        <v>1.3430931435095023E-2</v>
      </c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78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3">
        <f t="shared" si="79"/>
        <v>0</v>
      </c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670.01</v>
      </c>
      <c r="AA2551" s="11">
        <f t="shared" si="78"/>
        <v>26.8</v>
      </c>
      <c r="AB2551" s="5">
        <f>IFERROR(VLOOKUP(C2551,[2]Sheet1!$B:$F,5,FALSE),0)</f>
        <v>6622606.7599999998</v>
      </c>
      <c r="AC2551" s="11">
        <v>40</v>
      </c>
      <c r="AD2551" s="11">
        <v>6</v>
      </c>
      <c r="AE2551" s="10"/>
      <c r="AF2551" s="13">
        <f t="shared" si="79"/>
        <v>3.7312875927224966E-2</v>
      </c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570.03</v>
      </c>
      <c r="AA2552" s="11">
        <f t="shared" si="78"/>
        <v>285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3">
        <f t="shared" si="79"/>
        <v>3.5085872673368068E-3</v>
      </c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639.71</v>
      </c>
      <c r="AA2553" s="11">
        <f t="shared" si="78"/>
        <v>-33.700000000000003</v>
      </c>
      <c r="AB2553" s="5">
        <f>IFERROR(VLOOKUP(C2553,[2]Sheet1!$B:$F,5,FALSE),0)</f>
        <v>3037787.2</v>
      </c>
      <c r="AC2553" s="11">
        <v>0</v>
      </c>
      <c r="AD2553" s="11">
        <v>0</v>
      </c>
      <c r="AE2553" s="10"/>
      <c r="AF2553" s="13">
        <f t="shared" si="79"/>
        <v>-2.9700958246705537E-2</v>
      </c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387.39</v>
      </c>
      <c r="AA2554" s="11">
        <f t="shared" si="78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3">
        <f t="shared" si="79"/>
        <v>0</v>
      </c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479.02</v>
      </c>
      <c r="AA2555" s="11">
        <f t="shared" si="78"/>
        <v>-39.9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3">
        <f t="shared" si="79"/>
        <v>-2.5051146089933616E-2</v>
      </c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78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3">
        <f t="shared" si="79"/>
        <v>0</v>
      </c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501.6</v>
      </c>
      <c r="AA2557" s="11">
        <f t="shared" si="78"/>
        <v>71.7</v>
      </c>
      <c r="AB2557" s="5">
        <f>IFERROR(VLOOKUP(C2557,[2]Sheet1!$B:$F,5,FALSE),0)</f>
        <v>4900003.43</v>
      </c>
      <c r="AC2557" s="11">
        <v>7.7</v>
      </c>
      <c r="AD2557" s="11">
        <v>3.3</v>
      </c>
      <c r="AE2557" s="10"/>
      <c r="AF2557" s="13">
        <f t="shared" si="79"/>
        <v>1.3955342902711323E-2</v>
      </c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78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3">
        <f t="shared" si="79"/>
        <v>0</v>
      </c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452.23</v>
      </c>
      <c r="AA2559" s="11">
        <f t="shared" si="78"/>
        <v>45.2</v>
      </c>
      <c r="AB2559" s="5">
        <f>IFERROR(VLOOKUP(C2559,[2]Sheet1!$B:$F,5,FALSE),0)</f>
        <v>5495113.8200000003</v>
      </c>
      <c r="AC2559" s="11">
        <v>15</v>
      </c>
      <c r="AD2559" s="11">
        <v>0.79</v>
      </c>
      <c r="AE2559" s="10"/>
      <c r="AF2559" s="13">
        <f t="shared" si="79"/>
        <v>2.2112641797315525E-2</v>
      </c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519.14</v>
      </c>
      <c r="AA2560" s="11">
        <f t="shared" si="78"/>
        <v>17.3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3">
        <f t="shared" si="79"/>
        <v>5.7787879955310706E-2</v>
      </c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470.99</v>
      </c>
      <c r="AA2561" s="11">
        <f t="shared" si="78"/>
        <v>-117.7</v>
      </c>
      <c r="AB2561" s="5">
        <f>IFERROR(VLOOKUP(C2561,[2]Sheet1!$B:$F,5,FALSE),0)</f>
        <v>3561696.8000000003</v>
      </c>
      <c r="AC2561" s="11">
        <v>0</v>
      </c>
      <c r="AD2561" s="11">
        <v>0</v>
      </c>
      <c r="AE2561" s="10"/>
      <c r="AF2561" s="13">
        <f t="shared" si="79"/>
        <v>-8.492749315272087E-3</v>
      </c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78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3">
        <f t="shared" si="79"/>
        <v>0</v>
      </c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419.19</v>
      </c>
      <c r="AA2563" s="11">
        <f t="shared" ref="AA2563:AA2626" si="80">ROUND(IFERROR(Z2563/M2563,0),1)</f>
        <v>41.9</v>
      </c>
      <c r="AB2563" s="5">
        <f>IFERROR(VLOOKUP(C2563,[2]Sheet1!$B:$F,5,FALSE),0)</f>
        <v>3357537.15</v>
      </c>
      <c r="AC2563" s="11">
        <v>0</v>
      </c>
      <c r="AD2563" s="11">
        <v>0</v>
      </c>
      <c r="AE2563" s="10"/>
      <c r="AF2563" s="13">
        <f t="shared" ref="AF2563:AF2626" si="81">IFERROR(M2563/Z2563,0)</f>
        <v>2.3855530904840286E-2</v>
      </c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493.78</v>
      </c>
      <c r="AA2564" s="11">
        <f t="shared" si="80"/>
        <v>44.9</v>
      </c>
      <c r="AB2564" s="5">
        <f>IFERROR(VLOOKUP(C2564,[2]Sheet1!$B:$F,5,FALSE),0)</f>
        <v>4649489.95</v>
      </c>
      <c r="AC2564" s="11">
        <v>7.7</v>
      </c>
      <c r="AD2564" s="11">
        <v>3.3</v>
      </c>
      <c r="AE2564" s="10"/>
      <c r="AF2564" s="13">
        <f t="shared" si="81"/>
        <v>2.2277127465672973E-2</v>
      </c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609.21</v>
      </c>
      <c r="AA2565" s="11">
        <f t="shared" si="80"/>
        <v>46.9</v>
      </c>
      <c r="AB2565" s="5">
        <f>IFERROR(VLOOKUP(C2565,[2]Sheet1!$B:$F,5,FALSE),0)</f>
        <v>4635964.4799999995</v>
      </c>
      <c r="AC2565" s="11">
        <v>9.1</v>
      </c>
      <c r="AD2565" s="11">
        <v>3.9</v>
      </c>
      <c r="AE2565" s="10"/>
      <c r="AF2565" s="13">
        <f t="shared" si="81"/>
        <v>2.1339111308087522E-2</v>
      </c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468.32</v>
      </c>
      <c r="AA2566" s="11">
        <f t="shared" si="80"/>
        <v>58.5</v>
      </c>
      <c r="AB2566" s="5">
        <f>IFERROR(VLOOKUP(C2566,[2]Sheet1!$B:$F,5,FALSE),0)</f>
        <v>4858444.8</v>
      </c>
      <c r="AC2566" s="11">
        <v>10</v>
      </c>
      <c r="AD2566" s="11">
        <v>0.52629999999999999</v>
      </c>
      <c r="AE2566" s="10"/>
      <c r="AF2566" s="13">
        <f t="shared" si="81"/>
        <v>1.7082336863682952E-2</v>
      </c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661.66</v>
      </c>
      <c r="AA2567" s="11">
        <f t="shared" si="80"/>
        <v>27.6</v>
      </c>
      <c r="AB2567" s="5">
        <f>IFERROR(VLOOKUP(C2567,[2]Sheet1!$B:$F,5,FALSE),0)</f>
        <v>5799007.8999999994</v>
      </c>
      <c r="AC2567" s="11">
        <v>10</v>
      </c>
      <c r="AD2567" s="11">
        <v>4</v>
      </c>
      <c r="AE2567" s="10"/>
      <c r="AF2567" s="13">
        <f t="shared" si="81"/>
        <v>3.627240576731252E-2</v>
      </c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446.73</v>
      </c>
      <c r="AA2568" s="11">
        <f t="shared" si="80"/>
        <v>-40.6</v>
      </c>
      <c r="AB2568" s="5">
        <f>IFERROR(VLOOKUP(C2568,[2]Sheet1!$B:$F,5,FALSE),0)</f>
        <v>3383316.7199999997</v>
      </c>
      <c r="AC2568" s="11">
        <v>15</v>
      </c>
      <c r="AD2568" s="11">
        <v>0.78949999999999998</v>
      </c>
      <c r="AE2568" s="10"/>
      <c r="AF2568" s="13">
        <f t="shared" si="81"/>
        <v>-2.4623374297674208E-2</v>
      </c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8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3">
        <f t="shared" si="81"/>
        <v>0</v>
      </c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670.01</v>
      </c>
      <c r="AA2570" s="11">
        <f t="shared" si="80"/>
        <v>29.1</v>
      </c>
      <c r="AB2570" s="5">
        <f>IFERROR(VLOOKUP(C2570,[2]Sheet1!$B:$F,5,FALSE),0)</f>
        <v>6622606.7599999998</v>
      </c>
      <c r="AC2570" s="11">
        <v>40</v>
      </c>
      <c r="AD2570" s="11">
        <v>6</v>
      </c>
      <c r="AE2570" s="10"/>
      <c r="AF2570" s="13">
        <f t="shared" si="81"/>
        <v>3.4327845853046969E-2</v>
      </c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570.03</v>
      </c>
      <c r="AA2571" s="11">
        <f t="shared" si="80"/>
        <v>190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3">
        <f t="shared" si="81"/>
        <v>5.2628809010052107E-3</v>
      </c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639.71</v>
      </c>
      <c r="AA2572" s="11">
        <f t="shared" si="80"/>
        <v>-213.2</v>
      </c>
      <c r="AB2572" s="5">
        <f>IFERROR(VLOOKUP(C2572,[2]Sheet1!$B:$F,5,FALSE),0)</f>
        <v>3037787.2</v>
      </c>
      <c r="AC2572" s="11">
        <v>0</v>
      </c>
      <c r="AD2572" s="11">
        <v>0</v>
      </c>
      <c r="AE2572" s="10"/>
      <c r="AF2572" s="13">
        <f t="shared" si="81"/>
        <v>-4.6896249863219268E-3</v>
      </c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387.39</v>
      </c>
      <c r="AA2573" s="11">
        <f t="shared" si="80"/>
        <v>18.399999999999999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3">
        <f t="shared" si="81"/>
        <v>5.4208936730426704E-2</v>
      </c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479.02</v>
      </c>
      <c r="AA2574" s="11">
        <f t="shared" si="80"/>
        <v>68.400000000000006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3">
        <f t="shared" si="81"/>
        <v>1.4613168552461276E-2</v>
      </c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8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3">
        <f t="shared" si="81"/>
        <v>0</v>
      </c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501.6</v>
      </c>
      <c r="AA2576" s="11">
        <f t="shared" si="80"/>
        <v>38.6</v>
      </c>
      <c r="AB2576" s="5">
        <f>IFERROR(VLOOKUP(C2576,[2]Sheet1!$B:$F,5,FALSE),0)</f>
        <v>4900003.43</v>
      </c>
      <c r="AC2576" s="11">
        <v>7.7</v>
      </c>
      <c r="AD2576" s="11">
        <v>3.3</v>
      </c>
      <c r="AE2576" s="10"/>
      <c r="AF2576" s="13">
        <f t="shared" si="81"/>
        <v>2.5917065390749599E-2</v>
      </c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8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3">
        <f t="shared" si="81"/>
        <v>0</v>
      </c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452.23</v>
      </c>
      <c r="AA2578" s="11">
        <f t="shared" si="80"/>
        <v>226.1</v>
      </c>
      <c r="AB2578" s="5">
        <f>IFERROR(VLOOKUP(C2578,[2]Sheet1!$B:$F,5,FALSE),0)</f>
        <v>5495113.8200000003</v>
      </c>
      <c r="AC2578" s="11">
        <v>15</v>
      </c>
      <c r="AD2578" s="11">
        <v>0.79</v>
      </c>
      <c r="AE2578" s="10"/>
      <c r="AF2578" s="13">
        <f t="shared" si="81"/>
        <v>4.4225283594631045E-3</v>
      </c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519.14</v>
      </c>
      <c r="AA2579" s="11">
        <f t="shared" si="80"/>
        <v>13.3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3">
        <f t="shared" si="81"/>
        <v>7.5124243941903923E-2</v>
      </c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470.99</v>
      </c>
      <c r="AA2580" s="11">
        <f t="shared" si="80"/>
        <v>-19.600000000000001</v>
      </c>
      <c r="AB2580" s="5">
        <f>IFERROR(VLOOKUP(C2580,[2]Sheet1!$B:$F,5,FALSE),0)</f>
        <v>3561696.8000000003</v>
      </c>
      <c r="AC2580" s="11">
        <v>0</v>
      </c>
      <c r="AD2580" s="11">
        <v>0</v>
      </c>
      <c r="AE2580" s="10"/>
      <c r="AF2580" s="13">
        <f t="shared" si="81"/>
        <v>-5.0956495891632515E-2</v>
      </c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8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3">
        <f t="shared" si="81"/>
        <v>0</v>
      </c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419.19</v>
      </c>
      <c r="AA2582" s="11">
        <f t="shared" si="80"/>
        <v>52.4</v>
      </c>
      <c r="AB2582" s="5">
        <f>IFERROR(VLOOKUP(C2582,[2]Sheet1!$B:$F,5,FALSE),0)</f>
        <v>3357537.15</v>
      </c>
      <c r="AC2582" s="11">
        <v>0</v>
      </c>
      <c r="AD2582" s="11">
        <v>0</v>
      </c>
      <c r="AE2582" s="10"/>
      <c r="AF2582" s="13">
        <f t="shared" si="81"/>
        <v>1.9084424723872229E-2</v>
      </c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493.78</v>
      </c>
      <c r="AA2583" s="11">
        <f t="shared" si="80"/>
        <v>44.9</v>
      </c>
      <c r="AB2583" s="5">
        <f>IFERROR(VLOOKUP(C2583,[2]Sheet1!$B:$F,5,FALSE),0)</f>
        <v>4649489.95</v>
      </c>
      <c r="AC2583" s="11">
        <v>7.7</v>
      </c>
      <c r="AD2583" s="11">
        <v>3.3</v>
      </c>
      <c r="AE2583" s="10"/>
      <c r="AF2583" s="13">
        <f t="shared" si="81"/>
        <v>2.2277127465672973E-2</v>
      </c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609.21</v>
      </c>
      <c r="AA2584" s="11">
        <f t="shared" si="80"/>
        <v>26.5</v>
      </c>
      <c r="AB2584" s="5">
        <f>IFERROR(VLOOKUP(C2584,[2]Sheet1!$B:$F,5,FALSE),0)</f>
        <v>4635964.4799999995</v>
      </c>
      <c r="AC2584" s="11">
        <v>9.1</v>
      </c>
      <c r="AD2584" s="11">
        <v>3.9</v>
      </c>
      <c r="AE2584" s="10"/>
      <c r="AF2584" s="13">
        <f t="shared" si="81"/>
        <v>3.7753812314308695E-2</v>
      </c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468.32</v>
      </c>
      <c r="AA2585" s="11">
        <f t="shared" si="80"/>
        <v>39</v>
      </c>
      <c r="AB2585" s="5">
        <f>IFERROR(VLOOKUP(C2585,[2]Sheet1!$B:$F,5,FALSE),0)</f>
        <v>4858444.8</v>
      </c>
      <c r="AC2585" s="11">
        <v>10</v>
      </c>
      <c r="AD2585" s="11">
        <v>0.52629999999999999</v>
      </c>
      <c r="AE2585" s="10"/>
      <c r="AF2585" s="13">
        <f t="shared" si="81"/>
        <v>2.5623505295524429E-2</v>
      </c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661.66</v>
      </c>
      <c r="AA2586" s="11">
        <f t="shared" si="80"/>
        <v>28.8</v>
      </c>
      <c r="AB2586" s="5">
        <f>IFERROR(VLOOKUP(C2586,[2]Sheet1!$B:$F,5,FALSE),0)</f>
        <v>5799007.8999999994</v>
      </c>
      <c r="AC2586" s="11">
        <v>10</v>
      </c>
      <c r="AD2586" s="11">
        <v>4</v>
      </c>
      <c r="AE2586" s="10"/>
      <c r="AF2586" s="13">
        <f t="shared" si="81"/>
        <v>3.4761055527007832E-2</v>
      </c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446.73</v>
      </c>
      <c r="AA2587" s="11">
        <f t="shared" si="80"/>
        <v>148.9</v>
      </c>
      <c r="AB2587" s="5">
        <f>IFERROR(VLOOKUP(C2587,[2]Sheet1!$B:$F,5,FALSE),0)</f>
        <v>3383316.7199999997</v>
      </c>
      <c r="AC2587" s="11">
        <v>15</v>
      </c>
      <c r="AD2587" s="11">
        <v>0.78949999999999998</v>
      </c>
      <c r="AE2587" s="10"/>
      <c r="AF2587" s="13">
        <f t="shared" si="81"/>
        <v>6.7154657175475113E-3</v>
      </c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8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3">
        <f t="shared" si="81"/>
        <v>0</v>
      </c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670.01</v>
      </c>
      <c r="AA2589" s="11">
        <f t="shared" si="80"/>
        <v>12.9</v>
      </c>
      <c r="AB2589" s="5">
        <f>IFERROR(VLOOKUP(C2589,[2]Sheet1!$B:$F,5,FALSE),0)</f>
        <v>6622606.7599999998</v>
      </c>
      <c r="AC2589" s="11">
        <v>40</v>
      </c>
      <c r="AD2589" s="11">
        <v>6</v>
      </c>
      <c r="AE2589" s="10"/>
      <c r="AF2589" s="13">
        <f t="shared" si="81"/>
        <v>7.7610781928627928E-2</v>
      </c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570.03</v>
      </c>
      <c r="AA2590" s="11">
        <f t="shared" si="80"/>
        <v>570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3">
        <f t="shared" si="81"/>
        <v>1.7542936336684034E-3</v>
      </c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639.71</v>
      </c>
      <c r="AA2591" s="11">
        <f t="shared" si="80"/>
        <v>319.89999999999998</v>
      </c>
      <c r="AB2591" s="5">
        <f>IFERROR(VLOOKUP(C2591,[2]Sheet1!$B:$F,5,FALSE),0)</f>
        <v>3037787.2</v>
      </c>
      <c r="AC2591" s="11">
        <v>0</v>
      </c>
      <c r="AD2591" s="11">
        <v>0</v>
      </c>
      <c r="AE2591" s="10"/>
      <c r="AF2591" s="13">
        <f t="shared" si="81"/>
        <v>3.1264166575479513E-3</v>
      </c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387.39</v>
      </c>
      <c r="AA2592" s="11">
        <f t="shared" si="80"/>
        <v>25.8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3">
        <f t="shared" si="81"/>
        <v>3.8720669093161929E-2</v>
      </c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479.02</v>
      </c>
      <c r="AA2593" s="11">
        <f t="shared" si="80"/>
        <v>79.8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3">
        <f t="shared" si="81"/>
        <v>1.2525573044966808E-2</v>
      </c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8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3">
        <f t="shared" si="81"/>
        <v>0</v>
      </c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501.6</v>
      </c>
      <c r="AA2595" s="11">
        <f t="shared" si="80"/>
        <v>41.8</v>
      </c>
      <c r="AB2595" s="5">
        <f>IFERROR(VLOOKUP(C2595,[2]Sheet1!$B:$F,5,FALSE),0)</f>
        <v>4900003.43</v>
      </c>
      <c r="AC2595" s="11">
        <v>7.7</v>
      </c>
      <c r="AD2595" s="11">
        <v>3.3</v>
      </c>
      <c r="AE2595" s="10"/>
      <c r="AF2595" s="13">
        <f t="shared" si="81"/>
        <v>2.3923444976076555E-2</v>
      </c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8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3">
        <f t="shared" si="81"/>
        <v>0</v>
      </c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452.23</v>
      </c>
      <c r="AA2597" s="11">
        <f t="shared" si="80"/>
        <v>32.299999999999997</v>
      </c>
      <c r="AB2597" s="5">
        <f>IFERROR(VLOOKUP(C2597,[2]Sheet1!$B:$F,5,FALSE),0)</f>
        <v>5495113.8200000003</v>
      </c>
      <c r="AC2597" s="11">
        <v>15</v>
      </c>
      <c r="AD2597" s="11">
        <v>0.79</v>
      </c>
      <c r="AE2597" s="10"/>
      <c r="AF2597" s="13">
        <f t="shared" si="81"/>
        <v>3.0957698516241736E-2</v>
      </c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519.14</v>
      </c>
      <c r="AA2598" s="11">
        <f t="shared" si="80"/>
        <v>12.4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3">
        <f t="shared" si="81"/>
        <v>8.0903031937434991E-2</v>
      </c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470.99</v>
      </c>
      <c r="AA2599" s="11">
        <f t="shared" si="80"/>
        <v>42.8</v>
      </c>
      <c r="AB2599" s="5">
        <f>IFERROR(VLOOKUP(C2599,[2]Sheet1!$B:$F,5,FALSE),0)</f>
        <v>3561696.8000000003</v>
      </c>
      <c r="AC2599" s="11">
        <v>0</v>
      </c>
      <c r="AD2599" s="11">
        <v>0</v>
      </c>
      <c r="AE2599" s="10"/>
      <c r="AF2599" s="13">
        <f t="shared" si="81"/>
        <v>2.3355060616998238E-2</v>
      </c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419.19</v>
      </c>
      <c r="AA2600" s="11">
        <f t="shared" si="80"/>
        <v>209.6</v>
      </c>
      <c r="AB2600" s="5">
        <f>IFERROR(VLOOKUP(C2600,[2]Sheet1!$B:$F,5,FALSE),0)</f>
        <v>3357537.15</v>
      </c>
      <c r="AC2600" s="11">
        <v>0</v>
      </c>
      <c r="AD2600" s="11">
        <v>0</v>
      </c>
      <c r="AE2600" s="10"/>
      <c r="AF2600" s="13">
        <f t="shared" si="81"/>
        <v>4.7711061809680572E-3</v>
      </c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493.78</v>
      </c>
      <c r="AA2601" s="11">
        <f t="shared" si="80"/>
        <v>41.1</v>
      </c>
      <c r="AB2601" s="5">
        <f>IFERROR(VLOOKUP(C2601,[2]Sheet1!$B:$F,5,FALSE),0)</f>
        <v>4649489.95</v>
      </c>
      <c r="AC2601" s="11">
        <v>7.7</v>
      </c>
      <c r="AD2601" s="11">
        <v>3.3</v>
      </c>
      <c r="AE2601" s="10"/>
      <c r="AF2601" s="13">
        <f t="shared" si="81"/>
        <v>2.4302320871643242E-2</v>
      </c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609.21</v>
      </c>
      <c r="AA2602" s="11">
        <f t="shared" si="80"/>
        <v>29</v>
      </c>
      <c r="AB2602" s="5">
        <f>IFERROR(VLOOKUP(C2602,[2]Sheet1!$B:$F,5,FALSE),0)</f>
        <v>4635964.4799999995</v>
      </c>
      <c r="AC2602" s="11">
        <v>9.1</v>
      </c>
      <c r="AD2602" s="11">
        <v>3.9</v>
      </c>
      <c r="AE2602" s="10"/>
      <c r="AF2602" s="13">
        <f t="shared" si="81"/>
        <v>3.447087211306446E-2</v>
      </c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468.32</v>
      </c>
      <c r="AA2603" s="11">
        <f t="shared" si="80"/>
        <v>39</v>
      </c>
      <c r="AB2603" s="5">
        <f>IFERROR(VLOOKUP(C2603,[2]Sheet1!$B:$F,5,FALSE),0)</f>
        <v>4858444.8</v>
      </c>
      <c r="AC2603" s="11">
        <v>10</v>
      </c>
      <c r="AD2603" s="11">
        <v>0.52629999999999999</v>
      </c>
      <c r="AE2603" s="10"/>
      <c r="AF2603" s="13">
        <f t="shared" si="81"/>
        <v>2.5623505295524429E-2</v>
      </c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661.66</v>
      </c>
      <c r="AA2604" s="11">
        <f t="shared" si="80"/>
        <v>34.799999999999997</v>
      </c>
      <c r="AB2604" s="5">
        <f>IFERROR(VLOOKUP(C2604,[2]Sheet1!$B:$F,5,FALSE),0)</f>
        <v>5799007.8999999994</v>
      </c>
      <c r="AC2604" s="11">
        <v>10</v>
      </c>
      <c r="AD2604" s="11">
        <v>4</v>
      </c>
      <c r="AE2604" s="10"/>
      <c r="AF2604" s="13">
        <f t="shared" si="81"/>
        <v>2.8715654565789079E-2</v>
      </c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446.73</v>
      </c>
      <c r="AA2605" s="11">
        <f t="shared" si="80"/>
        <v>40.6</v>
      </c>
      <c r="AB2605" s="5">
        <f>IFERROR(VLOOKUP(C2605,[2]Sheet1!$B:$F,5,FALSE),0)</f>
        <v>3383316.7199999997</v>
      </c>
      <c r="AC2605" s="11">
        <v>15</v>
      </c>
      <c r="AD2605" s="11">
        <v>0.78949999999999998</v>
      </c>
      <c r="AE2605" s="10"/>
      <c r="AF2605" s="13">
        <f t="shared" si="81"/>
        <v>2.4623374297674208E-2</v>
      </c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670.01</v>
      </c>
      <c r="AA2606" s="11">
        <f t="shared" si="80"/>
        <v>11.4</v>
      </c>
      <c r="AB2606" s="5">
        <f>IFERROR(VLOOKUP(C2606,[2]Sheet1!$B:$F,5,FALSE),0)</f>
        <v>6622606.7599999998</v>
      </c>
      <c r="AC2606" s="11">
        <v>40</v>
      </c>
      <c r="AD2606" s="11">
        <v>6</v>
      </c>
      <c r="AE2606" s="10"/>
      <c r="AF2606" s="13">
        <f t="shared" si="81"/>
        <v>8.8058387188250917E-2</v>
      </c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570.03</v>
      </c>
      <c r="AA2607" s="11">
        <f t="shared" si="80"/>
        <v>142.5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3">
        <f t="shared" si="81"/>
        <v>7.0171745346736137E-3</v>
      </c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639.71</v>
      </c>
      <c r="AA2608" s="11">
        <f t="shared" si="80"/>
        <v>127.9</v>
      </c>
      <c r="AB2608" s="5">
        <f>IFERROR(VLOOKUP(C2608,[2]Sheet1!$B:$F,5,FALSE),0)</f>
        <v>3037787.2</v>
      </c>
      <c r="AC2608" s="11">
        <v>0</v>
      </c>
      <c r="AD2608" s="11">
        <v>0</v>
      </c>
      <c r="AE2608" s="10"/>
      <c r="AF2608" s="13">
        <f t="shared" si="81"/>
        <v>7.8160416438698786E-3</v>
      </c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387.39</v>
      </c>
      <c r="AA2609" s="11">
        <f t="shared" si="80"/>
        <v>29.8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3">
        <f t="shared" si="81"/>
        <v>3.3557913214073677E-2</v>
      </c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479.02</v>
      </c>
      <c r="AA2610" s="11">
        <f t="shared" si="80"/>
        <v>95.8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3">
        <f t="shared" si="81"/>
        <v>1.043797753747234E-2</v>
      </c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501.6</v>
      </c>
      <c r="AA2611" s="11">
        <f t="shared" si="80"/>
        <v>38.6</v>
      </c>
      <c r="AB2611" s="5">
        <f>IFERROR(VLOOKUP(C2611,[2]Sheet1!$B:$F,5,FALSE),0)</f>
        <v>4900003.43</v>
      </c>
      <c r="AC2611" s="11">
        <v>7.7</v>
      </c>
      <c r="AD2611" s="11">
        <v>3.3</v>
      </c>
      <c r="AE2611" s="10"/>
      <c r="AF2611" s="13">
        <f t="shared" si="81"/>
        <v>2.5917065390749599E-2</v>
      </c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452.23</v>
      </c>
      <c r="AA2612" s="11">
        <f t="shared" si="80"/>
        <v>30.1</v>
      </c>
      <c r="AB2612" s="5">
        <f>IFERROR(VLOOKUP(C2612,[2]Sheet1!$B:$F,5,FALSE),0)</f>
        <v>5495113.8200000003</v>
      </c>
      <c r="AC2612" s="11">
        <v>15</v>
      </c>
      <c r="AD2612" s="11">
        <v>0.79</v>
      </c>
      <c r="AE2612" s="10"/>
      <c r="AF2612" s="13">
        <f t="shared" si="81"/>
        <v>3.3168962695973289E-2</v>
      </c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519.14</v>
      </c>
      <c r="AA2613" s="11">
        <f t="shared" si="80"/>
        <v>22.6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3">
        <f t="shared" si="81"/>
        <v>4.4304041299071541E-2</v>
      </c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470.99</v>
      </c>
      <c r="AA2614" s="11">
        <f t="shared" si="80"/>
        <v>47.1</v>
      </c>
      <c r="AB2614" s="5">
        <f>IFERROR(VLOOKUP(C2614,[2]Sheet1!$B:$F,5,FALSE),0)</f>
        <v>3561696.8000000003</v>
      </c>
      <c r="AC2614" s="11">
        <v>0</v>
      </c>
      <c r="AD2614" s="11">
        <v>0</v>
      </c>
      <c r="AE2614" s="10"/>
      <c r="AF2614" s="13">
        <f t="shared" si="81"/>
        <v>2.1231873288180214E-2</v>
      </c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419.19</v>
      </c>
      <c r="AA2615" s="11">
        <f t="shared" si="80"/>
        <v>419.2</v>
      </c>
      <c r="AB2615" s="5">
        <f>IFERROR(VLOOKUP(C2615,[2]Sheet1!$B:$F,5,FALSE),0)</f>
        <v>3357537.15</v>
      </c>
      <c r="AC2615" s="11">
        <v>0</v>
      </c>
      <c r="AD2615" s="11">
        <v>0</v>
      </c>
      <c r="AE2615" s="10"/>
      <c r="AF2615" s="13">
        <f t="shared" si="81"/>
        <v>2.3855530904840286E-3</v>
      </c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493.78</v>
      </c>
      <c r="AA2616" s="11">
        <f t="shared" si="80"/>
        <v>82.3</v>
      </c>
      <c r="AB2616" s="5">
        <f>IFERROR(VLOOKUP(C2616,[2]Sheet1!$B:$F,5,FALSE),0)</f>
        <v>4649489.95</v>
      </c>
      <c r="AC2616" s="11">
        <v>7.7</v>
      </c>
      <c r="AD2616" s="11">
        <v>3.3</v>
      </c>
      <c r="AE2616" s="10"/>
      <c r="AF2616" s="13">
        <f t="shared" si="81"/>
        <v>1.2151160435821621E-2</v>
      </c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609.21</v>
      </c>
      <c r="AA2617" s="11">
        <f t="shared" si="80"/>
        <v>18.5</v>
      </c>
      <c r="AB2617" s="5">
        <f>IFERROR(VLOOKUP(C2617,[2]Sheet1!$B:$F,5,FALSE),0)</f>
        <v>4635964.4799999995</v>
      </c>
      <c r="AC2617" s="11">
        <v>9.1</v>
      </c>
      <c r="AD2617" s="11">
        <v>3.9</v>
      </c>
      <c r="AE2617" s="10"/>
      <c r="AF2617" s="13">
        <f t="shared" si="81"/>
        <v>5.4168513320529861E-2</v>
      </c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468.32</v>
      </c>
      <c r="AA2618" s="11">
        <f t="shared" si="80"/>
        <v>66.900000000000006</v>
      </c>
      <c r="AB2618" s="5">
        <f>IFERROR(VLOOKUP(C2618,[2]Sheet1!$B:$F,5,FALSE),0)</f>
        <v>4858444.8</v>
      </c>
      <c r="AC2618" s="11">
        <v>6.5</v>
      </c>
      <c r="AD2618" s="11">
        <v>0.34</v>
      </c>
      <c r="AE2618" s="10"/>
      <c r="AF2618" s="13">
        <f t="shared" si="81"/>
        <v>1.4947044755722583E-2</v>
      </c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661.66</v>
      </c>
      <c r="AA2619" s="11">
        <f t="shared" si="80"/>
        <v>38.9</v>
      </c>
      <c r="AB2619" s="5">
        <f>IFERROR(VLOOKUP(C2619,[2]Sheet1!$B:$F,5,FALSE),0)</f>
        <v>5799007.8999999994</v>
      </c>
      <c r="AC2619" s="11">
        <v>5</v>
      </c>
      <c r="AD2619" s="11">
        <v>5</v>
      </c>
      <c r="AE2619" s="10"/>
      <c r="AF2619" s="13">
        <f t="shared" si="81"/>
        <v>2.5692954085179701E-2</v>
      </c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446.73</v>
      </c>
      <c r="AA2620" s="11">
        <f t="shared" si="80"/>
        <v>23.5</v>
      </c>
      <c r="AB2620" s="5">
        <f>IFERROR(VLOOKUP(C2620,[2]Sheet1!$B:$F,5,FALSE),0)</f>
        <v>3383316.7199999997</v>
      </c>
      <c r="AC2620" s="11">
        <v>0</v>
      </c>
      <c r="AD2620" s="11">
        <v>0</v>
      </c>
      <c r="AE2620" s="10"/>
      <c r="AF2620" s="13">
        <f t="shared" si="81"/>
        <v>4.2531282877800905E-2</v>
      </c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670.01</v>
      </c>
      <c r="AA2621" s="11">
        <f t="shared" si="80"/>
        <v>55.8</v>
      </c>
      <c r="AB2621" s="5">
        <f>IFERROR(VLOOKUP(C2621,[2]Sheet1!$B:$F,5,FALSE),0)</f>
        <v>6622606.7599999998</v>
      </c>
      <c r="AC2621" s="11">
        <v>0</v>
      </c>
      <c r="AD2621" s="11">
        <v>0</v>
      </c>
      <c r="AE2621" s="10"/>
      <c r="AF2621" s="13">
        <f t="shared" si="81"/>
        <v>1.7910180445067984E-2</v>
      </c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570.03</v>
      </c>
      <c r="AA2622" s="11">
        <f t="shared" si="8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3">
        <f t="shared" si="81"/>
        <v>0</v>
      </c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639.71</v>
      </c>
      <c r="AA2623" s="11">
        <f t="shared" si="80"/>
        <v>213.2</v>
      </c>
      <c r="AB2623" s="5">
        <f>IFERROR(VLOOKUP(C2623,[2]Sheet1!$B:$F,5,FALSE),0)</f>
        <v>3037787.2</v>
      </c>
      <c r="AC2623" s="11">
        <v>0</v>
      </c>
      <c r="AD2623" s="11">
        <v>0</v>
      </c>
      <c r="AE2623" s="10"/>
      <c r="AF2623" s="13">
        <f t="shared" si="81"/>
        <v>4.6896249863219268E-3</v>
      </c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387.39</v>
      </c>
      <c r="AA2624" s="11">
        <f t="shared" si="80"/>
        <v>387.4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3">
        <f t="shared" si="81"/>
        <v>2.5813779395441288E-3</v>
      </c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479.02</v>
      </c>
      <c r="AA2625" s="11">
        <f t="shared" si="80"/>
        <v>28.2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3">
        <f t="shared" si="81"/>
        <v>3.5489123627405958E-2</v>
      </c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501.6</v>
      </c>
      <c r="AA2626" s="11">
        <f t="shared" si="80"/>
        <v>41.8</v>
      </c>
      <c r="AB2626" s="5">
        <f>IFERROR(VLOOKUP(C2626,[2]Sheet1!$B:$F,5,FALSE),0)</f>
        <v>4900003.43</v>
      </c>
      <c r="AC2626" s="11">
        <v>2.4</v>
      </c>
      <c r="AD2626" s="11">
        <v>5.2</v>
      </c>
      <c r="AE2626" s="10"/>
      <c r="AF2626" s="13">
        <f t="shared" si="81"/>
        <v>2.3923444976076555E-2</v>
      </c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452.23</v>
      </c>
      <c r="AA2627" s="11">
        <f t="shared" ref="AA2627:AA2690" si="82">ROUND(IFERROR(Z2627/M2627,0),1)</f>
        <v>45.2</v>
      </c>
      <c r="AB2627" s="5">
        <f>IFERROR(VLOOKUP(C2627,[2]Sheet1!$B:$F,5,FALSE),0)</f>
        <v>5495113.8200000003</v>
      </c>
      <c r="AC2627" s="11">
        <v>0</v>
      </c>
      <c r="AD2627" s="11">
        <v>0</v>
      </c>
      <c r="AE2627" s="10"/>
      <c r="AF2627" s="13">
        <f t="shared" ref="AF2627:AF2690" si="83">IFERROR(M2627/Z2627,0)</f>
        <v>2.2112641797315525E-2</v>
      </c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519.14</v>
      </c>
      <c r="AA2628" s="11">
        <f t="shared" si="82"/>
        <v>64.900000000000006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3">
        <f t="shared" si="83"/>
        <v>1.541010132141619E-2</v>
      </c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470.99</v>
      </c>
      <c r="AA2629" s="11">
        <f t="shared" si="82"/>
        <v>8.1</v>
      </c>
      <c r="AB2629" s="5">
        <f>IFERROR(VLOOKUP(C2629,[2]Sheet1!$B:$F,5,FALSE),0)</f>
        <v>3561696.8000000003</v>
      </c>
      <c r="AC2629" s="11">
        <v>0</v>
      </c>
      <c r="AD2629" s="11">
        <v>0</v>
      </c>
      <c r="AE2629" s="10"/>
      <c r="AF2629" s="13">
        <f t="shared" si="83"/>
        <v>0.12314486507144524</v>
      </c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419.19</v>
      </c>
      <c r="AA2630" s="11">
        <f t="shared" si="82"/>
        <v>209.6</v>
      </c>
      <c r="AB2630" s="5">
        <f>IFERROR(VLOOKUP(C2630,[2]Sheet1!$B:$F,5,FALSE),0)</f>
        <v>3357537.15</v>
      </c>
      <c r="AC2630" s="11">
        <v>0</v>
      </c>
      <c r="AD2630" s="11">
        <v>0</v>
      </c>
      <c r="AE2630" s="10"/>
      <c r="AF2630" s="13">
        <f t="shared" si="83"/>
        <v>4.7711061809680572E-3</v>
      </c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493.78</v>
      </c>
      <c r="AA2631" s="11">
        <f t="shared" si="82"/>
        <v>61.7</v>
      </c>
      <c r="AB2631" s="5">
        <f>IFERROR(VLOOKUP(C2631,[2]Sheet1!$B:$F,5,FALSE),0)</f>
        <v>4649489.95</v>
      </c>
      <c r="AC2631" s="11">
        <v>0</v>
      </c>
      <c r="AD2631" s="11">
        <v>5</v>
      </c>
      <c r="AE2631" s="10"/>
      <c r="AF2631" s="13">
        <f t="shared" si="83"/>
        <v>1.6201547247762162E-2</v>
      </c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609.21</v>
      </c>
      <c r="AA2632" s="11">
        <f t="shared" si="82"/>
        <v>35.799999999999997</v>
      </c>
      <c r="AB2632" s="5">
        <f>IFERROR(VLOOKUP(C2632,[2]Sheet1!$B:$F,5,FALSE),0)</f>
        <v>4635964.4799999995</v>
      </c>
      <c r="AC2632" s="11">
        <v>0</v>
      </c>
      <c r="AD2632" s="11">
        <v>0</v>
      </c>
      <c r="AE2632" s="10"/>
      <c r="AF2632" s="13">
        <f t="shared" si="83"/>
        <v>2.7904991710575991E-2</v>
      </c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468.32</v>
      </c>
      <c r="AA2633" s="11">
        <f t="shared" si="82"/>
        <v>66.900000000000006</v>
      </c>
      <c r="AB2633" s="5">
        <f>IFERROR(VLOOKUP(C2633,[2]Sheet1!$B:$F,5,FALSE),0)</f>
        <v>4858444.8</v>
      </c>
      <c r="AC2633" s="11">
        <v>6.5</v>
      </c>
      <c r="AD2633" s="11">
        <v>0.34</v>
      </c>
      <c r="AE2633" s="10"/>
      <c r="AF2633" s="13">
        <f t="shared" si="83"/>
        <v>1.4947044755722583E-2</v>
      </c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661.66</v>
      </c>
      <c r="AA2634" s="11">
        <f t="shared" si="82"/>
        <v>41.4</v>
      </c>
      <c r="AB2634" s="5">
        <f>IFERROR(VLOOKUP(C2634,[2]Sheet1!$B:$F,5,FALSE),0)</f>
        <v>5799007.8999999994</v>
      </c>
      <c r="AC2634" s="11">
        <v>5</v>
      </c>
      <c r="AD2634" s="11">
        <v>5</v>
      </c>
      <c r="AE2634" s="10"/>
      <c r="AF2634" s="13">
        <f t="shared" si="83"/>
        <v>2.4181603844875013E-2</v>
      </c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446.73</v>
      </c>
      <c r="AA2635" s="11">
        <f t="shared" si="82"/>
        <v>44.7</v>
      </c>
      <c r="AB2635" s="5">
        <f>IFERROR(VLOOKUP(C2635,[2]Sheet1!$B:$F,5,FALSE),0)</f>
        <v>3383316.7199999997</v>
      </c>
      <c r="AC2635" s="11">
        <v>0</v>
      </c>
      <c r="AD2635" s="11">
        <v>0</v>
      </c>
      <c r="AE2635" s="10"/>
      <c r="AF2635" s="13">
        <f t="shared" si="83"/>
        <v>2.2384885725158371E-2</v>
      </c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670.01</v>
      </c>
      <c r="AA2636" s="11">
        <f t="shared" si="82"/>
        <v>60.9</v>
      </c>
      <c r="AB2636" s="5">
        <f>IFERROR(VLOOKUP(C2636,[2]Sheet1!$B:$F,5,FALSE),0)</f>
        <v>6622606.7599999998</v>
      </c>
      <c r="AC2636" s="11">
        <v>0</v>
      </c>
      <c r="AD2636" s="11">
        <v>0</v>
      </c>
      <c r="AE2636" s="10"/>
      <c r="AF2636" s="13">
        <f t="shared" si="83"/>
        <v>1.6417665407978985E-2</v>
      </c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570.03</v>
      </c>
      <c r="AA2637" s="11">
        <f t="shared" si="82"/>
        <v>285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3">
        <f t="shared" si="83"/>
        <v>3.5085872673368068E-3</v>
      </c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639.71</v>
      </c>
      <c r="AA2638" s="11">
        <f t="shared" si="82"/>
        <v>49.2</v>
      </c>
      <c r="AB2638" s="5">
        <f>IFERROR(VLOOKUP(C2638,[2]Sheet1!$B:$F,5,FALSE),0)</f>
        <v>3037787.2</v>
      </c>
      <c r="AC2638" s="11">
        <v>0</v>
      </c>
      <c r="AD2638" s="11">
        <v>0</v>
      </c>
      <c r="AE2638" s="10"/>
      <c r="AF2638" s="13">
        <f t="shared" si="83"/>
        <v>2.0321708274061684E-2</v>
      </c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387.39</v>
      </c>
      <c r="AA2639" s="11">
        <f t="shared" si="82"/>
        <v>64.599999999999994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3">
        <f t="shared" si="83"/>
        <v>1.5488267637264772E-2</v>
      </c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479.02</v>
      </c>
      <c r="AA2640" s="11">
        <f t="shared" si="82"/>
        <v>79.8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3">
        <f t="shared" si="83"/>
        <v>1.2525573044966808E-2</v>
      </c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501.6</v>
      </c>
      <c r="AA2641" s="11">
        <f t="shared" si="82"/>
        <v>50.2</v>
      </c>
      <c r="AB2641" s="5">
        <f>IFERROR(VLOOKUP(C2641,[2]Sheet1!$B:$F,5,FALSE),0)</f>
        <v>4900003.43</v>
      </c>
      <c r="AC2641" s="11">
        <v>2.4</v>
      </c>
      <c r="AD2641" s="11">
        <v>5.2</v>
      </c>
      <c r="AE2641" s="10"/>
      <c r="AF2641" s="13">
        <f t="shared" si="83"/>
        <v>1.993620414673046E-2</v>
      </c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452.23</v>
      </c>
      <c r="AA2642" s="11">
        <f t="shared" si="82"/>
        <v>90.4</v>
      </c>
      <c r="AB2642" s="5">
        <f>IFERROR(VLOOKUP(C2642,[2]Sheet1!$B:$F,5,FALSE),0)</f>
        <v>5495113.8200000003</v>
      </c>
      <c r="AC2642" s="11">
        <v>0</v>
      </c>
      <c r="AD2642" s="11">
        <v>0</v>
      </c>
      <c r="AE2642" s="10"/>
      <c r="AF2642" s="13">
        <f t="shared" si="83"/>
        <v>1.1056320898657762E-2</v>
      </c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519.14</v>
      </c>
      <c r="AA2643" s="11">
        <f t="shared" si="82"/>
        <v>129.80000000000001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3">
        <f t="shared" si="83"/>
        <v>7.7050506607080948E-3</v>
      </c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470.99</v>
      </c>
      <c r="AA2644" s="11">
        <f t="shared" si="82"/>
        <v>13.9</v>
      </c>
      <c r="AB2644" s="5">
        <f>IFERROR(VLOOKUP(C2644,[2]Sheet1!$B:$F,5,FALSE),0)</f>
        <v>3561696.8000000003</v>
      </c>
      <c r="AC2644" s="11">
        <v>0</v>
      </c>
      <c r="AD2644" s="11">
        <v>0</v>
      </c>
      <c r="AE2644" s="10"/>
      <c r="AF2644" s="13">
        <f t="shared" si="83"/>
        <v>7.2188369179812736E-2</v>
      </c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419.19</v>
      </c>
      <c r="AA2645" s="11">
        <f t="shared" si="82"/>
        <v>209.6</v>
      </c>
      <c r="AB2645" s="5">
        <f>IFERROR(VLOOKUP(C2645,[2]Sheet1!$B:$F,5,FALSE),0)</f>
        <v>3357537.15</v>
      </c>
      <c r="AC2645" s="11">
        <v>0</v>
      </c>
      <c r="AD2645" s="11">
        <v>0</v>
      </c>
      <c r="AE2645" s="10"/>
      <c r="AF2645" s="13">
        <f t="shared" si="83"/>
        <v>4.7711061809680572E-3</v>
      </c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493.78</v>
      </c>
      <c r="AA2646" s="11">
        <f t="shared" si="82"/>
        <v>82.3</v>
      </c>
      <c r="AB2646" s="5">
        <f>IFERROR(VLOOKUP(C2646,[2]Sheet1!$B:$F,5,FALSE),0)</f>
        <v>4649489.95</v>
      </c>
      <c r="AC2646" s="11">
        <v>0</v>
      </c>
      <c r="AD2646" s="11">
        <v>5</v>
      </c>
      <c r="AE2646" s="10"/>
      <c r="AF2646" s="13">
        <f t="shared" si="83"/>
        <v>1.2151160435821621E-2</v>
      </c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609.21</v>
      </c>
      <c r="AA2647" s="11">
        <f t="shared" si="82"/>
        <v>38.1</v>
      </c>
      <c r="AB2647" s="5">
        <f>IFERROR(VLOOKUP(C2647,[2]Sheet1!$B:$F,5,FALSE),0)</f>
        <v>4635964.4799999995</v>
      </c>
      <c r="AC2647" s="11">
        <v>0</v>
      </c>
      <c r="AD2647" s="11">
        <v>0</v>
      </c>
      <c r="AE2647" s="10"/>
      <c r="AF2647" s="13">
        <f t="shared" si="83"/>
        <v>2.6263521609953874E-2</v>
      </c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468.32</v>
      </c>
      <c r="AA2648" s="11">
        <f t="shared" si="82"/>
        <v>78.099999999999994</v>
      </c>
      <c r="AB2648" s="5">
        <f>IFERROR(VLOOKUP(C2648,[2]Sheet1!$B:$F,5,FALSE),0)</f>
        <v>4858444.8</v>
      </c>
      <c r="AC2648" s="11">
        <v>6.5</v>
      </c>
      <c r="AD2648" s="11">
        <v>0.34</v>
      </c>
      <c r="AE2648" s="10"/>
      <c r="AF2648" s="13">
        <f t="shared" si="83"/>
        <v>1.2811752647762215E-2</v>
      </c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661.66</v>
      </c>
      <c r="AA2649" s="11">
        <f t="shared" si="82"/>
        <v>44.1</v>
      </c>
      <c r="AB2649" s="5">
        <f>IFERROR(VLOOKUP(C2649,[2]Sheet1!$B:$F,5,FALSE),0)</f>
        <v>5799007.8999999994</v>
      </c>
      <c r="AC2649" s="11">
        <v>5</v>
      </c>
      <c r="AD2649" s="11">
        <v>5</v>
      </c>
      <c r="AE2649" s="10"/>
      <c r="AF2649" s="13">
        <f t="shared" si="83"/>
        <v>2.2670253604570326E-2</v>
      </c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446.73</v>
      </c>
      <c r="AA2650" s="11">
        <f t="shared" si="82"/>
        <v>44.7</v>
      </c>
      <c r="AB2650" s="5">
        <f>IFERROR(VLOOKUP(C2650,[2]Sheet1!$B:$F,5,FALSE),0)</f>
        <v>3383316.7199999997</v>
      </c>
      <c r="AC2650" s="11">
        <v>0</v>
      </c>
      <c r="AD2650" s="11">
        <v>0</v>
      </c>
      <c r="AE2650" s="10"/>
      <c r="AF2650" s="13">
        <f t="shared" si="83"/>
        <v>2.2384885725158371E-2</v>
      </c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670.01</v>
      </c>
      <c r="AA2651" s="11">
        <f t="shared" si="82"/>
        <v>60.9</v>
      </c>
      <c r="AB2651" s="5">
        <f>IFERROR(VLOOKUP(C2651,[2]Sheet1!$B:$F,5,FALSE),0)</f>
        <v>6622606.7599999998</v>
      </c>
      <c r="AC2651" s="11">
        <v>0</v>
      </c>
      <c r="AD2651" s="11">
        <v>0</v>
      </c>
      <c r="AE2651" s="10"/>
      <c r="AF2651" s="13">
        <f t="shared" si="83"/>
        <v>1.6417665407978985E-2</v>
      </c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639.71</v>
      </c>
      <c r="AA2652" s="11">
        <f t="shared" si="82"/>
        <v>71.099999999999994</v>
      </c>
      <c r="AB2652" s="5">
        <f>IFERROR(VLOOKUP(C2652,[2]Sheet1!$B:$F,5,FALSE),0)</f>
        <v>3037787.2</v>
      </c>
      <c r="AC2652" s="11">
        <v>0</v>
      </c>
      <c r="AD2652" s="11">
        <v>0</v>
      </c>
      <c r="AE2652" s="10"/>
      <c r="AF2652" s="13">
        <f t="shared" si="83"/>
        <v>1.406887495896578E-2</v>
      </c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387.39</v>
      </c>
      <c r="AA2653" s="11">
        <f t="shared" si="82"/>
        <v>64.599999999999994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3">
        <f t="shared" si="83"/>
        <v>1.5488267637264772E-2</v>
      </c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479.02</v>
      </c>
      <c r="AA2654" s="11">
        <f t="shared" si="82"/>
        <v>239.5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3">
        <f t="shared" si="83"/>
        <v>4.1751910149889363E-3</v>
      </c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501.6</v>
      </c>
      <c r="AA2655" s="11">
        <f t="shared" si="82"/>
        <v>50.2</v>
      </c>
      <c r="AB2655" s="5">
        <f>IFERROR(VLOOKUP(C2655,[2]Sheet1!$B:$F,5,FALSE),0)</f>
        <v>4900003.43</v>
      </c>
      <c r="AC2655" s="11">
        <v>2.4</v>
      </c>
      <c r="AD2655" s="11">
        <v>5.2</v>
      </c>
      <c r="AE2655" s="10"/>
      <c r="AF2655" s="13">
        <f t="shared" si="83"/>
        <v>1.993620414673046E-2</v>
      </c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452.23</v>
      </c>
      <c r="AA2656" s="11">
        <f t="shared" si="82"/>
        <v>90.4</v>
      </c>
      <c r="AB2656" s="5">
        <f>IFERROR(VLOOKUP(C2656,[2]Sheet1!$B:$F,5,FALSE),0)</f>
        <v>5495113.8200000003</v>
      </c>
      <c r="AC2656" s="11">
        <v>0</v>
      </c>
      <c r="AD2656" s="11">
        <v>0</v>
      </c>
      <c r="AE2656" s="10"/>
      <c r="AF2656" s="13">
        <f t="shared" si="83"/>
        <v>1.1056320898657762E-2</v>
      </c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519.14</v>
      </c>
      <c r="AA2657" s="11">
        <f t="shared" si="82"/>
        <v>34.6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3">
        <f t="shared" si="83"/>
        <v>2.8893939977655353E-2</v>
      </c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470.99</v>
      </c>
      <c r="AA2658" s="11">
        <f t="shared" si="82"/>
        <v>18.8</v>
      </c>
      <c r="AB2658" s="5">
        <f>IFERROR(VLOOKUP(C2658,[2]Sheet1!$B:$F,5,FALSE),0)</f>
        <v>3561696.8000000003</v>
      </c>
      <c r="AC2658" s="11">
        <v>0</v>
      </c>
      <c r="AD2658" s="11">
        <v>0</v>
      </c>
      <c r="AE2658" s="10"/>
      <c r="AF2658" s="13">
        <f t="shared" si="83"/>
        <v>5.3079683220450542E-2</v>
      </c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419.19</v>
      </c>
      <c r="AA2659" s="11">
        <f t="shared" si="82"/>
        <v>0</v>
      </c>
      <c r="AB2659" s="5">
        <f>IFERROR(VLOOKUP(C2659,[2]Sheet1!$B:$F,5,FALSE),0)</f>
        <v>3357537.15</v>
      </c>
      <c r="AC2659" s="11">
        <v>0</v>
      </c>
      <c r="AD2659" s="11">
        <v>0</v>
      </c>
      <c r="AE2659" s="10"/>
      <c r="AF2659" s="13">
        <f t="shared" si="83"/>
        <v>0</v>
      </c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324.70999999999998</v>
      </c>
      <c r="AA2660" s="11">
        <f t="shared" si="82"/>
        <v>18</v>
      </c>
      <c r="AB2660" s="5">
        <f>IFERROR(VLOOKUP(C2660,[2]Sheet1!$B:$F,5,FALSE),0)</f>
        <v>67890599.560000002</v>
      </c>
      <c r="AC2660" s="11">
        <v>2</v>
      </c>
      <c r="AD2660" s="11">
        <v>11</v>
      </c>
      <c r="AE2660" s="10"/>
      <c r="AF2660" s="13">
        <f t="shared" si="83"/>
        <v>5.5434079640294419E-2</v>
      </c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82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3">
        <f t="shared" si="83"/>
        <v>0</v>
      </c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206.53</v>
      </c>
      <c r="AA2662" s="11">
        <f t="shared" si="82"/>
        <v>12.9</v>
      </c>
      <c r="AB2662" s="5">
        <f>IFERROR(VLOOKUP(C2662,[2]Sheet1!$B:$F,5,FALSE),0)</f>
        <v>72379096.090000004</v>
      </c>
      <c r="AC2662" s="11">
        <v>0</v>
      </c>
      <c r="AD2662" s="11">
        <v>9</v>
      </c>
      <c r="AE2662" s="10"/>
      <c r="AF2662" s="13">
        <f t="shared" si="83"/>
        <v>7.7470585387110824E-2</v>
      </c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741.06</v>
      </c>
      <c r="AA2663" s="11">
        <f t="shared" si="82"/>
        <v>27.4</v>
      </c>
      <c r="AB2663" s="5">
        <f>IFERROR(VLOOKUP(C2663,[2]Sheet1!$B:$F,5,FALSE),0)</f>
        <v>53073245.399999999</v>
      </c>
      <c r="AC2663" s="11">
        <v>13</v>
      </c>
      <c r="AD2663" s="11">
        <v>7.68</v>
      </c>
      <c r="AE2663" s="10"/>
      <c r="AF2663" s="13">
        <f t="shared" si="83"/>
        <v>3.6434296818071414E-2</v>
      </c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249.71</v>
      </c>
      <c r="AA2664" s="11">
        <f t="shared" si="82"/>
        <v>11.4</v>
      </c>
      <c r="AB2664" s="5">
        <f>IFERROR(VLOOKUP(C2664,[2]Sheet1!$B:$F,5,FALSE),0)</f>
        <v>186767679.69999999</v>
      </c>
      <c r="AC2664" s="11">
        <v>3</v>
      </c>
      <c r="AD2664" s="11">
        <v>10.6</v>
      </c>
      <c r="AE2664" s="10"/>
      <c r="AF2664" s="13">
        <f t="shared" si="83"/>
        <v>8.8102198550318367E-2</v>
      </c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203.83</v>
      </c>
      <c r="AA2665" s="11">
        <f t="shared" si="82"/>
        <v>10.7</v>
      </c>
      <c r="AB2665" s="5">
        <f>IFERROR(VLOOKUP(C2665,[2]Sheet1!$B:$F,5,FALSE),0)</f>
        <v>58472862.120000005</v>
      </c>
      <c r="AC2665" s="11">
        <v>8</v>
      </c>
      <c r="AD2665" s="11">
        <v>11.11</v>
      </c>
      <c r="AE2665" s="10"/>
      <c r="AF2665" s="13">
        <f t="shared" si="83"/>
        <v>9.3214934013638812E-2</v>
      </c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197.67</v>
      </c>
      <c r="AA2666" s="11">
        <f t="shared" si="82"/>
        <v>10.4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3">
        <f t="shared" si="83"/>
        <v>9.6119795618960904E-2</v>
      </c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82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3">
        <f t="shared" si="83"/>
        <v>0</v>
      </c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251.34</v>
      </c>
      <c r="AA2668" s="11">
        <f t="shared" si="82"/>
        <v>12</v>
      </c>
      <c r="AB2668" s="5">
        <f>IFERROR(VLOOKUP(C2668,[2]Sheet1!$B:$F,5,FALSE),0)</f>
        <v>56944650.769999996</v>
      </c>
      <c r="AC2668" s="11">
        <v>0</v>
      </c>
      <c r="AD2668" s="11">
        <v>0</v>
      </c>
      <c r="AE2668" s="10"/>
      <c r="AF2668" s="13">
        <f t="shared" si="83"/>
        <v>8.3552160420148E-2</v>
      </c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82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3">
        <f t="shared" si="83"/>
        <v>0</v>
      </c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517.58000000000004</v>
      </c>
      <c r="AA2670" s="11">
        <f t="shared" si="82"/>
        <v>23.5</v>
      </c>
      <c r="AB2670" s="5">
        <f>IFERROR(VLOOKUP(C2670,[2]Sheet1!$B:$F,5,FALSE),0)</f>
        <v>108227988.80000001</v>
      </c>
      <c r="AC2670" s="11">
        <v>18.5</v>
      </c>
      <c r="AD2670" s="11">
        <v>11.5</v>
      </c>
      <c r="AE2670" s="10"/>
      <c r="AF2670" s="13">
        <f t="shared" si="83"/>
        <v>4.2505506395146643E-2</v>
      </c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249.39</v>
      </c>
      <c r="AA2671" s="11">
        <f t="shared" si="82"/>
        <v>10.8</v>
      </c>
      <c r="AB2671" s="5">
        <f>IFERROR(VLOOKUP(C2671,[2]Sheet1!$B:$F,5,FALSE),0)</f>
        <v>72000712.209999993</v>
      </c>
      <c r="AC2671" s="11">
        <v>2</v>
      </c>
      <c r="AD2671" s="11">
        <v>10</v>
      </c>
      <c r="AE2671" s="10"/>
      <c r="AF2671" s="13">
        <f t="shared" si="83"/>
        <v>9.2225029070933079E-2</v>
      </c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82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3">
        <f t="shared" si="83"/>
        <v>0</v>
      </c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82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3">
        <f t="shared" si="83"/>
        <v>0</v>
      </c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344.18</v>
      </c>
      <c r="AA2674" s="11">
        <f t="shared" si="82"/>
        <v>8.8000000000000007</v>
      </c>
      <c r="AB2674" s="5">
        <f>IFERROR(VLOOKUP(C2674,[2]Sheet1!$B:$F,5,FALSE),0)</f>
        <v>73096077.810000002</v>
      </c>
      <c r="AC2674" s="11">
        <v>0</v>
      </c>
      <c r="AD2674" s="11">
        <v>0</v>
      </c>
      <c r="AE2674" s="10"/>
      <c r="AF2674" s="13">
        <f t="shared" si="83"/>
        <v>0.11331280144110639</v>
      </c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249.85</v>
      </c>
      <c r="AA2675" s="11">
        <f t="shared" si="82"/>
        <v>12.5</v>
      </c>
      <c r="AB2675" s="5">
        <f>IFERROR(VLOOKUP(C2675,[2]Sheet1!$B:$F,5,FALSE),0)</f>
        <v>89996859.399999991</v>
      </c>
      <c r="AC2675" s="11">
        <v>0</v>
      </c>
      <c r="AD2675" s="11">
        <v>8.25</v>
      </c>
      <c r="AE2675" s="10"/>
      <c r="AF2675" s="13">
        <f t="shared" si="83"/>
        <v>8.0048028817290381E-2</v>
      </c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251.76</v>
      </c>
      <c r="AA2676" s="11">
        <f t="shared" si="82"/>
        <v>12.6</v>
      </c>
      <c r="AB2676" s="5">
        <f>IFERROR(VLOOKUP(C2676,[2]Sheet1!$B:$F,5,FALSE),0)</f>
        <v>95072620.929999992</v>
      </c>
      <c r="AC2676" s="11">
        <v>4</v>
      </c>
      <c r="AD2676" s="11">
        <v>4.95</v>
      </c>
      <c r="AE2676" s="10"/>
      <c r="AF2676" s="13">
        <f t="shared" si="83"/>
        <v>7.9440737210041315E-2</v>
      </c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371.92</v>
      </c>
      <c r="AA2677" s="11">
        <f t="shared" si="82"/>
        <v>18.600000000000001</v>
      </c>
      <c r="AB2677" s="5">
        <f>IFERROR(VLOOKUP(C2677,[2]Sheet1!$B:$F,5,FALSE),0)</f>
        <v>66549474.460000001</v>
      </c>
      <c r="AC2677" s="11">
        <v>10</v>
      </c>
      <c r="AD2677" s="11">
        <v>0.98</v>
      </c>
      <c r="AE2677" s="10"/>
      <c r="AF2677" s="13">
        <f t="shared" si="83"/>
        <v>5.3775005377500538E-2</v>
      </c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386.05</v>
      </c>
      <c r="AA2678" s="11">
        <f t="shared" si="82"/>
        <v>22.7</v>
      </c>
      <c r="AB2678" s="5">
        <f>IFERROR(VLOOKUP(C2678,[2]Sheet1!$B:$F,5,FALSE),0)</f>
        <v>32697474.299999997</v>
      </c>
      <c r="AC2678" s="11">
        <v>3</v>
      </c>
      <c r="AD2678" s="11">
        <v>7.53</v>
      </c>
      <c r="AE2678" s="10"/>
      <c r="AF2678" s="13">
        <f t="shared" si="83"/>
        <v>4.4035746664939771E-2</v>
      </c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377.82</v>
      </c>
      <c r="AA2679" s="11">
        <f t="shared" si="82"/>
        <v>14.5</v>
      </c>
      <c r="AB2679" s="5">
        <f>IFERROR(VLOOKUP(C2679,[2]Sheet1!$B:$F,5,FALSE),0)</f>
        <v>69040902.980000004</v>
      </c>
      <c r="AC2679" s="11">
        <v>12.5</v>
      </c>
      <c r="AD2679" s="11">
        <v>0.66</v>
      </c>
      <c r="AE2679" s="10"/>
      <c r="AF2679" s="13">
        <f t="shared" si="83"/>
        <v>6.8815838229844897E-2</v>
      </c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651.75</v>
      </c>
      <c r="AA2680" s="11">
        <f t="shared" si="82"/>
        <v>27.2</v>
      </c>
      <c r="AB2680" s="5">
        <f>IFERROR(VLOOKUP(C2680,[2]Sheet1!$B:$F,5,FALSE),0)</f>
        <v>27114394.41</v>
      </c>
      <c r="AC2680" s="11">
        <v>0</v>
      </c>
      <c r="AD2680" s="11">
        <v>16.510000000000002</v>
      </c>
      <c r="AE2680" s="10"/>
      <c r="AF2680" s="13">
        <f t="shared" si="83"/>
        <v>3.6823935558112773E-2</v>
      </c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82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3">
        <f t="shared" si="83"/>
        <v>0</v>
      </c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82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3">
        <f t="shared" si="83"/>
        <v>0</v>
      </c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208.47</v>
      </c>
      <c r="AA2683" s="11">
        <f t="shared" si="82"/>
        <v>10.4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3">
        <f t="shared" si="83"/>
        <v>9.5937065285172929E-2</v>
      </c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82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3">
        <f t="shared" si="83"/>
        <v>0</v>
      </c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324.70999999999998</v>
      </c>
      <c r="AA2685" s="11">
        <f t="shared" si="82"/>
        <v>-108.2</v>
      </c>
      <c r="AB2685" s="5">
        <f>IFERROR(VLOOKUP(C2685,[2]Sheet1!$B:$F,5,FALSE),0)</f>
        <v>67890599.560000002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3">
        <f t="shared" si="83"/>
        <v>-9.2390132733824026E-3</v>
      </c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82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84">B2686&amp;C2686</f>
        <v>79/80CBL</v>
      </c>
      <c r="AF2686" s="13">
        <f t="shared" si="83"/>
        <v>0</v>
      </c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206.53</v>
      </c>
      <c r="AA2687" s="11">
        <f t="shared" si="82"/>
        <v>14.8</v>
      </c>
      <c r="AB2687" s="5">
        <f>IFERROR(VLOOKUP(C2687,[2]Sheet1!$B:$F,5,FALSE),0)</f>
        <v>72379096.090000004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84"/>
        <v>79/80CZBIL</v>
      </c>
      <c r="AF2687" s="13">
        <f t="shared" si="83"/>
        <v>6.7786762213721971E-2</v>
      </c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741.06</v>
      </c>
      <c r="AA2688" s="11">
        <f t="shared" si="82"/>
        <v>23.2</v>
      </c>
      <c r="AB2688" s="5">
        <f>IFERROR(VLOOKUP(C2688,[2]Sheet1!$B:$F,5,FALSE),0)</f>
        <v>53073245.399999999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84"/>
        <v>79/80EBL</v>
      </c>
      <c r="AF2688" s="13">
        <f t="shared" si="83"/>
        <v>4.3181388821417969E-2</v>
      </c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249.71</v>
      </c>
      <c r="AA2689" s="11">
        <f t="shared" si="82"/>
        <v>13.1</v>
      </c>
      <c r="AB2689" s="5">
        <f>IFERROR(VLOOKUP(C2689,[2]Sheet1!$B:$F,5,FALSE),0)</f>
        <v>186767679.69999999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84"/>
        <v>79/80GBIME</v>
      </c>
      <c r="AF2689" s="13">
        <f t="shared" si="83"/>
        <v>7.6088262384365862E-2</v>
      </c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203.83</v>
      </c>
      <c r="AA2690" s="11">
        <f t="shared" si="82"/>
        <v>13.6</v>
      </c>
      <c r="AB2690" s="5">
        <f>IFERROR(VLOOKUP(C2690,[2]Sheet1!$B:$F,5,FALSE),0)</f>
        <v>58472862.120000005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84"/>
        <v>79/80HBL</v>
      </c>
      <c r="AF2690" s="13">
        <f t="shared" si="83"/>
        <v>7.3590737379188531E-2</v>
      </c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197.67</v>
      </c>
      <c r="AA2691" s="11">
        <f t="shared" ref="AA2691:AA2754" si="85">ROUND(IFERROR(Z2691/M2691,0),1)</f>
        <v>7.3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84"/>
        <v>79/80KBL</v>
      </c>
      <c r="AF2691" s="13">
        <f t="shared" ref="AF2691:AF2754" si="86">IFERROR(M2691/Z2691,0)</f>
        <v>0.13659128851115496</v>
      </c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85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84"/>
        <v>79/80LBL</v>
      </c>
      <c r="AF2692" s="13">
        <f t="shared" si="86"/>
        <v>0</v>
      </c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251.34</v>
      </c>
      <c r="AA2693" s="11">
        <f t="shared" si="85"/>
        <v>14</v>
      </c>
      <c r="AB2693" s="5">
        <f>IFERROR(VLOOKUP(C2693,[2]Sheet1!$B:$F,5,FALSE),0)</f>
        <v>56944650.769999996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84"/>
        <v>79/80MBL</v>
      </c>
      <c r="AF2693" s="13">
        <f t="shared" si="86"/>
        <v>7.1616137502983998E-2</v>
      </c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85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84"/>
        <v>79/80MEGA</v>
      </c>
      <c r="AF2694" s="13">
        <f t="shared" si="86"/>
        <v>0</v>
      </c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517.58000000000004</v>
      </c>
      <c r="AA2695" s="11">
        <f t="shared" si="85"/>
        <v>22.5</v>
      </c>
      <c r="AB2695" s="5">
        <f>IFERROR(VLOOKUP(C2695,[2]Sheet1!$B:$F,5,FALSE),0)</f>
        <v>108227988.80000001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84"/>
        <v>79/80NABIL</v>
      </c>
      <c r="AF2695" s="13">
        <f t="shared" si="86"/>
        <v>4.4437574867653304E-2</v>
      </c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249.39</v>
      </c>
      <c r="AA2696" s="11">
        <f t="shared" si="85"/>
        <v>15.6</v>
      </c>
      <c r="AB2696" s="5">
        <f>IFERROR(VLOOKUP(C2696,[2]Sheet1!$B:$F,5,FALSE),0)</f>
        <v>72000712.209999993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84"/>
        <v>79/80NBL</v>
      </c>
      <c r="AF2696" s="13">
        <f t="shared" si="86"/>
        <v>6.4156541962388236E-2</v>
      </c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85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84"/>
        <v>79/80NCCB</v>
      </c>
      <c r="AF2697" s="13">
        <f t="shared" si="86"/>
        <v>0</v>
      </c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85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84"/>
        <v>79/80NIB</v>
      </c>
      <c r="AF2698" s="13">
        <f t="shared" si="86"/>
        <v>0</v>
      </c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344.18</v>
      </c>
      <c r="AA2699" s="11">
        <f t="shared" si="85"/>
        <v>5.6</v>
      </c>
      <c r="AB2699" s="5">
        <f>IFERROR(VLOOKUP(C2699,[2]Sheet1!$B:$F,5,FALSE),0)</f>
        <v>73096077.810000002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84"/>
        <v>79/80NICA</v>
      </c>
      <c r="AF2699" s="13">
        <f t="shared" si="86"/>
        <v>0.17723284327967923</v>
      </c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249.85</v>
      </c>
      <c r="AA2700" s="11">
        <f t="shared" si="85"/>
        <v>12.5</v>
      </c>
      <c r="AB2700" s="5">
        <f>IFERROR(VLOOKUP(C2700,[2]Sheet1!$B:$F,5,FALSE),0)</f>
        <v>89996859.399999991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84"/>
        <v>79/80NMB</v>
      </c>
      <c r="AF2700" s="13">
        <f t="shared" si="86"/>
        <v>8.0048028817290381E-2</v>
      </c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251.76</v>
      </c>
      <c r="AA2701" s="11">
        <f t="shared" si="85"/>
        <v>14</v>
      </c>
      <c r="AB2701" s="5">
        <f>IFERROR(VLOOKUP(C2701,[2]Sheet1!$B:$F,5,FALSE),0)</f>
        <v>95072620.929999992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84"/>
        <v>79/80PCBL</v>
      </c>
      <c r="AF2701" s="13">
        <f t="shared" si="86"/>
        <v>7.1496663489037188E-2</v>
      </c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371.92</v>
      </c>
      <c r="AA2702" s="11">
        <f t="shared" si="85"/>
        <v>20.7</v>
      </c>
      <c r="AB2702" s="5">
        <f>IFERROR(VLOOKUP(C2702,[2]Sheet1!$B:$F,5,FALSE),0)</f>
        <v>66549474.460000001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84"/>
        <v>79/80SANIMA</v>
      </c>
      <c r="AF2702" s="13">
        <f t="shared" si="86"/>
        <v>4.8397504839750485E-2</v>
      </c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386.05</v>
      </c>
      <c r="AA2703" s="11">
        <f t="shared" si="85"/>
        <v>14.8</v>
      </c>
      <c r="AB2703" s="5">
        <f>IFERROR(VLOOKUP(C2703,[2]Sheet1!$B:$F,5,FALSE),0)</f>
        <v>32697474.299999997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84"/>
        <v>79/80SBI</v>
      </c>
      <c r="AF2703" s="13">
        <f t="shared" si="86"/>
        <v>6.7348789016966712E-2</v>
      </c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377.82</v>
      </c>
      <c r="AA2704" s="11">
        <f t="shared" si="85"/>
        <v>27</v>
      </c>
      <c r="AB2704" s="5">
        <f>IFERROR(VLOOKUP(C2704,[2]Sheet1!$B:$F,5,FALSE),0)</f>
        <v>69040902.980000004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84"/>
        <v>79/80SBL</v>
      </c>
      <c r="AF2704" s="13">
        <f t="shared" si="86"/>
        <v>3.7054682123762638E-2</v>
      </c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651.75</v>
      </c>
      <c r="AA2705" s="11">
        <f t="shared" si="85"/>
        <v>19.2</v>
      </c>
      <c r="AB2705" s="5">
        <f>IFERROR(VLOOKUP(C2705,[2]Sheet1!$B:$F,5,FALSE),0)</f>
        <v>27114394.41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84"/>
        <v>79/80SCB</v>
      </c>
      <c r="AF2705" s="13">
        <f t="shared" si="86"/>
        <v>5.2167242040659763E-2</v>
      </c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85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84"/>
        <v>79/80SRBL</v>
      </c>
      <c r="AF2706" s="13">
        <f t="shared" si="86"/>
        <v>0</v>
      </c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85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84"/>
        <v>79/80CCBL</v>
      </c>
      <c r="AF2707" s="13">
        <f t="shared" si="86"/>
        <v>0</v>
      </c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208.47</v>
      </c>
      <c r="AA2708" s="11">
        <f t="shared" si="85"/>
        <v>9.9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84"/>
        <v>79/80PRVU</v>
      </c>
      <c r="AF2708" s="13">
        <f t="shared" si="86"/>
        <v>0.10073391854943158</v>
      </c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85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84"/>
        <v>79/80BOKL</v>
      </c>
      <c r="AF2709" s="13">
        <f t="shared" si="86"/>
        <v>0</v>
      </c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324.70999999999998</v>
      </c>
      <c r="AA2710" s="11">
        <f t="shared" si="85"/>
        <v>-46.4</v>
      </c>
      <c r="AB2710" s="5">
        <f>IFERROR(VLOOKUP(C2710,[2]Sheet1!$B:$F,5,FALSE),0)</f>
        <v>67890599.560000002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84"/>
        <v>79/80ADBL</v>
      </c>
      <c r="AF2710" s="13">
        <f t="shared" si="86"/>
        <v>-2.1557697637892274E-2</v>
      </c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85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84"/>
        <v>79/80CBL</v>
      </c>
      <c r="AF2711" s="13">
        <f t="shared" si="86"/>
        <v>0</v>
      </c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206.53</v>
      </c>
      <c r="AA2712" s="11">
        <f t="shared" si="85"/>
        <v>17.2</v>
      </c>
      <c r="AB2712" s="5">
        <f>IFERROR(VLOOKUP(C2712,[2]Sheet1!$B:$F,5,FALSE),0)</f>
        <v>72379096.090000004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84"/>
        <v>79/80CZBIL</v>
      </c>
      <c r="AF2712" s="13">
        <f t="shared" si="86"/>
        <v>5.8102939040333125E-2</v>
      </c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741.06</v>
      </c>
      <c r="AA2713" s="11">
        <f t="shared" si="85"/>
        <v>24.7</v>
      </c>
      <c r="AB2713" s="5">
        <f>IFERROR(VLOOKUP(C2713,[2]Sheet1!$B:$F,5,FALSE),0)</f>
        <v>53073245.399999999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84"/>
        <v>79/80EBL</v>
      </c>
      <c r="AF2713" s="13">
        <f t="shared" si="86"/>
        <v>4.0482552020079346E-2</v>
      </c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249.71</v>
      </c>
      <c r="AA2714" s="11">
        <f t="shared" si="85"/>
        <v>15.6</v>
      </c>
      <c r="AB2714" s="5">
        <f>IFERROR(VLOOKUP(C2714,[2]Sheet1!$B:$F,5,FALSE),0)</f>
        <v>186767679.69999999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84"/>
        <v>79/80GBIME</v>
      </c>
      <c r="AF2714" s="13">
        <f t="shared" si="86"/>
        <v>6.4074326218413358E-2</v>
      </c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203.83</v>
      </c>
      <c r="AA2715" s="11">
        <f t="shared" si="85"/>
        <v>14.6</v>
      </c>
      <c r="AB2715" s="5">
        <f>IFERROR(VLOOKUP(C2715,[2]Sheet1!$B:$F,5,FALSE),0)</f>
        <v>58472862.120000005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84"/>
        <v>79/80HBL</v>
      </c>
      <c r="AF2715" s="13">
        <f t="shared" si="86"/>
        <v>6.8684688220575968E-2</v>
      </c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197.67</v>
      </c>
      <c r="AA2716" s="11">
        <f t="shared" si="85"/>
        <v>24.7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84"/>
        <v>79/80KBL</v>
      </c>
      <c r="AF2716" s="13">
        <f t="shared" si="86"/>
        <v>4.0471492892194066E-2</v>
      </c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85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84"/>
        <v>79/80LBL</v>
      </c>
      <c r="AF2717" s="13">
        <f t="shared" si="86"/>
        <v>0</v>
      </c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251.34</v>
      </c>
      <c r="AA2718" s="11">
        <f t="shared" si="85"/>
        <v>12.6</v>
      </c>
      <c r="AB2718" s="5">
        <f>IFERROR(VLOOKUP(C2718,[2]Sheet1!$B:$F,5,FALSE),0)</f>
        <v>56944650.769999996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84"/>
        <v>79/80MBL</v>
      </c>
      <c r="AF2718" s="13">
        <f t="shared" si="86"/>
        <v>7.9573486114426675E-2</v>
      </c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517.58000000000004</v>
      </c>
      <c r="AA2719" s="11">
        <f t="shared" si="85"/>
        <v>20.7</v>
      </c>
      <c r="AB2719" s="5">
        <f>IFERROR(VLOOKUP(C2719,[2]Sheet1!$B:$F,5,FALSE),0)</f>
        <v>108227988.80000001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84"/>
        <v>79/80NABIL</v>
      </c>
      <c r="AF2719" s="13">
        <f t="shared" si="86"/>
        <v>4.8301711812666639E-2</v>
      </c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249.39</v>
      </c>
      <c r="AA2720" s="11">
        <f t="shared" si="85"/>
        <v>15.6</v>
      </c>
      <c r="AB2720" s="5">
        <f>IFERROR(VLOOKUP(C2720,[2]Sheet1!$B:$F,5,FALSE),0)</f>
        <v>72000712.209999993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84"/>
        <v>79/80NBL</v>
      </c>
      <c r="AF2720" s="13">
        <f t="shared" si="86"/>
        <v>6.4156541962388236E-2</v>
      </c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344.18</v>
      </c>
      <c r="AA2721" s="11">
        <f t="shared" si="85"/>
        <v>6</v>
      </c>
      <c r="AB2721" s="5">
        <f>IFERROR(VLOOKUP(C2721,[2]Sheet1!$B:$F,5,FALSE),0)</f>
        <v>73096077.810000002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84"/>
        <v>79/80NICA</v>
      </c>
      <c r="AF2721" s="13">
        <f t="shared" si="86"/>
        <v>0.16561101749084781</v>
      </c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249.85</v>
      </c>
      <c r="AA2722" s="11">
        <f t="shared" si="85"/>
        <v>11.9</v>
      </c>
      <c r="AB2722" s="5">
        <f>IFERROR(VLOOKUP(C2722,[2]Sheet1!$B:$F,5,FALSE),0)</f>
        <v>89996859.399999991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84"/>
        <v>79/80NMB</v>
      </c>
      <c r="AF2722" s="13">
        <f t="shared" si="86"/>
        <v>8.4050430258154896E-2</v>
      </c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251.76</v>
      </c>
      <c r="AA2723" s="11">
        <f t="shared" si="85"/>
        <v>14.8</v>
      </c>
      <c r="AB2723" s="5">
        <f>IFERROR(VLOOKUP(C2723,[2]Sheet1!$B:$F,5,FALSE),0)</f>
        <v>95072620.929999992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84"/>
        <v>79/80PCBL</v>
      </c>
      <c r="AF2723" s="13">
        <f t="shared" si="86"/>
        <v>6.7524626628535117E-2</v>
      </c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371.92</v>
      </c>
      <c r="AA2724" s="11">
        <f t="shared" si="85"/>
        <v>17.7</v>
      </c>
      <c r="AB2724" s="5">
        <f>IFERROR(VLOOKUP(C2724,[2]Sheet1!$B:$F,5,FALSE),0)</f>
        <v>66549474.460000001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84"/>
        <v>79/80SANIMA</v>
      </c>
      <c r="AF2724" s="13">
        <f t="shared" si="86"/>
        <v>5.6463755646375562E-2</v>
      </c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386.05</v>
      </c>
      <c r="AA2725" s="11">
        <f t="shared" si="85"/>
        <v>16.8</v>
      </c>
      <c r="AB2725" s="5">
        <f>IFERROR(VLOOKUP(C2725,[2]Sheet1!$B:$F,5,FALSE),0)</f>
        <v>32697474.299999997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84"/>
        <v>79/80SBI</v>
      </c>
      <c r="AF2725" s="13">
        <f t="shared" si="86"/>
        <v>5.9577774899624396E-2</v>
      </c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377.82</v>
      </c>
      <c r="AA2726" s="11">
        <f t="shared" si="85"/>
        <v>23.6</v>
      </c>
      <c r="AB2726" s="5">
        <f>IFERROR(VLOOKUP(C2726,[2]Sheet1!$B:$F,5,FALSE),0)</f>
        <v>69040902.980000004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84"/>
        <v>79/80SBL</v>
      </c>
      <c r="AF2726" s="13">
        <f t="shared" si="86"/>
        <v>4.2348208141443015E-2</v>
      </c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651.75</v>
      </c>
      <c r="AA2727" s="11">
        <f t="shared" si="85"/>
        <v>17.600000000000001</v>
      </c>
      <c r="AB2727" s="5">
        <f>IFERROR(VLOOKUP(C2727,[2]Sheet1!$B:$F,5,FALSE),0)</f>
        <v>27114394.41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84"/>
        <v>79/80SCB</v>
      </c>
      <c r="AF2727" s="13">
        <f t="shared" si="86"/>
        <v>5.6770233985423857E-2</v>
      </c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85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84"/>
        <v>79/80SRBL</v>
      </c>
      <c r="AF2728" s="13">
        <f t="shared" si="86"/>
        <v>0</v>
      </c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208.47</v>
      </c>
      <c r="AA2729" s="11">
        <f t="shared" si="85"/>
        <v>20.8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84"/>
        <v>79/80PRVU</v>
      </c>
      <c r="AF2729" s="13">
        <f t="shared" si="86"/>
        <v>4.7968532642586464E-2</v>
      </c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209.32</v>
      </c>
      <c r="AA2730" s="11">
        <f t="shared" si="85"/>
        <v>17.399999999999999</v>
      </c>
      <c r="AB2730" s="5">
        <f>IFERROR(VLOOKUP(C2730,[2]Sheet1!$B:$F,5,FALSE),0)</f>
        <v>71670049.5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84"/>
        <v>79/80NIMB</v>
      </c>
      <c r="AF2730" s="13">
        <f t="shared" si="86"/>
        <v>5.7328492260653549E-2</v>
      </c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1838.99</v>
      </c>
      <c r="AA2731" s="11">
        <f t="shared" si="85"/>
        <v>919.5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84"/>
        <v>78/79CORBL</v>
      </c>
      <c r="AF2731" s="13">
        <f t="shared" si="86"/>
        <v>1.087553494037488E-3</v>
      </c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621.27</v>
      </c>
      <c r="AA2732" s="11">
        <f t="shared" si="85"/>
        <v>69</v>
      </c>
      <c r="AB2732" s="5">
        <f>IFERROR(VLOOKUP(C2732,[2]Sheet1!$B:$F,5,FALSE),0)</f>
        <v>6123503.0499999998</v>
      </c>
      <c r="AC2732" s="11">
        <v>0</v>
      </c>
      <c r="AD2732" s="11">
        <v>0</v>
      </c>
      <c r="AE2732" s="10" t="str">
        <f t="shared" si="84"/>
        <v>78/79EDBL</v>
      </c>
      <c r="AF2732" s="13">
        <f t="shared" si="86"/>
        <v>1.4486455164421267E-2</v>
      </c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429.4</v>
      </c>
      <c r="AA2733" s="11">
        <f t="shared" si="85"/>
        <v>18.7</v>
      </c>
      <c r="AB2733" s="5">
        <f>IFERROR(VLOOKUP(C2733,[2]Sheet1!$B:$F,5,FALSE),0)</f>
        <v>27834534.77</v>
      </c>
      <c r="AC2733" s="11">
        <v>13</v>
      </c>
      <c r="AD2733" s="11">
        <v>1.5</v>
      </c>
      <c r="AE2733" s="10" t="str">
        <f t="shared" si="84"/>
        <v>78/79GBBL</v>
      </c>
      <c r="AF2733" s="13">
        <f t="shared" si="86"/>
        <v>5.3563111318118306E-2</v>
      </c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328.78</v>
      </c>
      <c r="AA2734" s="11">
        <f t="shared" si="85"/>
        <v>20.5</v>
      </c>
      <c r="AB2734" s="5">
        <f>IFERROR(VLOOKUP(C2734,[2]Sheet1!$B:$F,5,FALSE),0)</f>
        <v>21539350.91</v>
      </c>
      <c r="AC2734" s="11">
        <v>3</v>
      </c>
      <c r="AD2734" s="11">
        <v>3.8</v>
      </c>
      <c r="AE2734" s="10" t="str">
        <f t="shared" si="84"/>
        <v>78/79JBBL</v>
      </c>
      <c r="AF2734" s="13">
        <f t="shared" si="86"/>
        <v>4.8664760630208657E-2</v>
      </c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0</v>
      </c>
      <c r="AA2735" s="11">
        <f t="shared" si="85"/>
        <v>0</v>
      </c>
      <c r="AB2735" s="5">
        <f>IFERROR(VLOOKUP(C2735,[2]Sheet1!$B:$F,5,FALSE),0)</f>
        <v>0</v>
      </c>
      <c r="AC2735" s="11">
        <v>0</v>
      </c>
      <c r="AD2735" s="11">
        <v>0</v>
      </c>
      <c r="AE2735" s="10" t="str">
        <f t="shared" si="84"/>
        <v>78/79KRBL</v>
      </c>
      <c r="AF2735" s="13">
        <f t="shared" si="86"/>
        <v>0</v>
      </c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612.71</v>
      </c>
      <c r="AA2736" s="11">
        <f t="shared" si="85"/>
        <v>36</v>
      </c>
      <c r="AB2736" s="5">
        <f>IFERROR(VLOOKUP(C2736,[2]Sheet1!$B:$F,5,FALSE),0)</f>
        <v>5963789.5099999998</v>
      </c>
      <c r="AC2736" s="11">
        <v>12.35</v>
      </c>
      <c r="AD2736" s="11">
        <v>0.65</v>
      </c>
      <c r="AE2736" s="10" t="str">
        <f t="shared" si="84"/>
        <v>78/79MDB</v>
      </c>
      <c r="AF2736" s="13">
        <f t="shared" si="86"/>
        <v>2.7745589267353231E-2</v>
      </c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441.83</v>
      </c>
      <c r="AA2737" s="11">
        <f t="shared" si="85"/>
        <v>18.399999999999999</v>
      </c>
      <c r="AB2737" s="5">
        <f>IFERROR(VLOOKUP(C2737,[2]Sheet1!$B:$F,5,FALSE),0)</f>
        <v>34531463.259999998</v>
      </c>
      <c r="AC2737" s="11">
        <v>13.5</v>
      </c>
      <c r="AD2737" s="11">
        <v>0.71050000000000002</v>
      </c>
      <c r="AE2737" s="10" t="str">
        <f t="shared" si="84"/>
        <v>78/79MNBBL</v>
      </c>
      <c r="AF2737" s="13">
        <f t="shared" si="86"/>
        <v>5.431953466265306E-2</v>
      </c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713.3</v>
      </c>
      <c r="AA2738" s="11">
        <f t="shared" si="85"/>
        <v>-118.9</v>
      </c>
      <c r="AB2738" s="5">
        <f>IFERROR(VLOOKUP(C2738,[2]Sheet1!$B:$F,5,FALSE),0)</f>
        <v>761156.03999999992</v>
      </c>
      <c r="AC2738" s="11">
        <v>0</v>
      </c>
      <c r="AD2738" s="11">
        <v>0</v>
      </c>
      <c r="AE2738" s="10" t="str">
        <f t="shared" si="84"/>
        <v>78/79NABBC</v>
      </c>
      <c r="AF2738" s="13">
        <f t="shared" si="86"/>
        <v>-8.411608019066312E-3</v>
      </c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421.33</v>
      </c>
      <c r="AA2739" s="11">
        <f t="shared" si="85"/>
        <v>21.1</v>
      </c>
      <c r="AB2739" s="5">
        <f>IFERROR(VLOOKUP(C2739,[2]Sheet1!$B:$F,5,FALSE),0)</f>
        <v>17425060.52</v>
      </c>
      <c r="AC2739" s="11">
        <v>8.5340000000000007</v>
      </c>
      <c r="AD2739" s="11">
        <v>0.44900000000000001</v>
      </c>
      <c r="AE2739" s="10" t="str">
        <f t="shared" si="84"/>
        <v>78/79SADBL</v>
      </c>
      <c r="AF2739" s="13">
        <f t="shared" si="86"/>
        <v>4.7468729974129542E-2</v>
      </c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420.38</v>
      </c>
      <c r="AA2740" s="11">
        <f t="shared" si="85"/>
        <v>24.7</v>
      </c>
      <c r="AB2740" s="5">
        <f>IFERROR(VLOOKUP(C2740,[2]Sheet1!$B:$F,5,FALSE),0)</f>
        <v>23890938.329999998</v>
      </c>
      <c r="AC2740" s="11">
        <v>13.3</v>
      </c>
      <c r="AD2740" s="11">
        <v>0.7</v>
      </c>
      <c r="AE2740" s="10" t="str">
        <f t="shared" si="84"/>
        <v>78/79SHINE</v>
      </c>
      <c r="AF2740" s="13">
        <f t="shared" si="86"/>
        <v>4.0439602264617729E-2</v>
      </c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700.01</v>
      </c>
      <c r="AA2741" s="11">
        <f t="shared" si="85"/>
        <v>58.3</v>
      </c>
      <c r="AB2741" s="5">
        <f>IFERROR(VLOOKUP(C2741,[2]Sheet1!$B:$F,5,FALSE),0)</f>
        <v>2731534.89</v>
      </c>
      <c r="AC2741" s="11">
        <v>0</v>
      </c>
      <c r="AD2741" s="11">
        <v>0</v>
      </c>
      <c r="AE2741" s="10" t="str">
        <f t="shared" si="84"/>
        <v>78/79SINDU</v>
      </c>
      <c r="AF2741" s="13">
        <f t="shared" si="86"/>
        <v>1.7142612248396451E-2</v>
      </c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1079.03</v>
      </c>
      <c r="AA2742" s="11">
        <f t="shared" si="85"/>
        <v>215.8</v>
      </c>
      <c r="AB2742" s="5">
        <f>IFERROR(VLOOKUP(C2742,[2]Sheet1!$B:$F,5,FALSE),0)</f>
        <v>2791522.65</v>
      </c>
      <c r="AC2742" s="11">
        <v>3.8</v>
      </c>
      <c r="AD2742" s="11">
        <v>0.2</v>
      </c>
      <c r="AE2742" s="10" t="str">
        <f t="shared" si="84"/>
        <v>78/79GRDBL</v>
      </c>
      <c r="AF2742" s="13">
        <f t="shared" si="86"/>
        <v>4.6337914608490958E-3</v>
      </c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389.7</v>
      </c>
      <c r="AA2743" s="11">
        <f t="shared" si="85"/>
        <v>16.2</v>
      </c>
      <c r="AB2743" s="5">
        <f>IFERROR(VLOOKUP(C2743,[2]Sheet1!$B:$F,5,FALSE),0)</f>
        <v>21052644.690000001</v>
      </c>
      <c r="AC2743" s="11">
        <v>4</v>
      </c>
      <c r="AD2743" s="11">
        <v>6.47</v>
      </c>
      <c r="AE2743" s="10" t="str">
        <f t="shared" si="84"/>
        <v>78/79MLBL</v>
      </c>
      <c r="AF2743" s="13">
        <f t="shared" si="86"/>
        <v>6.1585835257890686E-2</v>
      </c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528.5</v>
      </c>
      <c r="AA2744" s="11">
        <f t="shared" si="85"/>
        <v>25.2</v>
      </c>
      <c r="AB2744" s="5">
        <f>IFERROR(VLOOKUP(C2744,[2]Sheet1!$B:$F,5,FALSE),0)</f>
        <v>17756091.780000001</v>
      </c>
      <c r="AC2744" s="11">
        <v>3</v>
      </c>
      <c r="AD2744" s="11">
        <v>9</v>
      </c>
      <c r="AE2744" s="10" t="str">
        <f t="shared" si="84"/>
        <v>78/79LBBL</v>
      </c>
      <c r="AF2744" s="13">
        <f t="shared" si="86"/>
        <v>3.9735099337748346E-2</v>
      </c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533.16999999999996</v>
      </c>
      <c r="AA2745" s="11">
        <f t="shared" si="85"/>
        <v>26.7</v>
      </c>
      <c r="AB2745" s="5">
        <f>IFERROR(VLOOKUP(C2745,[2]Sheet1!$B:$F,5,FALSE),0)</f>
        <v>17203146.870000001</v>
      </c>
      <c r="AC2745" s="11">
        <v>4.41</v>
      </c>
      <c r="AD2745" s="11">
        <v>0.2321</v>
      </c>
      <c r="AE2745" s="10" t="str">
        <f t="shared" si="84"/>
        <v>78/79KSBBL</v>
      </c>
      <c r="AF2745" s="13">
        <f t="shared" si="86"/>
        <v>3.7511487893167286E-2</v>
      </c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787.35</v>
      </c>
      <c r="AA2746" s="11">
        <f t="shared" si="85"/>
        <v>393.7</v>
      </c>
      <c r="AB2746" s="5">
        <f>IFERROR(VLOOKUP(C2746,[2]Sheet1!$B:$F,5,FALSE),0)</f>
        <v>3587655.12</v>
      </c>
      <c r="AC2746" s="11">
        <v>0</v>
      </c>
      <c r="AD2746" s="11">
        <v>0</v>
      </c>
      <c r="AE2746" s="10" t="str">
        <f t="shared" si="84"/>
        <v>78/79SAPDBL</v>
      </c>
      <c r="AF2746" s="13">
        <f t="shared" si="86"/>
        <v>2.5401663808979486E-3</v>
      </c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1838.99</v>
      </c>
      <c r="AA2747" s="11">
        <f t="shared" si="85"/>
        <v>262.7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84"/>
        <v>79/80CORBL</v>
      </c>
      <c r="AF2747" s="13">
        <f t="shared" si="86"/>
        <v>3.8064372291312077E-3</v>
      </c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621.27</v>
      </c>
      <c r="AA2748" s="11">
        <f t="shared" si="85"/>
        <v>88.8</v>
      </c>
      <c r="AB2748" s="5">
        <f>IFERROR(VLOOKUP(C2748,[2]Sheet1!$B:$F,5,FALSE),0)</f>
        <v>6123503.0499999998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84"/>
        <v>79/80EDBL</v>
      </c>
      <c r="AF2748" s="13">
        <f t="shared" si="86"/>
        <v>1.1267242905660986E-2</v>
      </c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429.4</v>
      </c>
      <c r="AA2749" s="11">
        <f t="shared" si="85"/>
        <v>28.6</v>
      </c>
      <c r="AB2749" s="5">
        <f>IFERROR(VLOOKUP(C2749,[2]Sheet1!$B:$F,5,FALSE),0)</f>
        <v>27834534.77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84"/>
        <v>79/80GBBL</v>
      </c>
      <c r="AF2749" s="13">
        <f t="shared" si="86"/>
        <v>3.4932463903120638E-2</v>
      </c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328.78</v>
      </c>
      <c r="AA2750" s="11">
        <f t="shared" si="85"/>
        <v>36.5</v>
      </c>
      <c r="AB2750" s="5">
        <f>IFERROR(VLOOKUP(C2750,[2]Sheet1!$B:$F,5,FALSE),0)</f>
        <v>21539350.91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87">B2750&amp;C2750</f>
        <v>79/80JBBL</v>
      </c>
      <c r="AF2750" s="13">
        <f t="shared" si="86"/>
        <v>2.7373927854492369E-2</v>
      </c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0</v>
      </c>
      <c r="AA2751" s="11">
        <f t="shared" si="85"/>
        <v>0</v>
      </c>
      <c r="AB2751" s="5">
        <f>IFERROR(VLOOKUP(C2751,[2]Sheet1!$B:$F,5,FALSE),0)</f>
        <v>0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87"/>
        <v>79/80KRBL</v>
      </c>
      <c r="AF2751" s="13">
        <f t="shared" si="86"/>
        <v>0</v>
      </c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612.71</v>
      </c>
      <c r="AA2752" s="11">
        <f t="shared" si="85"/>
        <v>61.3</v>
      </c>
      <c r="AB2752" s="5">
        <f>IFERROR(VLOOKUP(C2752,[2]Sheet1!$B:$F,5,FALSE),0)</f>
        <v>5963789.5099999998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87"/>
        <v>79/80MDB</v>
      </c>
      <c r="AF2752" s="13">
        <f t="shared" si="86"/>
        <v>1.6320934863148961E-2</v>
      </c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441.83</v>
      </c>
      <c r="AA2753" s="11">
        <f t="shared" si="85"/>
        <v>23.3</v>
      </c>
      <c r="AB2753" s="5">
        <f>IFERROR(VLOOKUP(C2753,[2]Sheet1!$B:$F,5,FALSE),0)</f>
        <v>34531463.259999998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87"/>
        <v>79/80MNBBL</v>
      </c>
      <c r="AF2753" s="13">
        <f t="shared" si="86"/>
        <v>4.3002964941267006E-2</v>
      </c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713.3</v>
      </c>
      <c r="AA2754" s="11">
        <f t="shared" si="85"/>
        <v>-28.5</v>
      </c>
      <c r="AB2754" s="5">
        <f>IFERROR(VLOOKUP(C2754,[2]Sheet1!$B:$F,5,FALSE),0)</f>
        <v>761156.03999999992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87"/>
        <v>79/80NABBC</v>
      </c>
      <c r="AF2754" s="13">
        <f t="shared" si="86"/>
        <v>-3.5048366746109637E-2</v>
      </c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421.33</v>
      </c>
      <c r="AA2755" s="11">
        <f t="shared" ref="AA2755:AA2818" si="88">ROUND(IFERROR(Z2755/M2755,0),1)</f>
        <v>60.2</v>
      </c>
      <c r="AB2755" s="5">
        <f>IFERROR(VLOOKUP(C2755,[2]Sheet1!$B:$F,5,FALSE),0)</f>
        <v>17425060.52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87"/>
        <v>79/80SADBL</v>
      </c>
      <c r="AF2755" s="13">
        <f t="shared" ref="AF2755:AF2818" si="89">IFERROR(M2755/Z2755,0)</f>
        <v>1.6614055490945339E-2</v>
      </c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420.38</v>
      </c>
      <c r="AA2756" s="11">
        <f t="shared" si="88"/>
        <v>21</v>
      </c>
      <c r="AB2756" s="5">
        <f>IFERROR(VLOOKUP(C2756,[2]Sheet1!$B:$F,5,FALSE),0)</f>
        <v>23890938.329999998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87"/>
        <v>79/80SHINE</v>
      </c>
      <c r="AF2756" s="13">
        <f t="shared" si="89"/>
        <v>4.7576002664256149E-2</v>
      </c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700.01</v>
      </c>
      <c r="AA2757" s="11">
        <f t="shared" si="88"/>
        <v>350</v>
      </c>
      <c r="AB2757" s="5">
        <f>IFERROR(VLOOKUP(C2757,[2]Sheet1!$B:$F,5,FALSE),0)</f>
        <v>2731534.89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87"/>
        <v>79/80SINDU</v>
      </c>
      <c r="AF2757" s="13">
        <f t="shared" si="89"/>
        <v>2.8571020413994085E-3</v>
      </c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1079.03</v>
      </c>
      <c r="AA2758" s="11">
        <f t="shared" si="88"/>
        <v>-77.099999999999994</v>
      </c>
      <c r="AB2758" s="5">
        <f>IFERROR(VLOOKUP(C2758,[2]Sheet1!$B:$F,5,FALSE),0)</f>
        <v>2791522.65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87"/>
        <v>79/80GRDBL</v>
      </c>
      <c r="AF2758" s="13">
        <f t="shared" si="89"/>
        <v>-1.2974616090377469E-2</v>
      </c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389.7</v>
      </c>
      <c r="AA2759" s="11">
        <f t="shared" si="88"/>
        <v>35.4</v>
      </c>
      <c r="AB2759" s="5">
        <f>IFERROR(VLOOKUP(C2759,[2]Sheet1!$B:$F,5,FALSE),0)</f>
        <v>21052644.690000001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87"/>
        <v>79/80MLBL</v>
      </c>
      <c r="AF2759" s="13">
        <f t="shared" si="89"/>
        <v>2.8226841159866563E-2</v>
      </c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528.5</v>
      </c>
      <c r="AA2760" s="11">
        <f t="shared" si="88"/>
        <v>66.099999999999994</v>
      </c>
      <c r="AB2760" s="5">
        <f>IFERROR(VLOOKUP(C2760,[2]Sheet1!$B:$F,5,FALSE),0)</f>
        <v>17756091.780000001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87"/>
        <v>79/80LBBL</v>
      </c>
      <c r="AF2760" s="13">
        <f t="shared" si="89"/>
        <v>1.5137180700094607E-2</v>
      </c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533.16999999999996</v>
      </c>
      <c r="AA2761" s="11">
        <f t="shared" si="88"/>
        <v>106.6</v>
      </c>
      <c r="AB2761" s="5">
        <f>IFERROR(VLOOKUP(C2761,[2]Sheet1!$B:$F,5,FALSE),0)</f>
        <v>17203146.870000001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87"/>
        <v>79/80KSBBL</v>
      </c>
      <c r="AF2761" s="13">
        <f t="shared" si="89"/>
        <v>9.3778719732918216E-3</v>
      </c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787.35</v>
      </c>
      <c r="AA2762" s="11">
        <f t="shared" si="88"/>
        <v>-12.5</v>
      </c>
      <c r="AB2762" s="5">
        <f>IFERROR(VLOOKUP(C2762,[2]Sheet1!$B:$F,5,FALSE),0)</f>
        <v>3587655.12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87"/>
        <v>79/80SAPDBL</v>
      </c>
      <c r="AF2762" s="13">
        <f t="shared" si="89"/>
        <v>-8.0015240998285386E-2</v>
      </c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1838.99</v>
      </c>
      <c r="AA2763" s="11">
        <f t="shared" si="88"/>
        <v>459.7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87"/>
        <v>79/80CORBL</v>
      </c>
      <c r="AF2763" s="13">
        <f t="shared" si="89"/>
        <v>2.175106988074976E-3</v>
      </c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621.27</v>
      </c>
      <c r="AA2764" s="11">
        <f t="shared" si="88"/>
        <v>155.30000000000001</v>
      </c>
      <c r="AB2764" s="5">
        <f>IFERROR(VLOOKUP(C2764,[2]Sheet1!$B:$F,5,FALSE),0)</f>
        <v>6123503.0499999998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87"/>
        <v>79/80EDBL</v>
      </c>
      <c r="AF2764" s="13">
        <f t="shared" si="89"/>
        <v>6.4384245175205627E-3</v>
      </c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429.4</v>
      </c>
      <c r="AA2765" s="11">
        <f t="shared" si="88"/>
        <v>22.6</v>
      </c>
      <c r="AB2765" s="5">
        <f>IFERROR(VLOOKUP(C2765,[2]Sheet1!$B:$F,5,FALSE),0)</f>
        <v>27834534.77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87"/>
        <v>79/80GBBL</v>
      </c>
      <c r="AF2765" s="13">
        <f t="shared" si="89"/>
        <v>4.4247787610619468E-2</v>
      </c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328.78</v>
      </c>
      <c r="AA2766" s="11">
        <f t="shared" si="88"/>
        <v>164.4</v>
      </c>
      <c r="AB2766" s="5">
        <f>IFERROR(VLOOKUP(C2766,[2]Sheet1!$B:$F,5,FALSE),0)</f>
        <v>21539350.91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87"/>
        <v>79/80JBBL</v>
      </c>
      <c r="AF2766" s="13">
        <f t="shared" si="89"/>
        <v>6.0830950787760822E-3</v>
      </c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0</v>
      </c>
      <c r="AA2767" s="11">
        <f t="shared" si="88"/>
        <v>0</v>
      </c>
      <c r="AB2767" s="5">
        <f>IFERROR(VLOOKUP(C2767,[2]Sheet1!$B:$F,5,FALSE),0)</f>
        <v>0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87"/>
        <v>79/80KRBL</v>
      </c>
      <c r="AF2767" s="13">
        <f t="shared" si="89"/>
        <v>0</v>
      </c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612.71</v>
      </c>
      <c r="AA2768" s="11">
        <f t="shared" si="88"/>
        <v>51.1</v>
      </c>
      <c r="AB2768" s="5">
        <f>IFERROR(VLOOKUP(C2768,[2]Sheet1!$B:$F,5,FALSE),0)</f>
        <v>5963789.5099999998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87"/>
        <v>79/80MDB</v>
      </c>
      <c r="AF2768" s="13">
        <f t="shared" si="89"/>
        <v>1.9585121835778752E-2</v>
      </c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441.83</v>
      </c>
      <c r="AA2769" s="11">
        <f t="shared" si="88"/>
        <v>22.1</v>
      </c>
      <c r="AB2769" s="5">
        <f>IFERROR(VLOOKUP(C2769,[2]Sheet1!$B:$F,5,FALSE),0)</f>
        <v>34531463.259999998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87"/>
        <v>79/80MNBBL</v>
      </c>
      <c r="AF2769" s="13">
        <f t="shared" si="89"/>
        <v>4.5266278885544214E-2</v>
      </c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713.3</v>
      </c>
      <c r="AA2770" s="11">
        <f t="shared" si="88"/>
        <v>-54.9</v>
      </c>
      <c r="AB2770" s="5">
        <f>IFERROR(VLOOKUP(C2770,[2]Sheet1!$B:$F,5,FALSE),0)</f>
        <v>761156.03999999992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87"/>
        <v>79/80NABBC</v>
      </c>
      <c r="AF2770" s="13">
        <f t="shared" si="89"/>
        <v>-1.8225150707977009E-2</v>
      </c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421.33</v>
      </c>
      <c r="AA2771" s="11">
        <f t="shared" si="88"/>
        <v>42.1</v>
      </c>
      <c r="AB2771" s="5">
        <f>IFERROR(VLOOKUP(C2771,[2]Sheet1!$B:$F,5,FALSE),0)</f>
        <v>17425060.52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87"/>
        <v>79/80SADBL</v>
      </c>
      <c r="AF2771" s="13">
        <f t="shared" si="89"/>
        <v>2.3734364987064771E-2</v>
      </c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420.38</v>
      </c>
      <c r="AA2772" s="11">
        <f t="shared" si="88"/>
        <v>21</v>
      </c>
      <c r="AB2772" s="5">
        <f>IFERROR(VLOOKUP(C2772,[2]Sheet1!$B:$F,5,FALSE),0)</f>
        <v>23890938.329999998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87"/>
        <v>79/80SHINE</v>
      </c>
      <c r="AF2772" s="13">
        <f t="shared" si="89"/>
        <v>4.7576002664256149E-2</v>
      </c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700.01</v>
      </c>
      <c r="AA2773" s="11">
        <f t="shared" si="88"/>
        <v>-100</v>
      </c>
      <c r="AB2773" s="5">
        <f>IFERROR(VLOOKUP(C2773,[2]Sheet1!$B:$F,5,FALSE),0)</f>
        <v>2731534.89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87"/>
        <v>79/80SINDU</v>
      </c>
      <c r="AF2773" s="13">
        <f t="shared" si="89"/>
        <v>-9.9998571448979296E-3</v>
      </c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1079.03</v>
      </c>
      <c r="AA2774" s="11">
        <f t="shared" si="88"/>
        <v>1079</v>
      </c>
      <c r="AB2774" s="5">
        <f>IFERROR(VLOOKUP(C2774,[2]Sheet1!$B:$F,5,FALSE),0)</f>
        <v>2791522.65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87"/>
        <v>79/80GRDBL</v>
      </c>
      <c r="AF2774" s="13">
        <f t="shared" si="89"/>
        <v>9.2675829216981923E-4</v>
      </c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389.7</v>
      </c>
      <c r="AA2775" s="11">
        <f t="shared" si="88"/>
        <v>24.4</v>
      </c>
      <c r="AB2775" s="5">
        <f>IFERROR(VLOOKUP(C2775,[2]Sheet1!$B:$F,5,FALSE),0)</f>
        <v>21052644.690000001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87"/>
        <v>79/80MLBL</v>
      </c>
      <c r="AF2775" s="13">
        <f t="shared" si="89"/>
        <v>4.1057223505260455E-2</v>
      </c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528.5</v>
      </c>
      <c r="AA2776" s="11">
        <f t="shared" si="88"/>
        <v>35.200000000000003</v>
      </c>
      <c r="AB2776" s="5">
        <f>IFERROR(VLOOKUP(C2776,[2]Sheet1!$B:$F,5,FALSE),0)</f>
        <v>17756091.780000001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87"/>
        <v>79/80LBBL</v>
      </c>
      <c r="AF2776" s="13">
        <f t="shared" si="89"/>
        <v>2.8382213812677391E-2</v>
      </c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533.16999999999996</v>
      </c>
      <c r="AA2777" s="11">
        <f t="shared" si="88"/>
        <v>44.4</v>
      </c>
      <c r="AB2777" s="5">
        <f>IFERROR(VLOOKUP(C2777,[2]Sheet1!$B:$F,5,FALSE),0)</f>
        <v>17203146.870000001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87"/>
        <v>79/80KSBBL</v>
      </c>
      <c r="AF2777" s="13">
        <f t="shared" si="89"/>
        <v>2.2506892735900372E-2</v>
      </c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787.35</v>
      </c>
      <c r="AA2778" s="11">
        <f t="shared" si="88"/>
        <v>-12.9</v>
      </c>
      <c r="AB2778" s="5">
        <f>IFERROR(VLOOKUP(C2778,[2]Sheet1!$B:$F,5,FALSE),0)</f>
        <v>3587655.12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87"/>
        <v>79/80SAPDBL</v>
      </c>
      <c r="AF2778" s="13">
        <f t="shared" si="89"/>
        <v>-7.7475074617387438E-2</v>
      </c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493.78</v>
      </c>
      <c r="AA2779" s="11">
        <f t="shared" si="88"/>
        <v>70.5</v>
      </c>
      <c r="AB2779" s="5">
        <f>IFERROR(VLOOKUP(C2779,[2]Sheet1!$B:$F,5,FALSE),0)</f>
        <v>4649489.95</v>
      </c>
      <c r="AC2779" s="11">
        <v>0</v>
      </c>
      <c r="AD2779" s="11">
        <v>5</v>
      </c>
      <c r="AE2779" s="10" t="str">
        <f t="shared" si="87"/>
        <v>78/79CFCL</v>
      </c>
      <c r="AF2779" s="13">
        <f t="shared" si="89"/>
        <v>1.4176353841791892E-2</v>
      </c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609.21</v>
      </c>
      <c r="AA2780" s="11">
        <f t="shared" si="88"/>
        <v>30.5</v>
      </c>
      <c r="AB2780" s="5">
        <f>IFERROR(VLOOKUP(C2780,[2]Sheet1!$B:$F,5,FALSE),0)</f>
        <v>4635964.4799999995</v>
      </c>
      <c r="AC2780" s="11">
        <v>0</v>
      </c>
      <c r="AD2780" s="11">
        <v>0</v>
      </c>
      <c r="AE2780" s="10" t="str">
        <f t="shared" si="87"/>
        <v>78/79GFCL</v>
      </c>
      <c r="AF2780" s="13">
        <f t="shared" si="89"/>
        <v>3.2829402012442339E-2</v>
      </c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468.32</v>
      </c>
      <c r="AA2781" s="11">
        <f t="shared" si="88"/>
        <v>46.8</v>
      </c>
      <c r="AB2781" s="5">
        <f>IFERROR(VLOOKUP(C2781,[2]Sheet1!$B:$F,5,FALSE),0)</f>
        <v>4858444.8</v>
      </c>
      <c r="AC2781" s="11">
        <v>6.5</v>
      </c>
      <c r="AD2781" s="11">
        <v>0.34</v>
      </c>
      <c r="AE2781" s="10" t="str">
        <f t="shared" si="87"/>
        <v>78/79GMFIL</v>
      </c>
      <c r="AF2781" s="13">
        <f t="shared" si="89"/>
        <v>2.1352921079603689E-2</v>
      </c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661.66</v>
      </c>
      <c r="AA2782" s="11">
        <f t="shared" si="88"/>
        <v>36.799999999999997</v>
      </c>
      <c r="AB2782" s="5">
        <f>IFERROR(VLOOKUP(C2782,[2]Sheet1!$B:$F,5,FALSE),0)</f>
        <v>5799007.8999999994</v>
      </c>
      <c r="AC2782" s="11">
        <v>5</v>
      </c>
      <c r="AD2782" s="11">
        <v>5</v>
      </c>
      <c r="AE2782" s="10" t="str">
        <f t="shared" si="87"/>
        <v>78/79ICFC</v>
      </c>
      <c r="AF2782" s="13">
        <f t="shared" si="89"/>
        <v>2.7204304325484388E-2</v>
      </c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446.73</v>
      </c>
      <c r="AA2783" s="11">
        <f t="shared" si="88"/>
        <v>74.5</v>
      </c>
      <c r="AB2783" s="5">
        <f>IFERROR(VLOOKUP(C2783,[2]Sheet1!$B:$F,5,FALSE),0)</f>
        <v>3383316.7199999997</v>
      </c>
      <c r="AC2783" s="11">
        <v>0</v>
      </c>
      <c r="AD2783" s="11">
        <v>0</v>
      </c>
      <c r="AE2783" s="10" t="str">
        <f t="shared" si="87"/>
        <v>78/79JFL</v>
      </c>
      <c r="AF2783" s="13">
        <f t="shared" si="89"/>
        <v>1.3430931435095023E-2</v>
      </c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670.01</v>
      </c>
      <c r="AA2784" s="11">
        <f t="shared" si="88"/>
        <v>83.8</v>
      </c>
      <c r="AB2784" s="5">
        <f>IFERROR(VLOOKUP(C2784,[2]Sheet1!$B:$F,5,FALSE),0)</f>
        <v>6622606.7599999998</v>
      </c>
      <c r="AC2784" s="11">
        <v>0</v>
      </c>
      <c r="AD2784" s="11">
        <v>0</v>
      </c>
      <c r="AE2784" s="10" t="str">
        <f t="shared" si="87"/>
        <v>78/79MFIL</v>
      </c>
      <c r="AF2784" s="13">
        <f t="shared" si="89"/>
        <v>1.194012029671199E-2</v>
      </c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570.03</v>
      </c>
      <c r="AA2785" s="11">
        <f t="shared" si="88"/>
        <v>570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87"/>
        <v>78/79MPFL</v>
      </c>
      <c r="AF2785" s="13">
        <f t="shared" si="89"/>
        <v>1.7542936336684034E-3</v>
      </c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639.71</v>
      </c>
      <c r="AA2786" s="11">
        <f t="shared" si="88"/>
        <v>106.6</v>
      </c>
      <c r="AB2786" s="5">
        <f>IFERROR(VLOOKUP(C2786,[2]Sheet1!$B:$F,5,FALSE),0)</f>
        <v>3037787.2</v>
      </c>
      <c r="AC2786" s="11">
        <v>0</v>
      </c>
      <c r="AD2786" s="11">
        <v>0</v>
      </c>
      <c r="AE2786" s="10" t="str">
        <f t="shared" si="87"/>
        <v>78/79NFS</v>
      </c>
      <c r="AF2786" s="13">
        <f t="shared" si="89"/>
        <v>9.3792499726438536E-3</v>
      </c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387.39</v>
      </c>
      <c r="AA2787" s="11">
        <f t="shared" si="88"/>
        <v>38.700000000000003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87"/>
        <v>78/79PFL</v>
      </c>
      <c r="AF2787" s="13">
        <f t="shared" si="89"/>
        <v>2.5813779395441286E-2</v>
      </c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479.02</v>
      </c>
      <c r="AA2788" s="11">
        <f t="shared" si="88"/>
        <v>79.8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87"/>
        <v>78/79PROFL</v>
      </c>
      <c r="AF2788" s="13">
        <f t="shared" si="89"/>
        <v>1.2525573044966808E-2</v>
      </c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501.6</v>
      </c>
      <c r="AA2789" s="11">
        <f t="shared" si="88"/>
        <v>50.2</v>
      </c>
      <c r="AB2789" s="5">
        <f>IFERROR(VLOOKUP(C2789,[2]Sheet1!$B:$F,5,FALSE),0)</f>
        <v>4900003.43</v>
      </c>
      <c r="AC2789" s="11">
        <v>2.4</v>
      </c>
      <c r="AD2789" s="11">
        <v>5.2</v>
      </c>
      <c r="AE2789" s="10" t="str">
        <f t="shared" si="87"/>
        <v>78/79SIFC</v>
      </c>
      <c r="AF2789" s="13">
        <f t="shared" si="89"/>
        <v>1.993620414673046E-2</v>
      </c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452.23</v>
      </c>
      <c r="AA2790" s="11">
        <f t="shared" si="88"/>
        <v>64.599999999999994</v>
      </c>
      <c r="AB2790" s="5">
        <f>IFERROR(VLOOKUP(C2790,[2]Sheet1!$B:$F,5,FALSE),0)</f>
        <v>5495113.8200000003</v>
      </c>
      <c r="AC2790" s="11">
        <v>0</v>
      </c>
      <c r="AD2790" s="11">
        <v>0</v>
      </c>
      <c r="AE2790" s="10" t="str">
        <f t="shared" si="87"/>
        <v>78/79RLFL</v>
      </c>
      <c r="AF2790" s="13">
        <f t="shared" si="89"/>
        <v>1.5478849258120868E-2</v>
      </c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519.14</v>
      </c>
      <c r="AA2791" s="11">
        <f t="shared" si="88"/>
        <v>47.2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87"/>
        <v>78/79GUFL</v>
      </c>
      <c r="AF2791" s="13">
        <f t="shared" si="89"/>
        <v>2.1188889316947259E-2</v>
      </c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470.99</v>
      </c>
      <c r="AA2792" s="11">
        <f t="shared" si="88"/>
        <v>23.5</v>
      </c>
      <c r="AB2792" s="5">
        <f>IFERROR(VLOOKUP(C2792,[2]Sheet1!$B:$F,5,FALSE),0)</f>
        <v>3561696.8000000003</v>
      </c>
      <c r="AC2792" s="11">
        <v>0</v>
      </c>
      <c r="AD2792" s="11">
        <v>0</v>
      </c>
      <c r="AE2792" s="10" t="str">
        <f t="shared" si="87"/>
        <v>78/79BFC</v>
      </c>
      <c r="AF2792" s="13">
        <f t="shared" si="89"/>
        <v>4.2463746576360428E-2</v>
      </c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419.19</v>
      </c>
      <c r="AA2793" s="11">
        <f t="shared" si="88"/>
        <v>419.2</v>
      </c>
      <c r="AB2793" s="5">
        <f>IFERROR(VLOOKUP(C2793,[2]Sheet1!$B:$F,5,FALSE),0)</f>
        <v>3357537.15</v>
      </c>
      <c r="AC2793" s="11">
        <v>0</v>
      </c>
      <c r="AD2793" s="11">
        <v>0</v>
      </c>
      <c r="AE2793" s="10" t="str">
        <f t="shared" si="87"/>
        <v>78/79SFCL</v>
      </c>
      <c r="AF2793" s="13">
        <f t="shared" si="89"/>
        <v>2.3855530904840286E-3</v>
      </c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493.78</v>
      </c>
      <c r="AA2794" s="11">
        <f t="shared" si="88"/>
        <v>123.4</v>
      </c>
      <c r="AB2794" s="5">
        <f>IFERROR(VLOOKUP(C2794,[2]Sheet1!$B:$F,5,FALSE),0)</f>
        <v>4649489.95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87"/>
        <v>79/80CFCL</v>
      </c>
      <c r="AF2794" s="13">
        <f t="shared" si="89"/>
        <v>8.1007736238810808E-3</v>
      </c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609.21</v>
      </c>
      <c r="AA2795" s="11">
        <f t="shared" si="88"/>
        <v>38.1</v>
      </c>
      <c r="AB2795" s="5">
        <f>IFERROR(VLOOKUP(C2795,[2]Sheet1!$B:$F,5,FALSE),0)</f>
        <v>4635964.4799999995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87"/>
        <v>79/80GFCL</v>
      </c>
      <c r="AF2795" s="13">
        <f t="shared" si="89"/>
        <v>2.6263521609953874E-2</v>
      </c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468.32</v>
      </c>
      <c r="AA2796" s="11">
        <f t="shared" si="88"/>
        <v>468.3</v>
      </c>
      <c r="AB2796" s="5">
        <f>IFERROR(VLOOKUP(C2796,[2]Sheet1!$B:$F,5,FALSE),0)</f>
        <v>4858444.8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87"/>
        <v>79/80GMFIL</v>
      </c>
      <c r="AF2796" s="13">
        <f t="shared" si="89"/>
        <v>2.1352921079603689E-3</v>
      </c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661.66</v>
      </c>
      <c r="AA2797" s="11">
        <f t="shared" si="88"/>
        <v>60.2</v>
      </c>
      <c r="AB2797" s="5">
        <f>IFERROR(VLOOKUP(C2797,[2]Sheet1!$B:$F,5,FALSE),0)</f>
        <v>5799007.8999999994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87"/>
        <v>79/80ICFC</v>
      </c>
      <c r="AF2797" s="13">
        <f t="shared" si="89"/>
        <v>1.6624852643351572E-2</v>
      </c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446.73</v>
      </c>
      <c r="AA2798" s="11">
        <f t="shared" si="88"/>
        <v>446.7</v>
      </c>
      <c r="AB2798" s="5">
        <f>IFERROR(VLOOKUP(C2798,[2]Sheet1!$B:$F,5,FALSE),0)</f>
        <v>3383316.7199999997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87"/>
        <v>79/80JFL</v>
      </c>
      <c r="AF2798" s="13">
        <f t="shared" si="89"/>
        <v>2.2384885725158371E-3</v>
      </c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670.01</v>
      </c>
      <c r="AA2799" s="11">
        <f t="shared" si="88"/>
        <v>31.9</v>
      </c>
      <c r="AB2799" s="5">
        <f>IFERROR(VLOOKUP(C2799,[2]Sheet1!$B:$F,5,FALSE),0)</f>
        <v>6622606.7599999998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87"/>
        <v>79/80MFIL</v>
      </c>
      <c r="AF2799" s="13">
        <f t="shared" si="89"/>
        <v>3.1342815778868972E-2</v>
      </c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570.03</v>
      </c>
      <c r="AA2800" s="11">
        <f t="shared" si="88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87"/>
        <v>79/80MPFL</v>
      </c>
      <c r="AF2800" s="13">
        <f t="shared" si="89"/>
        <v>0</v>
      </c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639.71</v>
      </c>
      <c r="AA2801" s="11">
        <f t="shared" si="88"/>
        <v>159.9</v>
      </c>
      <c r="AB2801" s="5">
        <f>IFERROR(VLOOKUP(C2801,[2]Sheet1!$B:$F,5,FALSE),0)</f>
        <v>3037787.2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87"/>
        <v>79/80NFS</v>
      </c>
      <c r="AF2801" s="13">
        <f t="shared" si="89"/>
        <v>6.2528333150959027E-3</v>
      </c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387.39</v>
      </c>
      <c r="AA2802" s="11">
        <f t="shared" si="88"/>
        <v>193.7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87"/>
        <v>79/80PFL</v>
      </c>
      <c r="AF2802" s="13">
        <f t="shared" si="89"/>
        <v>5.1627558790882577E-3</v>
      </c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479.02</v>
      </c>
      <c r="AA2803" s="11">
        <f t="shared" si="88"/>
        <v>43.5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87"/>
        <v>79/80PROFL</v>
      </c>
      <c r="AF2803" s="13">
        <f t="shared" si="89"/>
        <v>2.2963550582439148E-2</v>
      </c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501.6</v>
      </c>
      <c r="AA2804" s="11">
        <f t="shared" si="88"/>
        <v>501.6</v>
      </c>
      <c r="AB2804" s="5">
        <f>IFERROR(VLOOKUP(C2804,[2]Sheet1!$B:$F,5,FALSE),0)</f>
        <v>4900003.43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87"/>
        <v>79/80SIFC</v>
      </c>
      <c r="AF2804" s="13">
        <f t="shared" si="89"/>
        <v>1.9936204146730461E-3</v>
      </c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452.23</v>
      </c>
      <c r="AA2805" s="11">
        <f t="shared" si="88"/>
        <v>-28.3</v>
      </c>
      <c r="AB2805" s="5">
        <f>IFERROR(VLOOKUP(C2805,[2]Sheet1!$B:$F,5,FALSE),0)</f>
        <v>5495113.8200000003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87"/>
        <v>79/80RLFL</v>
      </c>
      <c r="AF2805" s="13">
        <f t="shared" si="89"/>
        <v>-3.5380226875704836E-2</v>
      </c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519.14</v>
      </c>
      <c r="AA2806" s="11">
        <f t="shared" si="88"/>
        <v>34.6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87"/>
        <v>79/80GUFL</v>
      </c>
      <c r="AF2806" s="13">
        <f t="shared" si="89"/>
        <v>2.8893939977655353E-2</v>
      </c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470.99</v>
      </c>
      <c r="AA2807" s="11">
        <f t="shared" si="88"/>
        <v>157</v>
      </c>
      <c r="AB2807" s="5">
        <f>IFERROR(VLOOKUP(C2807,[2]Sheet1!$B:$F,5,FALSE),0)</f>
        <v>3561696.8000000003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87"/>
        <v>79/80BFC</v>
      </c>
      <c r="AF2807" s="13">
        <f t="shared" si="89"/>
        <v>6.3695619864540644E-3</v>
      </c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419.19</v>
      </c>
      <c r="AA2808" s="11">
        <f t="shared" si="88"/>
        <v>-24.7</v>
      </c>
      <c r="AB2808" s="5">
        <f>IFERROR(VLOOKUP(C2808,[2]Sheet1!$B:$F,5,FALSE),0)</f>
        <v>3357537.15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87"/>
        <v>79/80SFCL</v>
      </c>
      <c r="AF2808" s="13">
        <f t="shared" si="89"/>
        <v>-4.0554402538228486E-2</v>
      </c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493.78</v>
      </c>
      <c r="AA2809" s="11">
        <f t="shared" si="88"/>
        <v>0</v>
      </c>
      <c r="AB2809" s="5">
        <f>IFERROR(VLOOKUP(C2809,[2]Sheet1!$B:$F,5,FALSE),0)</f>
        <v>4649489.95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87"/>
        <v>79/80CFCL</v>
      </c>
      <c r="AF2809" s="13">
        <f t="shared" si="89"/>
        <v>0</v>
      </c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609.21</v>
      </c>
      <c r="AA2810" s="11">
        <f t="shared" si="88"/>
        <v>60.9</v>
      </c>
      <c r="AB2810" s="5">
        <f>IFERROR(VLOOKUP(C2810,[2]Sheet1!$B:$F,5,FALSE),0)</f>
        <v>4635964.4799999995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87"/>
        <v>79/80GFCL</v>
      </c>
      <c r="AF2810" s="13">
        <f t="shared" si="89"/>
        <v>1.641470100622117E-2</v>
      </c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468.32</v>
      </c>
      <c r="AA2811" s="11">
        <f t="shared" si="88"/>
        <v>468.3</v>
      </c>
      <c r="AB2811" s="5">
        <f>IFERROR(VLOOKUP(C2811,[2]Sheet1!$B:$F,5,FALSE),0)</f>
        <v>4858444.8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87"/>
        <v>79/80GMFIL</v>
      </c>
      <c r="AF2811" s="13">
        <f t="shared" si="89"/>
        <v>2.1352921079603689E-3</v>
      </c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661.66</v>
      </c>
      <c r="AA2812" s="11">
        <f t="shared" si="88"/>
        <v>94.5</v>
      </c>
      <c r="AB2812" s="5">
        <f>IFERROR(VLOOKUP(C2812,[2]Sheet1!$B:$F,5,FALSE),0)</f>
        <v>5799007.8999999994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87"/>
        <v>79/80ICFC</v>
      </c>
      <c r="AF2812" s="13">
        <f t="shared" si="89"/>
        <v>1.0579451682132817E-2</v>
      </c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446.73</v>
      </c>
      <c r="AA2813" s="11">
        <f t="shared" si="88"/>
        <v>111.7</v>
      </c>
      <c r="AB2813" s="5">
        <f>IFERROR(VLOOKUP(C2813,[2]Sheet1!$B:$F,5,FALSE),0)</f>
        <v>3383316.7199999997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87"/>
        <v>79/80JFL</v>
      </c>
      <c r="AF2813" s="13">
        <f t="shared" si="89"/>
        <v>8.9539542900633484E-3</v>
      </c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670.01</v>
      </c>
      <c r="AA2814" s="11">
        <f t="shared" si="88"/>
        <v>33.5</v>
      </c>
      <c r="AB2814" s="5">
        <f>IFERROR(VLOOKUP(C2814,[2]Sheet1!$B:$F,5,FALSE),0)</f>
        <v>6622606.7599999998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90">B2814&amp;C2814</f>
        <v>79/80MFIL</v>
      </c>
      <c r="AF2814" s="13">
        <f t="shared" si="89"/>
        <v>2.9850300741779974E-2</v>
      </c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570.03</v>
      </c>
      <c r="AA2815" s="11">
        <f t="shared" si="88"/>
        <v>570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90"/>
        <v>79/80MPFL</v>
      </c>
      <c r="AF2815" s="13">
        <f t="shared" si="89"/>
        <v>1.7542936336684034E-3</v>
      </c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639.71</v>
      </c>
      <c r="AA2816" s="11">
        <f t="shared" si="88"/>
        <v>159.9</v>
      </c>
      <c r="AB2816" s="5">
        <f>IFERROR(VLOOKUP(C2816,[2]Sheet1!$B:$F,5,FALSE),0)</f>
        <v>3037787.2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90"/>
        <v>79/80NFS</v>
      </c>
      <c r="AF2816" s="13">
        <f t="shared" si="89"/>
        <v>6.2528333150959027E-3</v>
      </c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387.39</v>
      </c>
      <c r="AA2817" s="11">
        <f t="shared" si="88"/>
        <v>55.3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90"/>
        <v>79/80PFL</v>
      </c>
      <c r="AF2817" s="13">
        <f t="shared" si="89"/>
        <v>1.8069645576808901E-2</v>
      </c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479.02</v>
      </c>
      <c r="AA2818" s="11">
        <f t="shared" si="88"/>
        <v>-159.69999999999999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90"/>
        <v>79/80PROFL</v>
      </c>
      <c r="AF2818" s="13">
        <f t="shared" si="89"/>
        <v>-6.262786522483404E-3</v>
      </c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501.6</v>
      </c>
      <c r="AA2819" s="11">
        <f t="shared" ref="AA2819:AA2882" si="91">ROUND(IFERROR(Z2819/M2819,0),1)</f>
        <v>125.4</v>
      </c>
      <c r="AB2819" s="5">
        <f>IFERROR(VLOOKUP(C2819,[2]Sheet1!$B:$F,5,FALSE),0)</f>
        <v>4900003.43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90"/>
        <v>79/80SIFC</v>
      </c>
      <c r="AF2819" s="13">
        <f t="shared" ref="AF2819:AF2882" si="92">IFERROR(M2819/Z2819,0)</f>
        <v>7.9744816586921844E-3</v>
      </c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452.23</v>
      </c>
      <c r="AA2820" s="11">
        <f t="shared" si="91"/>
        <v>-64.599999999999994</v>
      </c>
      <c r="AB2820" s="5">
        <f>IFERROR(VLOOKUP(C2820,[2]Sheet1!$B:$F,5,FALSE),0)</f>
        <v>5495113.8200000003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90"/>
        <v>79/80RLFL</v>
      </c>
      <c r="AF2820" s="13">
        <f t="shared" si="92"/>
        <v>-1.5478849258120868E-2</v>
      </c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519.14</v>
      </c>
      <c r="AA2821" s="11">
        <f t="shared" si="91"/>
        <v>34.6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90"/>
        <v>79/80GUFL</v>
      </c>
      <c r="AF2821" s="13">
        <f t="shared" si="92"/>
        <v>2.8893939977655353E-2</v>
      </c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470.99</v>
      </c>
      <c r="AA2822" s="11">
        <f t="shared" si="91"/>
        <v>235.5</v>
      </c>
      <c r="AB2822" s="5">
        <f>IFERROR(VLOOKUP(C2822,[2]Sheet1!$B:$F,5,FALSE),0)</f>
        <v>3561696.8000000003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90"/>
        <v>79/80BFC</v>
      </c>
      <c r="AF2822" s="13">
        <f t="shared" si="92"/>
        <v>4.2463746576360435E-3</v>
      </c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419.19</v>
      </c>
      <c r="AA2823" s="11">
        <f t="shared" si="91"/>
        <v>-22.1</v>
      </c>
      <c r="AB2823" s="5">
        <f>IFERROR(VLOOKUP(C2823,[2]Sheet1!$B:$F,5,FALSE),0)</f>
        <v>3357537.15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90"/>
        <v>79/80SFCL</v>
      </c>
      <c r="AF2823" s="13">
        <f t="shared" si="92"/>
        <v>-4.5325508719196543E-2</v>
      </c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1032.44</v>
      </c>
      <c r="AA2824" s="11">
        <f t="shared" si="91"/>
        <v>25.2</v>
      </c>
      <c r="AB2824" s="5">
        <f>IFERROR(VLOOKUP(C2824,[2]Sheet1!$B:$F,5,FALSE),0)</f>
        <v>15755194.91</v>
      </c>
      <c r="AC2824" s="11">
        <v>22</v>
      </c>
      <c r="AD2824" s="11">
        <v>3.26</v>
      </c>
      <c r="AE2824" s="10" t="str">
        <f t="shared" si="90"/>
        <v>78/79CBBL</v>
      </c>
      <c r="AF2824" s="13">
        <f t="shared" si="92"/>
        <v>3.9711750803920809E-2</v>
      </c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871.88</v>
      </c>
      <c r="AA2825" s="11">
        <f t="shared" si="91"/>
        <v>20.8</v>
      </c>
      <c r="AB2825" s="5">
        <f>IFERROR(VLOOKUP(C2825,[2]Sheet1!$B:$F,5,FALSE),0)</f>
        <v>9154599.9299999997</v>
      </c>
      <c r="AC2825" s="11">
        <v>10</v>
      </c>
      <c r="AD2825" s="11">
        <v>11.0526</v>
      </c>
      <c r="AE2825" s="10" t="str">
        <f t="shared" si="90"/>
        <v>78/79DDBL</v>
      </c>
      <c r="AF2825" s="13">
        <f t="shared" si="92"/>
        <v>4.817176675689315E-2</v>
      </c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842.81</v>
      </c>
      <c r="AA2826" s="11">
        <f t="shared" si="91"/>
        <v>36.6</v>
      </c>
      <c r="AB2826" s="5">
        <f>IFERROR(VLOOKUP(C2826,[2]Sheet1!$B:$F,5,FALSE),0)</f>
        <v>6589869.3700000001</v>
      </c>
      <c r="AC2826" s="11">
        <v>19</v>
      </c>
      <c r="AD2826" s="11">
        <v>1</v>
      </c>
      <c r="AE2826" s="10" t="str">
        <f t="shared" si="90"/>
        <v>78/79FMDBL</v>
      </c>
      <c r="AF2826" s="13">
        <f t="shared" si="92"/>
        <v>2.7289661964143758E-2</v>
      </c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1059.3</v>
      </c>
      <c r="AA2827" s="11">
        <f t="shared" si="91"/>
        <v>22.1</v>
      </c>
      <c r="AB2827" s="5">
        <f>IFERROR(VLOOKUP(C2827,[2]Sheet1!$B:$F,5,FALSE),0)</f>
        <v>1426923.0499999998</v>
      </c>
      <c r="AC2827" s="11">
        <v>19</v>
      </c>
      <c r="AD2827" s="11">
        <v>1</v>
      </c>
      <c r="AE2827" s="10" t="str">
        <f t="shared" si="90"/>
        <v>78/79KMCDB</v>
      </c>
      <c r="AF2827" s="13">
        <f t="shared" si="92"/>
        <v>4.5312942509204195E-2</v>
      </c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91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90"/>
        <v>78/79NLBBL</v>
      </c>
      <c r="AF2828" s="13">
        <f t="shared" si="92"/>
        <v>0</v>
      </c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773.93</v>
      </c>
      <c r="AA2829" s="11">
        <f t="shared" si="91"/>
        <v>15.8</v>
      </c>
      <c r="AB2829" s="5">
        <f>IFERROR(VLOOKUP(C2829,[2]Sheet1!$B:$F,5,FALSE),0)</f>
        <v>12799191.02</v>
      </c>
      <c r="AC2829" s="11">
        <v>19</v>
      </c>
      <c r="AD2829" s="11">
        <v>1</v>
      </c>
      <c r="AE2829" s="10" t="str">
        <f t="shared" si="90"/>
        <v>78/79NUBL</v>
      </c>
      <c r="AF2829" s="13">
        <f t="shared" si="92"/>
        <v>6.3313219541819038E-2</v>
      </c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91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90"/>
        <v>78/79RMDC</v>
      </c>
      <c r="AF2830" s="13">
        <f t="shared" si="92"/>
        <v>0</v>
      </c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899.34</v>
      </c>
      <c r="AA2831" s="11">
        <f t="shared" si="91"/>
        <v>20.9</v>
      </c>
      <c r="AB2831" s="5">
        <f>IFERROR(VLOOKUP(C2831,[2]Sheet1!$B:$F,5,FALSE),0)</f>
        <v>12937864.5</v>
      </c>
      <c r="AC2831" s="11">
        <v>26</v>
      </c>
      <c r="AD2831" s="11">
        <v>1.3684000000000001</v>
      </c>
      <c r="AE2831" s="10" t="str">
        <f t="shared" si="90"/>
        <v>78/79SKBBL</v>
      </c>
      <c r="AF2831" s="13">
        <f t="shared" si="92"/>
        <v>4.7812840527497943E-2</v>
      </c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934.1</v>
      </c>
      <c r="AA2832" s="11">
        <f t="shared" si="91"/>
        <v>27.5</v>
      </c>
      <c r="AB2832" s="5">
        <f>IFERROR(VLOOKUP(C2832,[2]Sheet1!$B:$F,5,FALSE),0)</f>
        <v>3841229.56</v>
      </c>
      <c r="AC2832" s="11">
        <v>22</v>
      </c>
      <c r="AD2832" s="11">
        <v>1.1578999999999999</v>
      </c>
      <c r="AE2832" s="10" t="str">
        <f t="shared" si="90"/>
        <v>78/79SLBBL</v>
      </c>
      <c r="AF2832" s="13">
        <f t="shared" si="92"/>
        <v>3.6398672519002244E-2</v>
      </c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91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90"/>
        <v>78/79SMFDB</v>
      </c>
      <c r="AF2833" s="13">
        <f t="shared" si="92"/>
        <v>0</v>
      </c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827.71</v>
      </c>
      <c r="AA2834" s="11">
        <f t="shared" si="91"/>
        <v>24.3</v>
      </c>
      <c r="AB2834" s="5">
        <f>IFERROR(VLOOKUP(C2834,[2]Sheet1!$B:$F,5,FALSE),0)</f>
        <v>4969873.2</v>
      </c>
      <c r="AC2834" s="11">
        <v>15</v>
      </c>
      <c r="AD2834" s="11">
        <v>6.05</v>
      </c>
      <c r="AE2834" s="10" t="str">
        <f t="shared" si="90"/>
        <v>78/79SWBBL</v>
      </c>
      <c r="AF2834" s="13">
        <f t="shared" si="92"/>
        <v>4.1077188870498119E-2</v>
      </c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1481.13</v>
      </c>
      <c r="AA2835" s="11">
        <f t="shared" si="91"/>
        <v>38</v>
      </c>
      <c r="AB2835" s="5">
        <f>IFERROR(VLOOKUP(C2835,[2]Sheet1!$B:$F,5,FALSE),0)</f>
        <v>895732.4</v>
      </c>
      <c r="AC2835" s="11">
        <v>15</v>
      </c>
      <c r="AD2835" s="11">
        <v>0.78949999999999998</v>
      </c>
      <c r="AE2835" s="10" t="str">
        <f t="shared" si="90"/>
        <v>78/79MLBBL</v>
      </c>
      <c r="AF2835" s="13">
        <f t="shared" si="92"/>
        <v>2.6331247088371715E-2</v>
      </c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991.61</v>
      </c>
      <c r="AA2836" s="11">
        <f t="shared" si="91"/>
        <v>22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90"/>
        <v>78/79LLBS</v>
      </c>
      <c r="AF2836" s="13">
        <f t="shared" si="92"/>
        <v>4.5380744445901108E-2</v>
      </c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91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90"/>
        <v>78/79MMFDB</v>
      </c>
      <c r="AF2837" s="13">
        <f t="shared" si="92"/>
        <v>0</v>
      </c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1195.76</v>
      </c>
      <c r="AA2838" s="11">
        <f t="shared" si="91"/>
        <v>19.899999999999999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90"/>
        <v>78/79JSLBB</v>
      </c>
      <c r="AF2838" s="13">
        <f t="shared" si="92"/>
        <v>5.0177293102294775E-2</v>
      </c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806</v>
      </c>
      <c r="AA2839" s="11">
        <f t="shared" si="91"/>
        <v>20.2</v>
      </c>
      <c r="AB2839" s="5">
        <f>IFERROR(VLOOKUP(C2839,[2]Sheet1!$B:$F,5,FALSE),0)</f>
        <v>1937105.04</v>
      </c>
      <c r="AC2839" s="11">
        <v>20</v>
      </c>
      <c r="AD2839" s="11">
        <v>1.0526</v>
      </c>
      <c r="AE2839" s="10" t="str">
        <f t="shared" si="90"/>
        <v>78/79VLBS</v>
      </c>
      <c r="AF2839" s="13">
        <f t="shared" si="92"/>
        <v>4.9627791563275438E-2</v>
      </c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681.18</v>
      </c>
      <c r="AA2840" s="11">
        <f t="shared" si="91"/>
        <v>42.6</v>
      </c>
      <c r="AB2840" s="5">
        <f>IFERROR(VLOOKUP(C2840,[2]Sheet1!$B:$F,5,FALSE),0)</f>
        <v>5066915.5599999996</v>
      </c>
      <c r="AC2840" s="11">
        <v>8</v>
      </c>
      <c r="AD2840" s="11">
        <v>3</v>
      </c>
      <c r="AE2840" s="10" t="str">
        <f t="shared" si="90"/>
        <v>78/79RSDC</v>
      </c>
      <c r="AF2840" s="13">
        <f t="shared" si="92"/>
        <v>2.3488652044980771E-2</v>
      </c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675.6</v>
      </c>
      <c r="AA2841" s="11">
        <f t="shared" si="91"/>
        <v>32.200000000000003</v>
      </c>
      <c r="AB2841" s="5">
        <f>IFERROR(VLOOKUP(C2841,[2]Sheet1!$B:$F,5,FALSE),0)</f>
        <v>2885796.8000000003</v>
      </c>
      <c r="AC2841" s="11">
        <v>10</v>
      </c>
      <c r="AD2841" s="11">
        <v>0.52629999999999999</v>
      </c>
      <c r="AE2841" s="10" t="str">
        <f t="shared" si="90"/>
        <v>78/79NMBMF</v>
      </c>
      <c r="AF2841" s="13">
        <f t="shared" si="92"/>
        <v>3.108348134991119E-2</v>
      </c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835.65</v>
      </c>
      <c r="AA2842" s="11">
        <f t="shared" si="91"/>
        <v>22</v>
      </c>
      <c r="AB2842" s="5">
        <f>IFERROR(VLOOKUP(C2842,[2]Sheet1!$B:$F,5,FALSE),0)</f>
        <v>5817900</v>
      </c>
      <c r="AC2842" s="11">
        <v>10</v>
      </c>
      <c r="AD2842" s="11">
        <v>10</v>
      </c>
      <c r="AE2842" s="10" t="str">
        <f t="shared" si="90"/>
        <v>78/79MERO</v>
      </c>
      <c r="AF2842" s="13">
        <f t="shared" si="92"/>
        <v>4.5473583438042246E-2</v>
      </c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785.38</v>
      </c>
      <c r="AA2843" s="11">
        <f t="shared" si="91"/>
        <v>49.1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90"/>
        <v>78/79NADEP</v>
      </c>
      <c r="AF2843" s="13">
        <f t="shared" si="92"/>
        <v>2.0372303852911965E-2</v>
      </c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1044.03</v>
      </c>
      <c r="AA2844" s="11">
        <f t="shared" si="91"/>
        <v>21.8</v>
      </c>
      <c r="AB2844" s="5">
        <f>IFERROR(VLOOKUP(C2844,[2]Sheet1!$B:$F,5,FALSE),0)</f>
        <v>2419052.79</v>
      </c>
      <c r="AC2844" s="11">
        <v>14.2857</v>
      </c>
      <c r="AD2844" s="11">
        <v>0.71430000000000005</v>
      </c>
      <c r="AE2844" s="10" t="str">
        <f t="shared" si="90"/>
        <v>78/79ALBSL</v>
      </c>
      <c r="AF2844" s="13">
        <f t="shared" si="92"/>
        <v>4.5975690353725472E-2</v>
      </c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1263</v>
      </c>
      <c r="AA2845" s="11">
        <f t="shared" si="91"/>
        <v>16.399999999999999</v>
      </c>
      <c r="AB2845" s="5">
        <f>IFERROR(VLOOKUP(C2845,[2]Sheet1!$B:$F,5,FALSE),0)</f>
        <v>3462181.58</v>
      </c>
      <c r="AC2845" s="11">
        <v>15</v>
      </c>
      <c r="AD2845" s="11">
        <v>0</v>
      </c>
      <c r="AE2845" s="10" t="str">
        <f t="shared" si="90"/>
        <v>78/79NMFBS</v>
      </c>
      <c r="AF2845" s="13">
        <f t="shared" si="92"/>
        <v>6.0965954077593032E-2</v>
      </c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91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90"/>
        <v>78/79SLBS</v>
      </c>
      <c r="AF2846" s="13">
        <f t="shared" si="92"/>
        <v>0</v>
      </c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1588</v>
      </c>
      <c r="AA2847" s="11">
        <f t="shared" si="91"/>
        <v>132.30000000000001</v>
      </c>
      <c r="AB2847" s="5">
        <f>IFERROR(VLOOKUP(C2847,[2]Sheet1!$B:$F,5,FALSE),0)</f>
        <v>484974.4</v>
      </c>
      <c r="AC2847" s="11">
        <v>0</v>
      </c>
      <c r="AD2847" s="11">
        <v>0</v>
      </c>
      <c r="AE2847" s="10" t="str">
        <f t="shared" si="90"/>
        <v>78/79GMFBS</v>
      </c>
      <c r="AF2847" s="13">
        <f t="shared" si="92"/>
        <v>7.556675062972292E-3</v>
      </c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91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90"/>
        <v>78/79CLBSL</v>
      </c>
      <c r="AF2848" s="13">
        <f t="shared" si="92"/>
        <v>0</v>
      </c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1250.78</v>
      </c>
      <c r="AA2849" s="11">
        <f t="shared" si="91"/>
        <v>32.9</v>
      </c>
      <c r="AB2849" s="5">
        <f>IFERROR(VLOOKUP(C2849,[2]Sheet1!$B:$F,5,FALSE),0)</f>
        <v>1641493.9200000002</v>
      </c>
      <c r="AC2849" s="11">
        <v>20</v>
      </c>
      <c r="AD2849" s="11">
        <v>0</v>
      </c>
      <c r="AE2849" s="10" t="str">
        <f t="shared" si="90"/>
        <v>78/79ILBS</v>
      </c>
      <c r="AF2849" s="13">
        <f t="shared" si="92"/>
        <v>3.03810422296487E-2</v>
      </c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1113.47</v>
      </c>
      <c r="AA2850" s="11">
        <f t="shared" si="91"/>
        <v>9.9</v>
      </c>
      <c r="AB2850" s="5">
        <f>IFERROR(VLOOKUP(C2850,[2]Sheet1!$B:$F,5,FALSE),0)</f>
        <v>3587861.1</v>
      </c>
      <c r="AC2850" s="11">
        <v>25</v>
      </c>
      <c r="AD2850" s="11">
        <v>5</v>
      </c>
      <c r="AE2850" s="10" t="str">
        <f t="shared" si="90"/>
        <v>78/79FOWAD</v>
      </c>
      <c r="AF2850" s="13">
        <f t="shared" si="92"/>
        <v>0.10058645495612814</v>
      </c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971.04</v>
      </c>
      <c r="AA2851" s="11">
        <f t="shared" si="91"/>
        <v>46.2</v>
      </c>
      <c r="AB2851" s="5">
        <f>IFERROR(VLOOKUP(C2851,[2]Sheet1!$B:$F,5,FALSE),0)</f>
        <v>1887154.8</v>
      </c>
      <c r="AC2851" s="11">
        <v>15</v>
      </c>
      <c r="AD2851" s="11">
        <v>3</v>
      </c>
      <c r="AE2851" s="10" t="str">
        <f t="shared" si="90"/>
        <v>78/79SMATA</v>
      </c>
      <c r="AF2851" s="13">
        <f t="shared" si="92"/>
        <v>2.1626297577854673E-2</v>
      </c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1448.53</v>
      </c>
      <c r="AA2852" s="11">
        <f t="shared" si="91"/>
        <v>40.200000000000003</v>
      </c>
      <c r="AB2852" s="5">
        <f>IFERROR(VLOOKUP(C2852,[2]Sheet1!$B:$F,5,FALSE),0)</f>
        <v>1109770.5</v>
      </c>
      <c r="AC2852" s="11">
        <v>14.25</v>
      </c>
      <c r="AD2852" s="11">
        <v>0.75</v>
      </c>
      <c r="AE2852" s="10" t="str">
        <f t="shared" si="90"/>
        <v>78/79MSLB</v>
      </c>
      <c r="AF2852" s="13">
        <f t="shared" si="92"/>
        <v>2.4852781785672372E-2</v>
      </c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1280.9000000000001</v>
      </c>
      <c r="AA2853" s="11">
        <f t="shared" si="91"/>
        <v>26.1</v>
      </c>
      <c r="AB2853" s="5">
        <f>IFERROR(VLOOKUP(C2853,[2]Sheet1!$B:$F,5,FALSE),0)</f>
        <v>1856700</v>
      </c>
      <c r="AC2853" s="11">
        <v>12</v>
      </c>
      <c r="AD2853" s="11">
        <v>8</v>
      </c>
      <c r="AE2853" s="10" t="str">
        <f t="shared" si="90"/>
        <v>78/79GILB</v>
      </c>
      <c r="AF2853" s="13">
        <f t="shared" si="92"/>
        <v>3.8254352408462797E-2</v>
      </c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2193.34</v>
      </c>
      <c r="AA2854" s="11">
        <f t="shared" si="91"/>
        <v>129</v>
      </c>
      <c r="AB2854" s="5">
        <f>IFERROR(VLOOKUP(C2854,[2]Sheet1!$B:$F,5,FALSE),0)</f>
        <v>367330.2</v>
      </c>
      <c r="AC2854" s="11">
        <v>11</v>
      </c>
      <c r="AD2854" s="11">
        <v>0.57889999999999997</v>
      </c>
      <c r="AE2854" s="10" t="str">
        <f t="shared" si="90"/>
        <v>78/79SMB</v>
      </c>
      <c r="AF2854" s="13">
        <f t="shared" si="92"/>
        <v>7.7507363199503946E-3</v>
      </c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768.12</v>
      </c>
      <c r="AA2855" s="11">
        <f t="shared" si="91"/>
        <v>20.2</v>
      </c>
      <c r="AB2855" s="5">
        <f>IFERROR(VLOOKUP(C2855,[2]Sheet1!$B:$F,5,FALSE),0)</f>
        <v>2947500</v>
      </c>
      <c r="AC2855" s="11">
        <v>0</v>
      </c>
      <c r="AD2855" s="11">
        <v>0</v>
      </c>
      <c r="AE2855" s="10" t="str">
        <f t="shared" si="90"/>
        <v>78/79GBLBS</v>
      </c>
      <c r="AF2855" s="13">
        <f t="shared" si="92"/>
        <v>4.9471436754673748E-2</v>
      </c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1505.1</v>
      </c>
      <c r="AA2856" s="11">
        <f t="shared" si="91"/>
        <v>17.5</v>
      </c>
      <c r="AB2856" s="5">
        <f>IFERROR(VLOOKUP(C2856,[2]Sheet1!$B:$F,5,FALSE),0)</f>
        <v>961413.75</v>
      </c>
      <c r="AC2856" s="11">
        <v>0</v>
      </c>
      <c r="AD2856" s="11">
        <v>0</v>
      </c>
      <c r="AE2856" s="10" t="str">
        <f t="shared" si="90"/>
        <v>78/79NESDO</v>
      </c>
      <c r="AF2856" s="13">
        <f t="shared" si="92"/>
        <v>5.7139060527539705E-2</v>
      </c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2101</v>
      </c>
      <c r="AA2857" s="11">
        <f t="shared" si="91"/>
        <v>23.3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90"/>
        <v>78/79MLBSL</v>
      </c>
      <c r="AF2857" s="13">
        <f t="shared" si="92"/>
        <v>4.2836744407425034E-2</v>
      </c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91"/>
        <v>0</v>
      </c>
      <c r="AB2858" s="5">
        <f>IFERROR(VLOOKUP(C2858,[2]Sheet1!$B:$F,5,FALSE),0)</f>
        <v>0</v>
      </c>
      <c r="AC2858" s="11">
        <v>4.75</v>
      </c>
      <c r="AD2858" s="11">
        <v>0.25</v>
      </c>
      <c r="AE2858" s="10" t="str">
        <f t="shared" si="90"/>
        <v>78/79MKLB</v>
      </c>
      <c r="AF2858" s="13">
        <f t="shared" si="92"/>
        <v>0</v>
      </c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2065.77</v>
      </c>
      <c r="AA2859" s="11">
        <f t="shared" si="91"/>
        <v>147.6</v>
      </c>
      <c r="AB2859" s="5">
        <f>IFERROR(VLOOKUP(C2859,[2]Sheet1!$B:$F,5,FALSE),0)</f>
        <v>370729.60000000003</v>
      </c>
      <c r="AC2859" s="11">
        <v>4</v>
      </c>
      <c r="AD2859" s="11">
        <v>0.21049999999999999</v>
      </c>
      <c r="AE2859" s="10" t="str">
        <f t="shared" si="90"/>
        <v>78/79GLBSL</v>
      </c>
      <c r="AF2859" s="13">
        <f t="shared" si="92"/>
        <v>6.7771339500525231E-3</v>
      </c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580.29999999999995</v>
      </c>
      <c r="AA2860" s="11">
        <f t="shared" si="91"/>
        <v>15.7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90"/>
        <v>78/79NICLBSL</v>
      </c>
      <c r="AF2860" s="13">
        <f t="shared" si="92"/>
        <v>6.3760124073754962E-2</v>
      </c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1474.06</v>
      </c>
      <c r="AA2861" s="11">
        <f t="shared" si="91"/>
        <v>52.6</v>
      </c>
      <c r="AB2861" s="5">
        <f>IFERROR(VLOOKUP(C2861,[2]Sheet1!$B:$F,5,FALSE),0)</f>
        <v>512415</v>
      </c>
      <c r="AC2861" s="11">
        <v>10</v>
      </c>
      <c r="AD2861" s="11">
        <v>5</v>
      </c>
      <c r="AE2861" s="10" t="str">
        <f t="shared" si="90"/>
        <v>78/79SLBSL</v>
      </c>
      <c r="AF2861" s="13">
        <f t="shared" si="92"/>
        <v>1.8995156235160036E-2</v>
      </c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91"/>
        <v>0</v>
      </c>
      <c r="AB2862" s="5">
        <f>IFERROR(VLOOKUP(C2862,[2]Sheet1!$B:$F,5,FALSE),0)</f>
        <v>0</v>
      </c>
      <c r="AC2862" s="11">
        <v>19</v>
      </c>
      <c r="AD2862" s="11">
        <v>1</v>
      </c>
      <c r="AE2862" s="10" t="str">
        <f t="shared" si="90"/>
        <v>78/79SDLBSL</v>
      </c>
      <c r="AF2862" s="13">
        <f t="shared" si="92"/>
        <v>0</v>
      </c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91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90"/>
        <v>78/79RULB</v>
      </c>
      <c r="AF2863" s="13">
        <f t="shared" si="92"/>
        <v>0</v>
      </c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2030.69</v>
      </c>
      <c r="AA2864" s="11">
        <f t="shared" si="91"/>
        <v>23.1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90"/>
        <v>78/79UNLB</v>
      </c>
      <c r="AF2864" s="13">
        <f t="shared" si="92"/>
        <v>4.3335024055862786E-2</v>
      </c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1429.35</v>
      </c>
      <c r="AA2865" s="11">
        <f t="shared" si="91"/>
        <v>19.3</v>
      </c>
      <c r="AB2865" s="5">
        <f>IFERROR(VLOOKUP(C2865,[2]Sheet1!$B:$F,5,FALSE),0)</f>
        <v>5069335.26</v>
      </c>
      <c r="AC2865" s="11">
        <v>14.285</v>
      </c>
      <c r="AD2865" s="11">
        <v>0.71399999999999997</v>
      </c>
      <c r="AE2865" s="10" t="str">
        <f t="shared" si="90"/>
        <v>78/79JBLB</v>
      </c>
      <c r="AF2865" s="13">
        <f t="shared" si="92"/>
        <v>5.1771784377514257E-2</v>
      </c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1796.79</v>
      </c>
      <c r="AA2866" s="11">
        <f t="shared" si="91"/>
        <v>23.3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90"/>
        <v>78/79SHLB</v>
      </c>
      <c r="AF2866" s="13">
        <f t="shared" si="92"/>
        <v>4.285420110307827E-2</v>
      </c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3760.53</v>
      </c>
      <c r="AA2867" s="11">
        <f t="shared" si="91"/>
        <v>39.6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90"/>
        <v>78/79ULBSL</v>
      </c>
      <c r="AF2867" s="13">
        <f t="shared" si="92"/>
        <v>2.5262396523894236E-2</v>
      </c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91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90"/>
        <v>78/79ADLB</v>
      </c>
      <c r="AF2868" s="13">
        <f t="shared" si="92"/>
        <v>0</v>
      </c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1689.08</v>
      </c>
      <c r="AA2869" s="11">
        <f t="shared" si="91"/>
        <v>46.9</v>
      </c>
      <c r="AB2869" s="5">
        <f>IFERROR(VLOOKUP(C2869,[2]Sheet1!$B:$F,5,FALSE),0)</f>
        <v>491021.12</v>
      </c>
      <c r="AC2869" s="11">
        <v>20</v>
      </c>
      <c r="AD2869" s="11">
        <v>1.0526</v>
      </c>
      <c r="AE2869" s="10" t="str">
        <f t="shared" si="90"/>
        <v>78/79SMFBS</v>
      </c>
      <c r="AF2869" s="13">
        <f t="shared" si="92"/>
        <v>2.1313377696734317E-2</v>
      </c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2034.72</v>
      </c>
      <c r="AA2870" s="11">
        <f t="shared" si="91"/>
        <v>203.5</v>
      </c>
      <c r="AB2870" s="5">
        <f>IFERROR(VLOOKUP(C2870,[2]Sheet1!$B:$F,5,FALSE),0)</f>
        <v>253021.8</v>
      </c>
      <c r="AC2870" s="11">
        <v>0</v>
      </c>
      <c r="AD2870" s="11">
        <v>0</v>
      </c>
      <c r="AE2870" s="10" t="str">
        <f t="shared" si="90"/>
        <v>78/79WNLB</v>
      </c>
      <c r="AF2870" s="13">
        <f t="shared" si="92"/>
        <v>4.9146811354879296E-3</v>
      </c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91"/>
        <v>0</v>
      </c>
      <c r="AB2871" s="5">
        <f>IFERROR(VLOOKUP(C2871,[2]Sheet1!$B:$F,5,FALSE),0)</f>
        <v>0</v>
      </c>
      <c r="AC2871" s="11">
        <v>18</v>
      </c>
      <c r="AD2871" s="11">
        <v>0.95</v>
      </c>
      <c r="AE2871" s="10" t="str">
        <f t="shared" si="90"/>
        <v>78/79SABSL</v>
      </c>
      <c r="AF2871" s="13">
        <f t="shared" si="92"/>
        <v>0</v>
      </c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91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90"/>
        <v>78/79AKBSL</v>
      </c>
      <c r="AF2872" s="13">
        <f t="shared" si="92"/>
        <v>0</v>
      </c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1415.41</v>
      </c>
      <c r="AA2873" s="11">
        <f t="shared" si="91"/>
        <v>32.200000000000003</v>
      </c>
      <c r="AB2873" s="5">
        <f>IFERROR(VLOOKUP(C2873,[2]Sheet1!$B:$F,5,FALSE),0)</f>
        <v>425920</v>
      </c>
      <c r="AC2873" s="11">
        <v>0</v>
      </c>
      <c r="AD2873" s="11">
        <v>0</v>
      </c>
      <c r="AE2873" s="10" t="str">
        <f t="shared" si="90"/>
        <v>78/79DLBS</v>
      </c>
      <c r="AF2873" s="13">
        <f t="shared" si="92"/>
        <v>3.1086398993931084E-2</v>
      </c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1522.37</v>
      </c>
      <c r="AA2874" s="11">
        <f t="shared" si="91"/>
        <v>66.2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90"/>
        <v>78/79MLBS</v>
      </c>
      <c r="AF2874" s="13">
        <f t="shared" si="92"/>
        <v>1.5108022359873094E-2</v>
      </c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987.11</v>
      </c>
      <c r="AA2875" s="11">
        <f t="shared" si="91"/>
        <v>98.7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90"/>
        <v>78/79AVYAN</v>
      </c>
      <c r="AF2875" s="13">
        <f t="shared" si="92"/>
        <v>1.0130583217675841E-2</v>
      </c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91"/>
        <v>0</v>
      </c>
      <c r="AB2876" s="5">
        <f>IFERROR(VLOOKUP(C2876,[2]Sheet1!$B:$F,5,FALSE),0)</f>
        <v>0</v>
      </c>
      <c r="AC2876" s="11">
        <v>14.27</v>
      </c>
      <c r="AD2876" s="11">
        <v>0.75</v>
      </c>
      <c r="AE2876" s="10" t="str">
        <f t="shared" si="90"/>
        <v>78/79JALPA</v>
      </c>
      <c r="AF2876" s="13">
        <f t="shared" si="92"/>
        <v>0</v>
      </c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1035</v>
      </c>
      <c r="AA2877" s="11">
        <f t="shared" si="91"/>
        <v>57.5</v>
      </c>
      <c r="AB2877" s="5">
        <f>IFERROR(VLOOKUP(C2877,[2]Sheet1!$B:$F,5,FALSE),0)</f>
        <v>1468573.6</v>
      </c>
      <c r="AC2877" s="11">
        <v>0</v>
      </c>
      <c r="AD2877" s="11">
        <v>0</v>
      </c>
      <c r="AE2877" s="10" t="str">
        <f t="shared" si="90"/>
        <v>78/79ACLBSL</v>
      </c>
      <c r="AF2877" s="13">
        <f t="shared" si="92"/>
        <v>1.7391304347826087E-2</v>
      </c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1997.63</v>
      </c>
      <c r="AA2878" s="11">
        <f t="shared" si="91"/>
        <v>90.8</v>
      </c>
      <c r="AB2878" s="5">
        <f>IFERROR(VLOOKUP(C2878,[2]Sheet1!$B:$F,5,FALSE),0)</f>
        <v>740597.1</v>
      </c>
      <c r="AC2878" s="11">
        <v>0</v>
      </c>
      <c r="AD2878" s="11">
        <v>0</v>
      </c>
      <c r="AE2878" s="10" t="str">
        <f t="shared" ref="AE2878:AE2941" si="93">B2878&amp;C2878</f>
        <v>78/79USLB</v>
      </c>
      <c r="AF2878" s="13">
        <f t="shared" si="92"/>
        <v>1.1013050464800788E-2</v>
      </c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91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93"/>
        <v>78/79NSLB</v>
      </c>
      <c r="AF2879" s="13">
        <f t="shared" si="92"/>
        <v>0</v>
      </c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1622.64</v>
      </c>
      <c r="AA2880" s="11">
        <f t="shared" si="91"/>
        <v>10</v>
      </c>
      <c r="AB2880" s="5">
        <f>IFERROR(VLOOKUP(C2880,[2]Sheet1!$B:$F,5,FALSE),0)</f>
        <v>879200.52</v>
      </c>
      <c r="AC2880" s="11">
        <v>30</v>
      </c>
      <c r="AD2880" s="11">
        <v>1.58</v>
      </c>
      <c r="AE2880" s="10" t="str">
        <f t="shared" si="93"/>
        <v>78/79CYCL</v>
      </c>
      <c r="AF2880" s="13">
        <f t="shared" si="92"/>
        <v>9.9837302174234574E-2</v>
      </c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91"/>
        <v>0</v>
      </c>
      <c r="AB2881" s="5">
        <f>IFERROR(VLOOKUP(C2881,[2]Sheet1!$B:$F,5,FALSE),0)</f>
        <v>0</v>
      </c>
      <c r="AC2881" s="11">
        <v>7</v>
      </c>
      <c r="AD2881" s="11">
        <v>0.36840000000000001</v>
      </c>
      <c r="AE2881" s="10" t="str">
        <f t="shared" si="93"/>
        <v>78/79KLBSL</v>
      </c>
      <c r="AF2881" s="13">
        <f t="shared" si="92"/>
        <v>0</v>
      </c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91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93"/>
        <v>78/79KLBS</v>
      </c>
      <c r="AF2882" s="13">
        <f t="shared" si="92"/>
        <v>0</v>
      </c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702.6</v>
      </c>
      <c r="AA2883" s="11">
        <f t="shared" ref="AA2883:AA2946" si="94">ROUND(IFERROR(Z2883/M2883,0),1)</f>
        <v>41.3</v>
      </c>
      <c r="AB2883" s="5">
        <f>IFERROR(VLOOKUP(C2883,[2]Sheet1!$B:$F,5,FALSE),0)</f>
        <v>5420802.8700000001</v>
      </c>
      <c r="AC2883" s="11">
        <v>15</v>
      </c>
      <c r="AD2883" s="11">
        <v>0</v>
      </c>
      <c r="AE2883" s="10" t="str">
        <f t="shared" si="93"/>
        <v>78/79SWMF</v>
      </c>
      <c r="AF2883" s="13">
        <f t="shared" ref="AF2883:AF2946" si="95">IFERROR(M2883/Z2883,0)</f>
        <v>2.4195844007970396E-2</v>
      </c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1032.44</v>
      </c>
      <c r="AA2884" s="11">
        <f t="shared" si="94"/>
        <v>23.5</v>
      </c>
      <c r="AB2884" s="5">
        <f>IFERROR(VLOOKUP(C2884,[2]Sheet1!$B:$F,5,FALSE),0)</f>
        <v>15755194.91</v>
      </c>
      <c r="AC2884" s="11">
        <v>22</v>
      </c>
      <c r="AD2884" s="11">
        <v>3.26</v>
      </c>
      <c r="AE2884" s="10" t="str">
        <f t="shared" si="93"/>
        <v>78/79CBBL</v>
      </c>
      <c r="AF2884" s="13">
        <f t="shared" si="95"/>
        <v>4.2617488667622327E-2</v>
      </c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871.88</v>
      </c>
      <c r="AA2885" s="11">
        <f t="shared" si="94"/>
        <v>17.399999999999999</v>
      </c>
      <c r="AB2885" s="5">
        <f>IFERROR(VLOOKUP(C2885,[2]Sheet1!$B:$F,5,FALSE),0)</f>
        <v>9154599.9299999997</v>
      </c>
      <c r="AC2885" s="11">
        <v>10</v>
      </c>
      <c r="AD2885" s="11">
        <v>11.0526</v>
      </c>
      <c r="AE2885" s="10" t="str">
        <f t="shared" si="93"/>
        <v>78/79DDBL</v>
      </c>
      <c r="AF2885" s="13">
        <f t="shared" si="95"/>
        <v>5.7347341377253752E-2</v>
      </c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842.81</v>
      </c>
      <c r="AA2886" s="11">
        <f t="shared" si="94"/>
        <v>30.1</v>
      </c>
      <c r="AB2886" s="5">
        <f>IFERROR(VLOOKUP(C2886,[2]Sheet1!$B:$F,5,FALSE),0)</f>
        <v>6589869.3700000001</v>
      </c>
      <c r="AC2886" s="11">
        <v>19</v>
      </c>
      <c r="AD2886" s="11">
        <v>1</v>
      </c>
      <c r="AE2886" s="10" t="str">
        <f t="shared" si="93"/>
        <v>78/79FMDBL</v>
      </c>
      <c r="AF2886" s="13">
        <f t="shared" si="95"/>
        <v>3.3222197173740226E-2</v>
      </c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1059.3</v>
      </c>
      <c r="AA2887" s="11">
        <f t="shared" si="94"/>
        <v>25.8</v>
      </c>
      <c r="AB2887" s="5">
        <f>IFERROR(VLOOKUP(C2887,[2]Sheet1!$B:$F,5,FALSE),0)</f>
        <v>1426923.0499999998</v>
      </c>
      <c r="AC2887" s="11">
        <v>19</v>
      </c>
      <c r="AD2887" s="11">
        <v>1</v>
      </c>
      <c r="AE2887" s="10" t="str">
        <f t="shared" si="93"/>
        <v>78/79KMCDB</v>
      </c>
      <c r="AF2887" s="13">
        <f t="shared" si="95"/>
        <v>3.8704805059945245E-2</v>
      </c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94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93"/>
        <v>78/79NLBBL</v>
      </c>
      <c r="AF2888" s="13">
        <f t="shared" si="95"/>
        <v>0</v>
      </c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773.93</v>
      </c>
      <c r="AA2889" s="11">
        <f t="shared" si="94"/>
        <v>16.5</v>
      </c>
      <c r="AB2889" s="5">
        <f>IFERROR(VLOOKUP(C2889,[2]Sheet1!$B:$F,5,FALSE),0)</f>
        <v>12799191.02</v>
      </c>
      <c r="AC2889" s="11">
        <v>19</v>
      </c>
      <c r="AD2889" s="11">
        <v>1</v>
      </c>
      <c r="AE2889" s="10" t="str">
        <f t="shared" si="93"/>
        <v>78/79NUBL</v>
      </c>
      <c r="AF2889" s="13">
        <f t="shared" si="95"/>
        <v>6.0729006499295808E-2</v>
      </c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94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93"/>
        <v>78/79RMDC</v>
      </c>
      <c r="AF2890" s="13">
        <f t="shared" si="95"/>
        <v>0</v>
      </c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899.34</v>
      </c>
      <c r="AA2891" s="11">
        <f t="shared" si="94"/>
        <v>20</v>
      </c>
      <c r="AB2891" s="5">
        <f>IFERROR(VLOOKUP(C2891,[2]Sheet1!$B:$F,5,FALSE),0)</f>
        <v>12937864.5</v>
      </c>
      <c r="AC2891" s="11">
        <v>26</v>
      </c>
      <c r="AD2891" s="11">
        <v>1.3684000000000001</v>
      </c>
      <c r="AE2891" s="10" t="str">
        <f t="shared" si="93"/>
        <v>78/79SKBBL</v>
      </c>
      <c r="AF2891" s="13">
        <f t="shared" si="95"/>
        <v>5.0036693575288546E-2</v>
      </c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934.1</v>
      </c>
      <c r="AA2892" s="11">
        <f t="shared" si="94"/>
        <v>24</v>
      </c>
      <c r="AB2892" s="5">
        <f>IFERROR(VLOOKUP(C2892,[2]Sheet1!$B:$F,5,FALSE),0)</f>
        <v>3841229.56</v>
      </c>
      <c r="AC2892" s="11">
        <v>22</v>
      </c>
      <c r="AD2892" s="11">
        <v>1.1578999999999999</v>
      </c>
      <c r="AE2892" s="10" t="str">
        <f t="shared" si="93"/>
        <v>78/79SLBBL</v>
      </c>
      <c r="AF2892" s="13">
        <f t="shared" si="95"/>
        <v>4.1751418477679048E-2</v>
      </c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94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93"/>
        <v>78/79SMFDB</v>
      </c>
      <c r="AF2893" s="13">
        <f t="shared" si="95"/>
        <v>0</v>
      </c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827.71</v>
      </c>
      <c r="AA2894" s="11">
        <f t="shared" si="94"/>
        <v>13.4</v>
      </c>
      <c r="AB2894" s="5">
        <f>IFERROR(VLOOKUP(C2894,[2]Sheet1!$B:$F,5,FALSE),0)</f>
        <v>4969873.2</v>
      </c>
      <c r="AC2894" s="11">
        <v>15</v>
      </c>
      <c r="AD2894" s="11">
        <v>6.05</v>
      </c>
      <c r="AE2894" s="10" t="str">
        <f t="shared" si="93"/>
        <v>78/79SWBBL</v>
      </c>
      <c r="AF2894" s="13">
        <f t="shared" si="95"/>
        <v>7.4905462057967165E-2</v>
      </c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1481.13</v>
      </c>
      <c r="AA2895" s="11">
        <f t="shared" si="94"/>
        <v>43.6</v>
      </c>
      <c r="AB2895" s="5">
        <f>IFERROR(VLOOKUP(C2895,[2]Sheet1!$B:$F,5,FALSE),0)</f>
        <v>895732.4</v>
      </c>
      <c r="AC2895" s="11">
        <v>15</v>
      </c>
      <c r="AD2895" s="11">
        <v>0.78949999999999998</v>
      </c>
      <c r="AE2895" s="10" t="str">
        <f t="shared" si="93"/>
        <v>78/79MLBBL</v>
      </c>
      <c r="AF2895" s="13">
        <f t="shared" si="95"/>
        <v>2.2955446179606109E-2</v>
      </c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991.61</v>
      </c>
      <c r="AA2896" s="11">
        <f t="shared" si="94"/>
        <v>23.6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93"/>
        <v>78/79LLBS</v>
      </c>
      <c r="AF2896" s="13">
        <f t="shared" si="95"/>
        <v>4.2355361482841039E-2</v>
      </c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94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93"/>
        <v>78/79MMFDB</v>
      </c>
      <c r="AF2897" s="13">
        <f t="shared" si="95"/>
        <v>0</v>
      </c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1195.76</v>
      </c>
      <c r="AA2898" s="11">
        <f t="shared" si="94"/>
        <v>35.200000000000003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93"/>
        <v>78/79JSLBB</v>
      </c>
      <c r="AF2898" s="13">
        <f t="shared" si="95"/>
        <v>2.8433799424633706E-2</v>
      </c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806</v>
      </c>
      <c r="AA2899" s="11">
        <f t="shared" si="94"/>
        <v>24.4</v>
      </c>
      <c r="AB2899" s="5">
        <f>IFERROR(VLOOKUP(C2899,[2]Sheet1!$B:$F,5,FALSE),0)</f>
        <v>1937105.04</v>
      </c>
      <c r="AC2899" s="11">
        <v>20</v>
      </c>
      <c r="AD2899" s="11">
        <v>1.0526</v>
      </c>
      <c r="AE2899" s="10" t="str">
        <f t="shared" si="93"/>
        <v>78/79VLBS</v>
      </c>
      <c r="AF2899" s="13">
        <f t="shared" si="95"/>
        <v>4.0942928039702231E-2</v>
      </c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681.18</v>
      </c>
      <c r="AA2900" s="11">
        <f t="shared" si="94"/>
        <v>40.1</v>
      </c>
      <c r="AB2900" s="5">
        <f>IFERROR(VLOOKUP(C2900,[2]Sheet1!$B:$F,5,FALSE),0)</f>
        <v>5066915.5599999996</v>
      </c>
      <c r="AC2900" s="11">
        <v>8</v>
      </c>
      <c r="AD2900" s="11">
        <v>3</v>
      </c>
      <c r="AE2900" s="10" t="str">
        <f t="shared" si="93"/>
        <v>78/79RSDC</v>
      </c>
      <c r="AF2900" s="13">
        <f t="shared" si="95"/>
        <v>2.4956692797792068E-2</v>
      </c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675.6</v>
      </c>
      <c r="AA2901" s="11">
        <f t="shared" si="94"/>
        <v>33.799999999999997</v>
      </c>
      <c r="AB2901" s="5">
        <f>IFERROR(VLOOKUP(C2901,[2]Sheet1!$B:$F,5,FALSE),0)</f>
        <v>2885796.8000000003</v>
      </c>
      <c r="AC2901" s="11">
        <v>10</v>
      </c>
      <c r="AD2901" s="11">
        <v>0.52629999999999999</v>
      </c>
      <c r="AE2901" s="10" t="str">
        <f t="shared" si="93"/>
        <v>78/79NMBMF</v>
      </c>
      <c r="AF2901" s="13">
        <f t="shared" si="95"/>
        <v>2.9603315571343991E-2</v>
      </c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835.65</v>
      </c>
      <c r="AA2902" s="11">
        <f t="shared" si="94"/>
        <v>22.6</v>
      </c>
      <c r="AB2902" s="5">
        <f>IFERROR(VLOOKUP(C2902,[2]Sheet1!$B:$F,5,FALSE),0)</f>
        <v>5817900</v>
      </c>
      <c r="AC2902" s="11">
        <v>10</v>
      </c>
      <c r="AD2902" s="11">
        <v>10</v>
      </c>
      <c r="AE2902" s="10" t="str">
        <f t="shared" si="93"/>
        <v>78/79MERO</v>
      </c>
      <c r="AF2902" s="13">
        <f t="shared" si="95"/>
        <v>4.4276910189672711E-2</v>
      </c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785.38</v>
      </c>
      <c r="AA2903" s="11">
        <f t="shared" si="94"/>
        <v>34.1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93"/>
        <v>78/79NADEP</v>
      </c>
      <c r="AF2903" s="13">
        <f t="shared" si="95"/>
        <v>2.928518678856095E-2</v>
      </c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1044.03</v>
      </c>
      <c r="AA2904" s="11">
        <f t="shared" si="94"/>
        <v>28.2</v>
      </c>
      <c r="AB2904" s="5">
        <f>IFERROR(VLOOKUP(C2904,[2]Sheet1!$B:$F,5,FALSE),0)</f>
        <v>2419052.79</v>
      </c>
      <c r="AC2904" s="11">
        <v>14.2857</v>
      </c>
      <c r="AD2904" s="11">
        <v>0.71430000000000005</v>
      </c>
      <c r="AE2904" s="10" t="str">
        <f t="shared" si="93"/>
        <v>78/79ALBSL</v>
      </c>
      <c r="AF2904" s="13">
        <f t="shared" si="95"/>
        <v>3.5439594647663379E-2</v>
      </c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1263</v>
      </c>
      <c r="AA2905" s="11">
        <f t="shared" si="94"/>
        <v>18.600000000000001</v>
      </c>
      <c r="AB2905" s="5">
        <f>IFERROR(VLOOKUP(C2905,[2]Sheet1!$B:$F,5,FALSE),0)</f>
        <v>3462181.58</v>
      </c>
      <c r="AC2905" s="11">
        <v>15</v>
      </c>
      <c r="AD2905" s="11">
        <v>0</v>
      </c>
      <c r="AE2905" s="10" t="str">
        <f t="shared" si="93"/>
        <v>78/79NMFBS</v>
      </c>
      <c r="AF2905" s="13">
        <f t="shared" si="95"/>
        <v>5.3840063341250986E-2</v>
      </c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1588</v>
      </c>
      <c r="AA2906" s="11">
        <f t="shared" si="94"/>
        <v>132.30000000000001</v>
      </c>
      <c r="AB2906" s="5">
        <f>IFERROR(VLOOKUP(C2906,[2]Sheet1!$B:$F,5,FALSE),0)</f>
        <v>484974.4</v>
      </c>
      <c r="AC2906" s="11">
        <v>0</v>
      </c>
      <c r="AD2906" s="11">
        <v>0</v>
      </c>
      <c r="AE2906" s="10" t="str">
        <f t="shared" si="93"/>
        <v>78/79GMFBS</v>
      </c>
      <c r="AF2906" s="13">
        <f t="shared" si="95"/>
        <v>7.556675062972292E-3</v>
      </c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94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93"/>
        <v>78/79CLBSL</v>
      </c>
      <c r="AF2907" s="13">
        <f t="shared" si="95"/>
        <v>0</v>
      </c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1250.78</v>
      </c>
      <c r="AA2908" s="11">
        <f t="shared" si="94"/>
        <v>34.700000000000003</v>
      </c>
      <c r="AB2908" s="5">
        <f>IFERROR(VLOOKUP(C2908,[2]Sheet1!$B:$F,5,FALSE),0)</f>
        <v>1641493.9200000002</v>
      </c>
      <c r="AC2908" s="11">
        <v>20</v>
      </c>
      <c r="AD2908" s="11">
        <v>0</v>
      </c>
      <c r="AE2908" s="10" t="str">
        <f t="shared" si="93"/>
        <v>78/79ILBS</v>
      </c>
      <c r="AF2908" s="13">
        <f t="shared" si="95"/>
        <v>2.878204000703561E-2</v>
      </c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1113.47</v>
      </c>
      <c r="AA2909" s="11">
        <f t="shared" si="94"/>
        <v>11.1</v>
      </c>
      <c r="AB2909" s="5">
        <f>IFERROR(VLOOKUP(C2909,[2]Sheet1!$B:$F,5,FALSE),0)</f>
        <v>3587861.1</v>
      </c>
      <c r="AC2909" s="11">
        <v>25</v>
      </c>
      <c r="AD2909" s="11">
        <v>5</v>
      </c>
      <c r="AE2909" s="10" t="str">
        <f t="shared" si="93"/>
        <v>78/79FOWAD</v>
      </c>
      <c r="AF2909" s="13">
        <f t="shared" si="95"/>
        <v>8.9809334782257264E-2</v>
      </c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971.04</v>
      </c>
      <c r="AA2910" s="11">
        <f t="shared" si="94"/>
        <v>42.2</v>
      </c>
      <c r="AB2910" s="5">
        <f>IFERROR(VLOOKUP(C2910,[2]Sheet1!$B:$F,5,FALSE),0)</f>
        <v>1887154.8</v>
      </c>
      <c r="AC2910" s="11">
        <v>15</v>
      </c>
      <c r="AD2910" s="11">
        <v>3</v>
      </c>
      <c r="AE2910" s="10" t="str">
        <f t="shared" si="93"/>
        <v>78/79SMATA</v>
      </c>
      <c r="AF2910" s="13">
        <f t="shared" si="95"/>
        <v>2.3685944966221784E-2</v>
      </c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1448.53</v>
      </c>
      <c r="AA2911" s="11">
        <f t="shared" si="94"/>
        <v>38.1</v>
      </c>
      <c r="AB2911" s="5">
        <f>IFERROR(VLOOKUP(C2911,[2]Sheet1!$B:$F,5,FALSE),0)</f>
        <v>1109770.5</v>
      </c>
      <c r="AC2911" s="11">
        <v>14.25</v>
      </c>
      <c r="AD2911" s="11">
        <v>0.75</v>
      </c>
      <c r="AE2911" s="10" t="str">
        <f t="shared" si="93"/>
        <v>78/79MSLB</v>
      </c>
      <c r="AF2911" s="13">
        <f t="shared" si="95"/>
        <v>2.6233491884876392E-2</v>
      </c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1280.9000000000001</v>
      </c>
      <c r="AA2912" s="11">
        <f t="shared" si="94"/>
        <v>28.5</v>
      </c>
      <c r="AB2912" s="5">
        <f>IFERROR(VLOOKUP(C2912,[2]Sheet1!$B:$F,5,FALSE),0)</f>
        <v>1856700</v>
      </c>
      <c r="AC2912" s="11">
        <v>12</v>
      </c>
      <c r="AD2912" s="11">
        <v>8</v>
      </c>
      <c r="AE2912" s="10" t="str">
        <f t="shared" si="93"/>
        <v>78/79GILB</v>
      </c>
      <c r="AF2912" s="13">
        <f t="shared" si="95"/>
        <v>3.5131548130220937E-2</v>
      </c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2193.34</v>
      </c>
      <c r="AA2913" s="11">
        <f t="shared" si="94"/>
        <v>91.4</v>
      </c>
      <c r="AB2913" s="5">
        <f>IFERROR(VLOOKUP(C2913,[2]Sheet1!$B:$F,5,FALSE),0)</f>
        <v>367330.2</v>
      </c>
      <c r="AC2913" s="11">
        <v>11</v>
      </c>
      <c r="AD2913" s="11">
        <v>0.57889999999999997</v>
      </c>
      <c r="AE2913" s="10" t="str">
        <f t="shared" si="93"/>
        <v>78/79SMB</v>
      </c>
      <c r="AF2913" s="13">
        <f t="shared" si="95"/>
        <v>1.0942215981106439E-2</v>
      </c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768.12</v>
      </c>
      <c r="AA2914" s="11">
        <f t="shared" si="94"/>
        <v>38.4</v>
      </c>
      <c r="AB2914" s="5">
        <f>IFERROR(VLOOKUP(C2914,[2]Sheet1!$B:$F,5,FALSE),0)</f>
        <v>2947500</v>
      </c>
      <c r="AC2914" s="11">
        <v>0</v>
      </c>
      <c r="AD2914" s="11">
        <v>0</v>
      </c>
      <c r="AE2914" s="10" t="str">
        <f t="shared" si="93"/>
        <v>78/79GBLBS</v>
      </c>
      <c r="AF2914" s="13">
        <f t="shared" si="95"/>
        <v>2.6037598291933552E-2</v>
      </c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1505.1</v>
      </c>
      <c r="AA2915" s="11">
        <f t="shared" si="94"/>
        <v>17.3</v>
      </c>
      <c r="AB2915" s="5">
        <f>IFERROR(VLOOKUP(C2915,[2]Sheet1!$B:$F,5,FALSE),0)</f>
        <v>961413.75</v>
      </c>
      <c r="AC2915" s="11">
        <v>0</v>
      </c>
      <c r="AD2915" s="11">
        <v>0</v>
      </c>
      <c r="AE2915" s="10" t="str">
        <f t="shared" si="93"/>
        <v>78/79NESDO</v>
      </c>
      <c r="AF2915" s="13">
        <f t="shared" si="95"/>
        <v>5.7803468208092491E-2</v>
      </c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2101</v>
      </c>
      <c r="AA2916" s="11">
        <f t="shared" si="94"/>
        <v>20.6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93"/>
        <v>78/79MLBSL</v>
      </c>
      <c r="AF2916" s="13">
        <f t="shared" si="95"/>
        <v>4.8548310328415042E-2</v>
      </c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94"/>
        <v>0</v>
      </c>
      <c r="AB2917" s="5">
        <f>IFERROR(VLOOKUP(C2917,[2]Sheet1!$B:$F,5,FALSE),0)</f>
        <v>0</v>
      </c>
      <c r="AC2917" s="11">
        <v>4.75</v>
      </c>
      <c r="AD2917" s="11">
        <v>0.25</v>
      </c>
      <c r="AE2917" s="10" t="str">
        <f t="shared" si="93"/>
        <v>78/79MKLB</v>
      </c>
      <c r="AF2917" s="13">
        <f t="shared" si="95"/>
        <v>0</v>
      </c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2065.77</v>
      </c>
      <c r="AA2918" s="11">
        <f t="shared" si="94"/>
        <v>158.9</v>
      </c>
      <c r="AB2918" s="5">
        <f>IFERROR(VLOOKUP(C2918,[2]Sheet1!$B:$F,5,FALSE),0)</f>
        <v>370729.60000000003</v>
      </c>
      <c r="AC2918" s="11">
        <v>4</v>
      </c>
      <c r="AD2918" s="11">
        <v>0.21049999999999999</v>
      </c>
      <c r="AE2918" s="10" t="str">
        <f t="shared" si="93"/>
        <v>78/79GLBSL</v>
      </c>
      <c r="AF2918" s="13">
        <f t="shared" si="95"/>
        <v>6.2930529536201997E-3</v>
      </c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580.29999999999995</v>
      </c>
      <c r="AA2919" s="11">
        <f t="shared" si="94"/>
        <v>17.100000000000001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93"/>
        <v>78/79NICLBSL</v>
      </c>
      <c r="AF2919" s="13">
        <f t="shared" si="95"/>
        <v>5.8590384283991041E-2</v>
      </c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1474.06</v>
      </c>
      <c r="AA2920" s="11">
        <f t="shared" si="94"/>
        <v>81.900000000000006</v>
      </c>
      <c r="AB2920" s="5">
        <f>IFERROR(VLOOKUP(C2920,[2]Sheet1!$B:$F,5,FALSE),0)</f>
        <v>512415</v>
      </c>
      <c r="AC2920" s="11">
        <v>10</v>
      </c>
      <c r="AD2920" s="11">
        <v>5</v>
      </c>
      <c r="AE2920" s="10" t="str">
        <f t="shared" si="93"/>
        <v>78/79SLBSL</v>
      </c>
      <c r="AF2920" s="13">
        <f t="shared" si="95"/>
        <v>1.2211171865460023E-2</v>
      </c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94"/>
        <v>0</v>
      </c>
      <c r="AB2921" s="5">
        <f>IFERROR(VLOOKUP(C2921,[2]Sheet1!$B:$F,5,FALSE),0)</f>
        <v>0</v>
      </c>
      <c r="AC2921" s="11">
        <v>19</v>
      </c>
      <c r="AD2921" s="11">
        <v>1</v>
      </c>
      <c r="AE2921" s="10" t="str">
        <f t="shared" si="93"/>
        <v>78/79SDLBSL</v>
      </c>
      <c r="AF2921" s="13">
        <f t="shared" si="95"/>
        <v>0</v>
      </c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94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93"/>
        <v>78/79RULB</v>
      </c>
      <c r="AF2922" s="13">
        <f t="shared" si="95"/>
        <v>0</v>
      </c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2030.69</v>
      </c>
      <c r="AA2923" s="11">
        <f t="shared" si="94"/>
        <v>25.1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93"/>
        <v>78/79UNLB</v>
      </c>
      <c r="AF2923" s="13">
        <f t="shared" si="95"/>
        <v>3.9887919869600975E-2</v>
      </c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1429.35</v>
      </c>
      <c r="AA2924" s="11">
        <f t="shared" si="94"/>
        <v>18.8</v>
      </c>
      <c r="AB2924" s="5">
        <f>IFERROR(VLOOKUP(C2924,[2]Sheet1!$B:$F,5,FALSE),0)</f>
        <v>5069335.26</v>
      </c>
      <c r="AC2924" s="11">
        <v>14.285</v>
      </c>
      <c r="AD2924" s="11">
        <v>0.71399999999999997</v>
      </c>
      <c r="AE2924" s="10" t="str">
        <f t="shared" si="93"/>
        <v>78/79JBLB</v>
      </c>
      <c r="AF2924" s="13">
        <f t="shared" si="95"/>
        <v>5.3171021793122754E-2</v>
      </c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1796.79</v>
      </c>
      <c r="AA2925" s="11">
        <f t="shared" si="94"/>
        <v>29.5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93"/>
        <v>78/79SHLB</v>
      </c>
      <c r="AF2925" s="13">
        <f t="shared" si="95"/>
        <v>3.3949432042698367E-2</v>
      </c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3760.53</v>
      </c>
      <c r="AA2926" s="11">
        <f t="shared" si="94"/>
        <v>55.3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93"/>
        <v>78/79ULBSL</v>
      </c>
      <c r="AF2926" s="13">
        <f t="shared" si="95"/>
        <v>1.8082557511840087E-2</v>
      </c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94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93"/>
        <v>78/79ADLB</v>
      </c>
      <c r="AF2927" s="13">
        <f t="shared" si="95"/>
        <v>0</v>
      </c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1689.08</v>
      </c>
      <c r="AA2928" s="11">
        <f t="shared" si="94"/>
        <v>39.299999999999997</v>
      </c>
      <c r="AB2928" s="5">
        <f>IFERROR(VLOOKUP(C2928,[2]Sheet1!$B:$F,5,FALSE),0)</f>
        <v>491021.12</v>
      </c>
      <c r="AC2928" s="11">
        <v>20</v>
      </c>
      <c r="AD2928" s="11">
        <v>1.0526</v>
      </c>
      <c r="AE2928" s="10" t="str">
        <f t="shared" si="93"/>
        <v>78/79SMFBS</v>
      </c>
      <c r="AF2928" s="13">
        <f t="shared" si="95"/>
        <v>2.5457645582210434E-2</v>
      </c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2034.72</v>
      </c>
      <c r="AA2929" s="11">
        <f t="shared" si="94"/>
        <v>145.30000000000001</v>
      </c>
      <c r="AB2929" s="5">
        <f>IFERROR(VLOOKUP(C2929,[2]Sheet1!$B:$F,5,FALSE),0)</f>
        <v>253021.8</v>
      </c>
      <c r="AC2929" s="11">
        <v>0</v>
      </c>
      <c r="AD2929" s="11">
        <v>0</v>
      </c>
      <c r="AE2929" s="10" t="str">
        <f t="shared" si="93"/>
        <v>78/79WNLB</v>
      </c>
      <c r="AF2929" s="13">
        <f t="shared" si="95"/>
        <v>6.8805535896831011E-3</v>
      </c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94"/>
        <v>0</v>
      </c>
      <c r="AB2930" s="5">
        <f>IFERROR(VLOOKUP(C2930,[2]Sheet1!$B:$F,5,FALSE),0)</f>
        <v>0</v>
      </c>
      <c r="AC2930" s="11">
        <v>18</v>
      </c>
      <c r="AD2930" s="11">
        <v>0.95</v>
      </c>
      <c r="AE2930" s="10" t="str">
        <f t="shared" si="93"/>
        <v>78/79SABSL</v>
      </c>
      <c r="AF2930" s="13">
        <f t="shared" si="95"/>
        <v>0</v>
      </c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94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93"/>
        <v>78/79AKBSL</v>
      </c>
      <c r="AF2931" s="13">
        <f t="shared" si="95"/>
        <v>0</v>
      </c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1415.41</v>
      </c>
      <c r="AA2932" s="11">
        <f t="shared" si="94"/>
        <v>38.299999999999997</v>
      </c>
      <c r="AB2932" s="5">
        <f>IFERROR(VLOOKUP(C2932,[2]Sheet1!$B:$F,5,FALSE),0)</f>
        <v>425920</v>
      </c>
      <c r="AC2932" s="11">
        <v>0</v>
      </c>
      <c r="AD2932" s="11">
        <v>0</v>
      </c>
      <c r="AE2932" s="10" t="str">
        <f t="shared" si="93"/>
        <v>78/79DLBS</v>
      </c>
      <c r="AF2932" s="13">
        <f t="shared" si="95"/>
        <v>2.6140835517623869E-2</v>
      </c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1522.37</v>
      </c>
      <c r="AA2933" s="11">
        <f t="shared" si="94"/>
        <v>69.2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93"/>
        <v>78/79MLBS</v>
      </c>
      <c r="AF2933" s="13">
        <f t="shared" si="95"/>
        <v>1.4451151822487306E-2</v>
      </c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987.11</v>
      </c>
      <c r="AA2934" s="11">
        <f t="shared" si="94"/>
        <v>141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93"/>
        <v>78/79AVYAN</v>
      </c>
      <c r="AF2934" s="13">
        <f t="shared" si="95"/>
        <v>7.091408252373089E-3</v>
      </c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94"/>
        <v>0</v>
      </c>
      <c r="AB2935" s="5">
        <f>IFERROR(VLOOKUP(C2935,[2]Sheet1!$B:$F,5,FALSE),0)</f>
        <v>0</v>
      </c>
      <c r="AC2935" s="11">
        <v>14.27</v>
      </c>
      <c r="AD2935" s="11">
        <v>0.75</v>
      </c>
      <c r="AE2935" s="10" t="str">
        <f t="shared" si="93"/>
        <v>78/79JALPA</v>
      </c>
      <c r="AF2935" s="13">
        <f t="shared" si="95"/>
        <v>0</v>
      </c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1035</v>
      </c>
      <c r="AA2936" s="11">
        <f t="shared" si="94"/>
        <v>54.5</v>
      </c>
      <c r="AB2936" s="5">
        <f>IFERROR(VLOOKUP(C2936,[2]Sheet1!$B:$F,5,FALSE),0)</f>
        <v>1468573.6</v>
      </c>
      <c r="AC2936" s="11">
        <v>0</v>
      </c>
      <c r="AD2936" s="11">
        <v>0</v>
      </c>
      <c r="AE2936" s="10" t="str">
        <f t="shared" si="93"/>
        <v>78/79ACLBSL</v>
      </c>
      <c r="AF2936" s="13">
        <f t="shared" si="95"/>
        <v>1.8357487922705314E-2</v>
      </c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1997.63</v>
      </c>
      <c r="AA2937" s="11">
        <f t="shared" si="94"/>
        <v>117.5</v>
      </c>
      <c r="AB2937" s="5">
        <f>IFERROR(VLOOKUP(C2937,[2]Sheet1!$B:$F,5,FALSE),0)</f>
        <v>740597.1</v>
      </c>
      <c r="AC2937" s="11">
        <v>0</v>
      </c>
      <c r="AD2937" s="11">
        <v>0</v>
      </c>
      <c r="AE2937" s="10" t="str">
        <f t="shared" si="93"/>
        <v>78/79USLB</v>
      </c>
      <c r="AF2937" s="13">
        <f t="shared" si="95"/>
        <v>8.5100844500733356E-3</v>
      </c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94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93"/>
        <v>78/79NSLB</v>
      </c>
      <c r="AF2938" s="13">
        <f t="shared" si="95"/>
        <v>0</v>
      </c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1622.64</v>
      </c>
      <c r="AA2939" s="11">
        <f t="shared" si="94"/>
        <v>24.6</v>
      </c>
      <c r="AB2939" s="5">
        <f>IFERROR(VLOOKUP(C2939,[2]Sheet1!$B:$F,5,FALSE),0)</f>
        <v>879200.52</v>
      </c>
      <c r="AC2939" s="11">
        <v>30</v>
      </c>
      <c r="AD2939" s="11">
        <v>1.58</v>
      </c>
      <c r="AE2939" s="10" t="str">
        <f t="shared" si="93"/>
        <v>78/79CYCL</v>
      </c>
      <c r="AF2939" s="13">
        <f t="shared" si="95"/>
        <v>4.0674456441354825E-2</v>
      </c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94"/>
        <v>0</v>
      </c>
      <c r="AB2940" s="5">
        <f>IFERROR(VLOOKUP(C2940,[2]Sheet1!$B:$F,5,FALSE),0)</f>
        <v>0</v>
      </c>
      <c r="AC2940" s="11">
        <v>7</v>
      </c>
      <c r="AD2940" s="11">
        <v>0.36840000000000001</v>
      </c>
      <c r="AE2940" s="10" t="str">
        <f t="shared" si="93"/>
        <v>78/79KLBSL</v>
      </c>
      <c r="AF2940" s="13">
        <f t="shared" si="95"/>
        <v>0</v>
      </c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94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93"/>
        <v>78/79KLBS</v>
      </c>
      <c r="AF2941" s="13">
        <f t="shared" si="95"/>
        <v>0</v>
      </c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702.6</v>
      </c>
      <c r="AA2942" s="11">
        <f t="shared" si="94"/>
        <v>39</v>
      </c>
      <c r="AB2942" s="5">
        <f>IFERROR(VLOOKUP(C2942,[2]Sheet1!$B:$F,5,FALSE),0)</f>
        <v>5420802.8700000001</v>
      </c>
      <c r="AC2942" s="11">
        <v>15</v>
      </c>
      <c r="AD2942" s="11">
        <v>0</v>
      </c>
      <c r="AE2942" s="10" t="str">
        <f t="shared" ref="AE2942:AE3005" si="96">B2942&amp;C2942</f>
        <v>78/79SWMF</v>
      </c>
      <c r="AF2942" s="13">
        <f t="shared" si="95"/>
        <v>2.5619128949615714E-2</v>
      </c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1032.44</v>
      </c>
      <c r="AA2943" s="11">
        <f t="shared" si="94"/>
        <v>18.100000000000001</v>
      </c>
      <c r="AB2943" s="5">
        <f>IFERROR(VLOOKUP(C2943,[2]Sheet1!$B:$F,5,FALSE),0)</f>
        <v>15755194.91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96"/>
        <v>79/80CBBL</v>
      </c>
      <c r="AF2943" s="13">
        <f t="shared" si="95"/>
        <v>5.5209019410328929E-2</v>
      </c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871.88</v>
      </c>
      <c r="AA2944" s="11">
        <f t="shared" si="94"/>
        <v>25.6</v>
      </c>
      <c r="AB2944" s="5">
        <f>IFERROR(VLOOKUP(C2944,[2]Sheet1!$B:$F,5,FALSE),0)</f>
        <v>9154599.9299999997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96"/>
        <v>79/80DDBL</v>
      </c>
      <c r="AF2944" s="13">
        <f t="shared" si="95"/>
        <v>3.8996192136532548E-2</v>
      </c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842.81</v>
      </c>
      <c r="AA2945" s="11">
        <f t="shared" si="94"/>
        <v>32.4</v>
      </c>
      <c r="AB2945" s="5">
        <f>IFERROR(VLOOKUP(C2945,[2]Sheet1!$B:$F,5,FALSE),0)</f>
        <v>6589869.3700000001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96"/>
        <v>79/80FMDBL</v>
      </c>
      <c r="AF2945" s="13">
        <f t="shared" si="95"/>
        <v>3.084918308990164E-2</v>
      </c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1059.3</v>
      </c>
      <c r="AA2946" s="11">
        <f t="shared" si="94"/>
        <v>62.3</v>
      </c>
      <c r="AB2946" s="5">
        <f>IFERROR(VLOOKUP(C2946,[2]Sheet1!$B:$F,5,FALSE),0)</f>
        <v>1426923.0499999998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96"/>
        <v>79/80KMCDB</v>
      </c>
      <c r="AF2946" s="13">
        <f t="shared" si="95"/>
        <v>1.6048333805343151E-2</v>
      </c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97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96"/>
        <v>79/80NLBBL</v>
      </c>
      <c r="AF2947" s="13">
        <f t="shared" ref="AF2947:AF3010" si="98">IFERROR(M2947/Z2947,0)</f>
        <v>0</v>
      </c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773.93</v>
      </c>
      <c r="AA2948" s="11">
        <f t="shared" si="97"/>
        <v>129</v>
      </c>
      <c r="AB2948" s="5">
        <f>IFERROR(VLOOKUP(C2948,[2]Sheet1!$B:$F,5,FALSE),0)</f>
        <v>12799191.02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96"/>
        <v>79/80NUBL</v>
      </c>
      <c r="AF2948" s="13">
        <f t="shared" si="98"/>
        <v>7.7526391275696774E-3</v>
      </c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97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96"/>
        <v>79/80RMDC</v>
      </c>
      <c r="AF2949" s="13">
        <f t="shared" si="98"/>
        <v>0</v>
      </c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899.34</v>
      </c>
      <c r="AA2950" s="11">
        <f t="shared" si="97"/>
        <v>15.2</v>
      </c>
      <c r="AB2950" s="5">
        <f>IFERROR(VLOOKUP(C2950,[2]Sheet1!$B:$F,5,FALSE),0)</f>
        <v>12937864.5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96"/>
        <v>79/80SKBBL</v>
      </c>
      <c r="AF2950" s="13">
        <f t="shared" si="98"/>
        <v>6.5603664909822751E-2</v>
      </c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934.1</v>
      </c>
      <c r="AA2951" s="11">
        <f t="shared" si="97"/>
        <v>44.5</v>
      </c>
      <c r="AB2951" s="5">
        <f>IFERROR(VLOOKUP(C2951,[2]Sheet1!$B:$F,5,FALSE),0)</f>
        <v>3841229.56</v>
      </c>
      <c r="AC2951" s="11">
        <f>IFERROR(VLOOKUP(AE2951,[3]Sheet2!$M:$O,2,FALSE),0)</f>
        <v>0.36840000000000001</v>
      </c>
      <c r="AD2951" s="11">
        <f>IFERROR(VLOOKUP(AE2951,[3]Sheet2!$M:$O,3,FALSE),0)</f>
        <v>7</v>
      </c>
      <c r="AE2951" s="10" t="str">
        <f t="shared" si="96"/>
        <v>79/80SLBBL</v>
      </c>
      <c r="AF2951" s="13">
        <f t="shared" si="98"/>
        <v>2.2481533026442565E-2</v>
      </c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97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96"/>
        <v>79/80SMFDB</v>
      </c>
      <c r="AF2952" s="13">
        <f t="shared" si="98"/>
        <v>0</v>
      </c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827.71</v>
      </c>
      <c r="AA2953" s="11">
        <f t="shared" si="97"/>
        <v>51.7</v>
      </c>
      <c r="AB2953" s="5">
        <f>IFERROR(VLOOKUP(C2953,[2]Sheet1!$B:$F,5,FALSE),0)</f>
        <v>4969873.2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96"/>
        <v>79/80SWBBL</v>
      </c>
      <c r="AF2953" s="13">
        <f t="shared" si="98"/>
        <v>1.9330441821410881E-2</v>
      </c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1481.13</v>
      </c>
      <c r="AA2954" s="11">
        <f t="shared" si="97"/>
        <v>148.1</v>
      </c>
      <c r="AB2954" s="5">
        <f>IFERROR(VLOOKUP(C2954,[2]Sheet1!$B:$F,5,FALSE),0)</f>
        <v>895732.4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96"/>
        <v>79/80MLBBL</v>
      </c>
      <c r="AF2954" s="13">
        <f t="shared" si="98"/>
        <v>6.7516018175312088E-3</v>
      </c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991.61</v>
      </c>
      <c r="AA2955" s="11">
        <f t="shared" si="97"/>
        <v>-247.9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96"/>
        <v>79/80LLBS</v>
      </c>
      <c r="AF2955" s="13">
        <f t="shared" si="98"/>
        <v>-4.0338439507467657E-3</v>
      </c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97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96"/>
        <v>79/80MMFDB</v>
      </c>
      <c r="AF2956" s="13">
        <f t="shared" si="98"/>
        <v>0</v>
      </c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1195.76</v>
      </c>
      <c r="AA2957" s="11">
        <f t="shared" si="97"/>
        <v>-56.9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96"/>
        <v>79/80JSLBB</v>
      </c>
      <c r="AF2957" s="13">
        <f t="shared" si="98"/>
        <v>-1.7562052585803171E-2</v>
      </c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806</v>
      </c>
      <c r="AA2958" s="11">
        <f t="shared" si="97"/>
        <v>80.599999999999994</v>
      </c>
      <c r="AB2958" s="5">
        <f>IFERROR(VLOOKUP(C2958,[2]Sheet1!$B:$F,5,FALSE),0)</f>
        <v>1937105.04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96"/>
        <v>79/80VLBS</v>
      </c>
      <c r="AF2958" s="13">
        <f t="shared" si="98"/>
        <v>1.2406947890818859E-2</v>
      </c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681.18</v>
      </c>
      <c r="AA2959" s="11">
        <f t="shared" si="97"/>
        <v>35.9</v>
      </c>
      <c r="AB2959" s="5">
        <f>IFERROR(VLOOKUP(C2959,[2]Sheet1!$B:$F,5,FALSE),0)</f>
        <v>5066915.5599999996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96"/>
        <v>79/80RSDC</v>
      </c>
      <c r="AF2959" s="13">
        <f t="shared" si="98"/>
        <v>2.7892774303414664E-2</v>
      </c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675.6</v>
      </c>
      <c r="AA2960" s="11">
        <f t="shared" si="97"/>
        <v>-135.1</v>
      </c>
      <c r="AB2960" s="5">
        <f>IFERROR(VLOOKUP(C2960,[2]Sheet1!$B:$F,5,FALSE),0)</f>
        <v>2885796.8000000003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96"/>
        <v>79/80NMBMF</v>
      </c>
      <c r="AF2960" s="13">
        <f t="shared" si="98"/>
        <v>-7.4008288928359978E-3</v>
      </c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835.65</v>
      </c>
      <c r="AA2961" s="11">
        <f t="shared" si="97"/>
        <v>92.9</v>
      </c>
      <c r="AB2961" s="5">
        <f>IFERROR(VLOOKUP(C2961,[2]Sheet1!$B:$F,5,FALSE),0)</f>
        <v>5817900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96"/>
        <v>79/80MERO</v>
      </c>
      <c r="AF2961" s="13">
        <f t="shared" si="98"/>
        <v>1.0770059235325794E-2</v>
      </c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785.38</v>
      </c>
      <c r="AA2962" s="11">
        <f t="shared" si="97"/>
        <v>78.5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96"/>
        <v>79/80NADEP</v>
      </c>
      <c r="AF2962" s="13">
        <f t="shared" si="98"/>
        <v>1.2732689908069979E-2</v>
      </c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1044.03</v>
      </c>
      <c r="AA2963" s="11">
        <f t="shared" si="97"/>
        <v>47.5</v>
      </c>
      <c r="AB2963" s="5">
        <f>IFERROR(VLOOKUP(C2963,[2]Sheet1!$B:$F,5,FALSE),0)</f>
        <v>2419052.79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96"/>
        <v>79/80ALBSL</v>
      </c>
      <c r="AF2963" s="13">
        <f t="shared" si="98"/>
        <v>2.1072191412124172E-2</v>
      </c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1263</v>
      </c>
      <c r="AA2964" s="11">
        <f t="shared" si="97"/>
        <v>18</v>
      </c>
      <c r="AB2964" s="5">
        <f>IFERROR(VLOOKUP(C2964,[2]Sheet1!$B:$F,5,FALSE),0)</f>
        <v>3462181.58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96"/>
        <v>79/80NMFBS</v>
      </c>
      <c r="AF2964" s="13">
        <f t="shared" si="98"/>
        <v>5.5423594615993665E-2</v>
      </c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1588</v>
      </c>
      <c r="AA2965" s="11">
        <f t="shared" si="97"/>
        <v>88.2</v>
      </c>
      <c r="AB2965" s="5">
        <f>IFERROR(VLOOKUP(C2965,[2]Sheet1!$B:$F,5,FALSE),0)</f>
        <v>484974.4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96"/>
        <v>79/80GMFBS</v>
      </c>
      <c r="AF2965" s="13">
        <f t="shared" si="98"/>
        <v>1.1335012594458438E-2</v>
      </c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97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96"/>
        <v>79/80CLBSL</v>
      </c>
      <c r="AF2966" s="13">
        <f t="shared" si="98"/>
        <v>0</v>
      </c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1250.78</v>
      </c>
      <c r="AA2967" s="11">
        <f t="shared" si="97"/>
        <v>208.5</v>
      </c>
      <c r="AB2967" s="5">
        <f>IFERROR(VLOOKUP(C2967,[2]Sheet1!$B:$F,5,FALSE),0)</f>
        <v>1641493.9200000002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96"/>
        <v>79/80ILBS</v>
      </c>
      <c r="AF2967" s="13">
        <f t="shared" si="98"/>
        <v>4.7970066678392686E-3</v>
      </c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1113.47</v>
      </c>
      <c r="AA2968" s="11">
        <f t="shared" si="97"/>
        <v>101.2</v>
      </c>
      <c r="AB2968" s="5">
        <f>IFERROR(VLOOKUP(C2968,[2]Sheet1!$B:$F,5,FALSE),0)</f>
        <v>3587861.1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96"/>
        <v>79/80FOWAD</v>
      </c>
      <c r="AF2968" s="13">
        <f t="shared" si="98"/>
        <v>9.8790268260483E-3</v>
      </c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971.04</v>
      </c>
      <c r="AA2969" s="11">
        <f t="shared" si="97"/>
        <v>194.2</v>
      </c>
      <c r="AB2969" s="5">
        <f>IFERROR(VLOOKUP(C2969,[2]Sheet1!$B:$F,5,FALSE),0)</f>
        <v>1887154.8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96"/>
        <v>79/80SMATA</v>
      </c>
      <c r="AF2969" s="13">
        <f t="shared" si="98"/>
        <v>5.149118470917779E-3</v>
      </c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1448.53</v>
      </c>
      <c r="AA2970" s="11">
        <f t="shared" si="97"/>
        <v>181.1</v>
      </c>
      <c r="AB2970" s="5">
        <f>IFERROR(VLOOKUP(C2970,[2]Sheet1!$B:$F,5,FALSE),0)</f>
        <v>1109770.5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96"/>
        <v>79/80MSLB</v>
      </c>
      <c r="AF2970" s="13">
        <f t="shared" si="98"/>
        <v>5.5228403968160828E-3</v>
      </c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1280.9000000000001</v>
      </c>
      <c r="AA2971" s="11">
        <f t="shared" si="97"/>
        <v>67.400000000000006</v>
      </c>
      <c r="AB2971" s="5">
        <f>IFERROR(VLOOKUP(C2971,[2]Sheet1!$B:$F,5,FALSE),0)</f>
        <v>1856700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96"/>
        <v>79/80GILB</v>
      </c>
      <c r="AF2971" s="13">
        <f t="shared" si="98"/>
        <v>1.483332032164884E-2</v>
      </c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2193.34</v>
      </c>
      <c r="AA2972" s="11">
        <f t="shared" si="97"/>
        <v>1096.7</v>
      </c>
      <c r="AB2972" s="5">
        <f>IFERROR(VLOOKUP(C2972,[2]Sheet1!$B:$F,5,FALSE),0)</f>
        <v>367330.2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96"/>
        <v>79/80SMB</v>
      </c>
      <c r="AF2972" s="13">
        <f t="shared" si="98"/>
        <v>9.1185133175886992E-4</v>
      </c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768.12</v>
      </c>
      <c r="AA2973" s="11">
        <f t="shared" si="97"/>
        <v>-153.6</v>
      </c>
      <c r="AB2973" s="5">
        <f>IFERROR(VLOOKUP(C2973,[2]Sheet1!$B:$F,5,FALSE),0)</f>
        <v>2947500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96"/>
        <v>79/80GBLBS</v>
      </c>
      <c r="AF2973" s="13">
        <f t="shared" si="98"/>
        <v>-6.5093995729833881E-3</v>
      </c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1505.1</v>
      </c>
      <c r="AA2974" s="11">
        <f t="shared" si="97"/>
        <v>16.899999999999999</v>
      </c>
      <c r="AB2974" s="5">
        <f>IFERROR(VLOOKUP(C2974,[2]Sheet1!$B:$F,5,FALSE),0)</f>
        <v>961413.75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96"/>
        <v>79/80NESDO</v>
      </c>
      <c r="AF2974" s="13">
        <f t="shared" si="98"/>
        <v>5.9132283569198064E-2</v>
      </c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2101</v>
      </c>
      <c r="AA2975" s="11">
        <f t="shared" si="97"/>
        <v>48.9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96"/>
        <v>79/80MLBSL</v>
      </c>
      <c r="AF2975" s="13">
        <f t="shared" si="98"/>
        <v>2.0466444550214184E-2</v>
      </c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97"/>
        <v>0</v>
      </c>
      <c r="AB2976" s="5">
        <f>IFERROR(VLOOKUP(C2976,[2]Sheet1!$B:$F,5,FALSE),0)</f>
        <v>0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96"/>
        <v>79/80MKLB</v>
      </c>
      <c r="AF2976" s="13">
        <f t="shared" si="98"/>
        <v>0</v>
      </c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2065.77</v>
      </c>
      <c r="AA2977" s="11">
        <f t="shared" si="97"/>
        <v>-86.1</v>
      </c>
      <c r="AB2977" s="5">
        <f>IFERROR(VLOOKUP(C2977,[2]Sheet1!$B:$F,5,FALSE),0)</f>
        <v>370729.60000000003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96"/>
        <v>79/80GLBSL</v>
      </c>
      <c r="AF2977" s="13">
        <f t="shared" si="98"/>
        <v>-1.1617943914375754E-2</v>
      </c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580.29999999999995</v>
      </c>
      <c r="AA2978" s="11">
        <f t="shared" si="97"/>
        <v>38.700000000000003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96"/>
        <v>79/80NICLBSL</v>
      </c>
      <c r="AF2978" s="13">
        <f t="shared" si="98"/>
        <v>2.5848698948819578E-2</v>
      </c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1474.06</v>
      </c>
      <c r="AA2979" s="11">
        <f t="shared" si="97"/>
        <v>50.8</v>
      </c>
      <c r="AB2979" s="5">
        <f>IFERROR(VLOOKUP(C2979,[2]Sheet1!$B:$F,5,FALSE),0)</f>
        <v>512415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96"/>
        <v>79/80SLBSL</v>
      </c>
      <c r="AF2979" s="13">
        <f t="shared" si="98"/>
        <v>1.9673554672130035E-2</v>
      </c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97"/>
        <v>0</v>
      </c>
      <c r="AB2980" s="5">
        <f>IFERROR(VLOOKUP(C2980,[2]Sheet1!$B:$F,5,FALSE),0)</f>
        <v>0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96"/>
        <v>79/80SDLBSL</v>
      </c>
      <c r="AF2980" s="13">
        <f t="shared" si="98"/>
        <v>0</v>
      </c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97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96"/>
        <v>79/80RULB</v>
      </c>
      <c r="AF2981" s="13">
        <f t="shared" si="98"/>
        <v>0</v>
      </c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2030.69</v>
      </c>
      <c r="AA2982" s="11">
        <f t="shared" si="97"/>
        <v>-253.8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96"/>
        <v>79/80UNLB</v>
      </c>
      <c r="AF2982" s="13">
        <f t="shared" si="98"/>
        <v>-3.9395476414420712E-3</v>
      </c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1429.35</v>
      </c>
      <c r="AA2983" s="11">
        <f t="shared" si="97"/>
        <v>25.1</v>
      </c>
      <c r="AB2983" s="5">
        <f>IFERROR(VLOOKUP(C2983,[2]Sheet1!$B:$F,5,FALSE),0)</f>
        <v>5069335.26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96"/>
        <v>79/80JBLB</v>
      </c>
      <c r="AF2983" s="13">
        <f t="shared" si="98"/>
        <v>3.987826634484206E-2</v>
      </c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1796.79</v>
      </c>
      <c r="AA2984" s="11">
        <f t="shared" si="97"/>
        <v>44.9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96"/>
        <v>79/80SHLB</v>
      </c>
      <c r="AF2984" s="13">
        <f t="shared" si="98"/>
        <v>2.2261922650949749E-2</v>
      </c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3760.53</v>
      </c>
      <c r="AA2985" s="11">
        <f t="shared" si="97"/>
        <v>144.6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96"/>
        <v>79/80ULBSL</v>
      </c>
      <c r="AF2985" s="13">
        <f t="shared" si="98"/>
        <v>6.9139190486447386E-3</v>
      </c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97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96"/>
        <v>79/80ADLB</v>
      </c>
      <c r="AF2986" s="13">
        <f t="shared" si="98"/>
        <v>0</v>
      </c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1689.08</v>
      </c>
      <c r="AA2987" s="11">
        <f t="shared" si="97"/>
        <v>-76.8</v>
      </c>
      <c r="AB2987" s="5">
        <f>IFERROR(VLOOKUP(C2987,[2]Sheet1!$B:$F,5,FALSE),0)</f>
        <v>491021.12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96"/>
        <v>79/80SMFBS</v>
      </c>
      <c r="AF2987" s="13">
        <f t="shared" si="98"/>
        <v>-1.3024841925782083E-2</v>
      </c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2034.72</v>
      </c>
      <c r="AA2988" s="11">
        <f t="shared" si="97"/>
        <v>-169.6</v>
      </c>
      <c r="AB2988" s="5">
        <f>IFERROR(VLOOKUP(C2988,[2]Sheet1!$B:$F,5,FALSE),0)</f>
        <v>253021.8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96"/>
        <v>79/80WNLB</v>
      </c>
      <c r="AF2988" s="13">
        <f t="shared" si="98"/>
        <v>-5.8976173625855154E-3</v>
      </c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97"/>
        <v>0</v>
      </c>
      <c r="AB2989" s="5">
        <f>IFERROR(VLOOKUP(C2989,[2]Sheet1!$B:$F,5,FALSE),0)</f>
        <v>0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96"/>
        <v>79/80SABSL</v>
      </c>
      <c r="AF2989" s="13">
        <f t="shared" si="98"/>
        <v>0</v>
      </c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97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96"/>
        <v>79/80AKBSL</v>
      </c>
      <c r="AF2990" s="13">
        <f t="shared" si="98"/>
        <v>0</v>
      </c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1415.41</v>
      </c>
      <c r="AA2991" s="11">
        <f t="shared" si="97"/>
        <v>78.599999999999994</v>
      </c>
      <c r="AB2991" s="5">
        <f>IFERROR(VLOOKUP(C2991,[2]Sheet1!$B:$F,5,FALSE),0)</f>
        <v>425920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96"/>
        <v>79/80DLBS</v>
      </c>
      <c r="AF2991" s="13">
        <f t="shared" si="98"/>
        <v>1.2717163224789989E-2</v>
      </c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1522.37</v>
      </c>
      <c r="AA2992" s="11">
        <f t="shared" si="97"/>
        <v>507.5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96"/>
        <v>79/80MLBS</v>
      </c>
      <c r="AF2992" s="13">
        <f t="shared" si="98"/>
        <v>1.9706116121573601E-3</v>
      </c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987.11</v>
      </c>
      <c r="AA2993" s="11">
        <f t="shared" si="97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96"/>
        <v>79/80AVYAN</v>
      </c>
      <c r="AF2993" s="13">
        <f t="shared" si="98"/>
        <v>0</v>
      </c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97"/>
        <v>0</v>
      </c>
      <c r="AB2994" s="5">
        <f>IFERROR(VLOOKUP(C2994,[2]Sheet1!$B:$F,5,FALSE),0)</f>
        <v>0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96"/>
        <v>79/80JALPA</v>
      </c>
      <c r="AF2994" s="13">
        <f t="shared" si="98"/>
        <v>0</v>
      </c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1035</v>
      </c>
      <c r="AA2995" s="11">
        <f t="shared" si="97"/>
        <v>147.9</v>
      </c>
      <c r="AB2995" s="5">
        <f>IFERROR(VLOOKUP(C2995,[2]Sheet1!$B:$F,5,FALSE),0)</f>
        <v>1468573.6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96"/>
        <v>79/80ACLBSL</v>
      </c>
      <c r="AF2995" s="13">
        <f t="shared" si="98"/>
        <v>6.7632850241545897E-3</v>
      </c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1997.63</v>
      </c>
      <c r="AA2996" s="11">
        <f t="shared" si="97"/>
        <v>1997.6</v>
      </c>
      <c r="AB2996" s="5">
        <f>IFERROR(VLOOKUP(C2996,[2]Sheet1!$B:$F,5,FALSE),0)</f>
        <v>740597.1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96"/>
        <v>79/80USLB</v>
      </c>
      <c r="AF2996" s="13">
        <f t="shared" si="98"/>
        <v>5.0059320294549041E-4</v>
      </c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97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96"/>
        <v>79/80NSLB</v>
      </c>
      <c r="AF2997" s="13">
        <f t="shared" si="98"/>
        <v>0</v>
      </c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1622.64</v>
      </c>
      <c r="AA2998" s="11">
        <f t="shared" si="97"/>
        <v>32.5</v>
      </c>
      <c r="AB2998" s="5">
        <f>IFERROR(VLOOKUP(C2998,[2]Sheet1!$B:$F,5,FALSE),0)</f>
        <v>879200.52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96"/>
        <v>79/80CYCL</v>
      </c>
      <c r="AF2998" s="13">
        <f t="shared" si="98"/>
        <v>3.0813982152541535E-2</v>
      </c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97"/>
        <v>0</v>
      </c>
      <c r="AB2999" s="5">
        <f>IFERROR(VLOOKUP(C2999,[2]Sheet1!$B:$F,5,FALSE),0)</f>
        <v>0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96"/>
        <v>79/80KLBSL</v>
      </c>
      <c r="AF2999" s="13">
        <f t="shared" si="98"/>
        <v>0</v>
      </c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97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96"/>
        <v>79/80KLBS</v>
      </c>
      <c r="AF3000" s="13">
        <f t="shared" si="98"/>
        <v>0</v>
      </c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702.6</v>
      </c>
      <c r="AA3001" s="11">
        <f t="shared" si="97"/>
        <v>31.9</v>
      </c>
      <c r="AB3001" s="5">
        <f>IFERROR(VLOOKUP(C3001,[2]Sheet1!$B:$F,5,FALSE),0)</f>
        <v>5420802.8700000001</v>
      </c>
      <c r="AC3001" s="11">
        <f>IFERROR(VLOOKUP(AE3001,[3]Sheet2!$M:$O,2,FALSE),0)</f>
        <v>0</v>
      </c>
      <c r="AD3001" s="11">
        <f>IFERROR(VLOOKUP(AE3001,[3]Sheet2!$M:$O,3,FALSE),0)</f>
        <v>14.005100000000001</v>
      </c>
      <c r="AE3001" s="10" t="str">
        <f t="shared" si="96"/>
        <v>79/80SWMF</v>
      </c>
      <c r="AF3001" s="13">
        <f t="shared" si="98"/>
        <v>3.1312268716196981E-2</v>
      </c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1032.44</v>
      </c>
      <c r="AA3002" s="11">
        <f t="shared" si="97"/>
        <v>26.5</v>
      </c>
      <c r="AB3002" s="5">
        <f>IFERROR(VLOOKUP(C3002,[2]Sheet1!$B:$F,5,FALSE),0)</f>
        <v>15755194.91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96"/>
        <v>79/80CBBL</v>
      </c>
      <c r="AF3002" s="13">
        <f t="shared" si="98"/>
        <v>3.777459222811979E-2</v>
      </c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871.88</v>
      </c>
      <c r="AA3003" s="11">
        <f t="shared" si="97"/>
        <v>31.1</v>
      </c>
      <c r="AB3003" s="5">
        <f>IFERROR(VLOOKUP(C3003,[2]Sheet1!$B:$F,5,FALSE),0)</f>
        <v>9154599.9299999997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96"/>
        <v>79/80DDBL</v>
      </c>
      <c r="AF3003" s="13">
        <f t="shared" si="98"/>
        <v>3.21145111712621E-2</v>
      </c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842.81</v>
      </c>
      <c r="AA3004" s="11">
        <f t="shared" si="97"/>
        <v>33.700000000000003</v>
      </c>
      <c r="AB3004" s="5">
        <f>IFERROR(VLOOKUP(C3004,[2]Sheet1!$B:$F,5,FALSE),0)</f>
        <v>6589869.3700000001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96"/>
        <v>79/80FMDBL</v>
      </c>
      <c r="AF3004" s="13">
        <f t="shared" si="98"/>
        <v>2.9662676047982346E-2</v>
      </c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1059.3</v>
      </c>
      <c r="AA3005" s="11">
        <f t="shared" si="97"/>
        <v>62.3</v>
      </c>
      <c r="AB3005" s="5">
        <f>IFERROR(VLOOKUP(C3005,[2]Sheet1!$B:$F,5,FALSE),0)</f>
        <v>1426923.0499999998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96"/>
        <v>79/80KMCDB</v>
      </c>
      <c r="AF3005" s="13">
        <f t="shared" si="98"/>
        <v>1.6048333805343151E-2</v>
      </c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97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99">B3006&amp;C3006</f>
        <v>79/80NLBBL</v>
      </c>
      <c r="AF3006" s="13">
        <f t="shared" si="98"/>
        <v>0</v>
      </c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773.93</v>
      </c>
      <c r="AA3007" s="11">
        <f t="shared" si="97"/>
        <v>59.5</v>
      </c>
      <c r="AB3007" s="5">
        <f>IFERROR(VLOOKUP(C3007,[2]Sheet1!$B:$F,5,FALSE),0)</f>
        <v>12799191.02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99"/>
        <v>79/80NUBL</v>
      </c>
      <c r="AF3007" s="13">
        <f t="shared" si="98"/>
        <v>1.6797384776400966E-2</v>
      </c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97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99"/>
        <v>79/80RMDC</v>
      </c>
      <c r="AF3008" s="13">
        <f t="shared" si="98"/>
        <v>0</v>
      </c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899.34</v>
      </c>
      <c r="AA3009" s="11">
        <f t="shared" si="97"/>
        <v>20.399999999999999</v>
      </c>
      <c r="AB3009" s="5">
        <f>IFERROR(VLOOKUP(C3009,[2]Sheet1!$B:$F,5,FALSE),0)</f>
        <v>12937864.5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99"/>
        <v>79/80SKBBL</v>
      </c>
      <c r="AF3009" s="13">
        <f t="shared" si="98"/>
        <v>4.8924767051393245E-2</v>
      </c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934.1</v>
      </c>
      <c r="AA3010" s="11">
        <f t="shared" si="97"/>
        <v>58.4</v>
      </c>
      <c r="AB3010" s="5">
        <f>IFERROR(VLOOKUP(C3010,[2]Sheet1!$B:$F,5,FALSE),0)</f>
        <v>3841229.56</v>
      </c>
      <c r="AC3010" s="11">
        <f>IFERROR(VLOOKUP(AE3010,[3]Sheet2!$M:$O,2,FALSE),0)</f>
        <v>0.36840000000000001</v>
      </c>
      <c r="AD3010" s="11">
        <f>IFERROR(VLOOKUP(AE3010,[3]Sheet2!$M:$O,3,FALSE),0)</f>
        <v>7</v>
      </c>
      <c r="AE3010" s="10" t="str">
        <f t="shared" si="99"/>
        <v>79/80SLBBL</v>
      </c>
      <c r="AF3010" s="13">
        <f t="shared" si="98"/>
        <v>1.7128787067765765E-2</v>
      </c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100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99"/>
        <v>79/80SMFDB</v>
      </c>
      <c r="AF3011" s="13">
        <f t="shared" ref="AF3011:AF3074" si="101">IFERROR(M3011/Z3011,0)</f>
        <v>0</v>
      </c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827.71</v>
      </c>
      <c r="AA3012" s="11">
        <f t="shared" si="100"/>
        <v>22.4</v>
      </c>
      <c r="AB3012" s="5">
        <f>IFERROR(VLOOKUP(C3012,[2]Sheet1!$B:$F,5,FALSE),0)</f>
        <v>4969873.2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99"/>
        <v>79/80SWBBL</v>
      </c>
      <c r="AF3012" s="13">
        <f t="shared" si="101"/>
        <v>4.4701646712012662E-2</v>
      </c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1481.13</v>
      </c>
      <c r="AA3013" s="11">
        <f t="shared" si="100"/>
        <v>67.3</v>
      </c>
      <c r="AB3013" s="5">
        <f>IFERROR(VLOOKUP(C3013,[2]Sheet1!$B:$F,5,FALSE),0)</f>
        <v>895732.4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99"/>
        <v>79/80MLBBL</v>
      </c>
      <c r="AF3013" s="13">
        <f t="shared" si="101"/>
        <v>1.4853523998568659E-2</v>
      </c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991.61</v>
      </c>
      <c r="AA3014" s="11">
        <f t="shared" si="100"/>
        <v>-90.1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99"/>
        <v>79/80LLBS</v>
      </c>
      <c r="AF3014" s="13">
        <f t="shared" si="101"/>
        <v>-1.1093070864553604E-2</v>
      </c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100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99"/>
        <v>79/80MMFDB</v>
      </c>
      <c r="AF3015" s="13">
        <f t="shared" si="101"/>
        <v>0</v>
      </c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1195.76</v>
      </c>
      <c r="AA3016" s="11">
        <f t="shared" si="100"/>
        <v>239.2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99"/>
        <v>79/80JSLBB</v>
      </c>
      <c r="AF3016" s="13">
        <f t="shared" si="101"/>
        <v>4.1814410918578982E-3</v>
      </c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806</v>
      </c>
      <c r="AA3017" s="11">
        <f t="shared" si="100"/>
        <v>62</v>
      </c>
      <c r="AB3017" s="5">
        <f>IFERROR(VLOOKUP(C3017,[2]Sheet1!$B:$F,5,FALSE),0)</f>
        <v>1937105.04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99"/>
        <v>79/80VLBS</v>
      </c>
      <c r="AF3017" s="13">
        <f t="shared" si="101"/>
        <v>1.6129032258064516E-2</v>
      </c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681.18</v>
      </c>
      <c r="AA3018" s="11">
        <f t="shared" si="100"/>
        <v>37.799999999999997</v>
      </c>
      <c r="AB3018" s="5">
        <f>IFERROR(VLOOKUP(C3018,[2]Sheet1!$B:$F,5,FALSE),0)</f>
        <v>5066915.5599999996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99"/>
        <v>79/80RSDC</v>
      </c>
      <c r="AF3018" s="13">
        <f t="shared" si="101"/>
        <v>2.6424733550603367E-2</v>
      </c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675.6</v>
      </c>
      <c r="AA3019" s="11">
        <f t="shared" si="100"/>
        <v>337.8</v>
      </c>
      <c r="AB3019" s="5">
        <f>IFERROR(VLOOKUP(C3019,[2]Sheet1!$B:$F,5,FALSE),0)</f>
        <v>2885796.8000000003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99"/>
        <v>79/80NMBMF</v>
      </c>
      <c r="AF3019" s="13">
        <f t="shared" si="101"/>
        <v>2.960331557134399E-3</v>
      </c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835.65</v>
      </c>
      <c r="AA3020" s="11">
        <f t="shared" si="100"/>
        <v>83.6</v>
      </c>
      <c r="AB3020" s="5">
        <f>IFERROR(VLOOKUP(C3020,[2]Sheet1!$B:$F,5,FALSE),0)</f>
        <v>5817900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99"/>
        <v>79/80MERO</v>
      </c>
      <c r="AF3020" s="13">
        <f t="shared" si="101"/>
        <v>1.1966732483695328E-2</v>
      </c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785.38</v>
      </c>
      <c r="AA3021" s="11">
        <f t="shared" si="100"/>
        <v>112.2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99"/>
        <v>79/80NADEP</v>
      </c>
      <c r="AF3021" s="13">
        <f t="shared" si="101"/>
        <v>8.9128829356489858E-3</v>
      </c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1044.03</v>
      </c>
      <c r="AA3022" s="11">
        <f t="shared" si="100"/>
        <v>54.9</v>
      </c>
      <c r="AB3022" s="5">
        <f>IFERROR(VLOOKUP(C3022,[2]Sheet1!$B:$F,5,FALSE),0)</f>
        <v>2419052.79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99"/>
        <v>79/80ALBSL</v>
      </c>
      <c r="AF3022" s="13">
        <f t="shared" si="101"/>
        <v>1.8198710765016331E-2</v>
      </c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1263</v>
      </c>
      <c r="AA3023" s="11">
        <f t="shared" si="100"/>
        <v>23</v>
      </c>
      <c r="AB3023" s="5">
        <f>IFERROR(VLOOKUP(C3023,[2]Sheet1!$B:$F,5,FALSE),0)</f>
        <v>3462181.58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99"/>
        <v>79/80NMFBS</v>
      </c>
      <c r="AF3023" s="13">
        <f t="shared" si="101"/>
        <v>4.3547110055423596E-2</v>
      </c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1588</v>
      </c>
      <c r="AA3024" s="11">
        <f t="shared" si="100"/>
        <v>105.9</v>
      </c>
      <c r="AB3024" s="5">
        <f>IFERROR(VLOOKUP(C3024,[2]Sheet1!$B:$F,5,FALSE),0)</f>
        <v>484974.4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99"/>
        <v>79/80GMFBS</v>
      </c>
      <c r="AF3024" s="13">
        <f t="shared" si="101"/>
        <v>9.4458438287153661E-3</v>
      </c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100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99"/>
        <v>79/80CLBSL</v>
      </c>
      <c r="AF3025" s="13">
        <f t="shared" si="101"/>
        <v>0</v>
      </c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1250.78</v>
      </c>
      <c r="AA3026" s="11">
        <f t="shared" si="100"/>
        <v>73.599999999999994</v>
      </c>
      <c r="AB3026" s="5">
        <f>IFERROR(VLOOKUP(C3026,[2]Sheet1!$B:$F,5,FALSE),0)</f>
        <v>1641493.9200000002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99"/>
        <v>79/80ILBS</v>
      </c>
      <c r="AF3026" s="13">
        <f t="shared" si="101"/>
        <v>1.359151889221126E-2</v>
      </c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1113.47</v>
      </c>
      <c r="AA3027" s="11">
        <f t="shared" si="100"/>
        <v>46.4</v>
      </c>
      <c r="AB3027" s="5">
        <f>IFERROR(VLOOKUP(C3027,[2]Sheet1!$B:$F,5,FALSE),0)</f>
        <v>3587861.1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99"/>
        <v>79/80FOWAD</v>
      </c>
      <c r="AF3027" s="13">
        <f t="shared" si="101"/>
        <v>2.1554240347741744E-2</v>
      </c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971.04</v>
      </c>
      <c r="AA3028" s="11">
        <f t="shared" si="100"/>
        <v>64.7</v>
      </c>
      <c r="AB3028" s="5">
        <f>IFERROR(VLOOKUP(C3028,[2]Sheet1!$B:$F,5,FALSE),0)</f>
        <v>1887154.8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99"/>
        <v>79/80SMATA</v>
      </c>
      <c r="AF3028" s="13">
        <f t="shared" si="101"/>
        <v>1.5447355412753338E-2</v>
      </c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1448.53</v>
      </c>
      <c r="AA3029" s="11">
        <f t="shared" si="100"/>
        <v>76.2</v>
      </c>
      <c r="AB3029" s="5">
        <f>IFERROR(VLOOKUP(C3029,[2]Sheet1!$B:$F,5,FALSE),0)</f>
        <v>1109770.5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99"/>
        <v>79/80MSLB</v>
      </c>
      <c r="AF3029" s="13">
        <f t="shared" si="101"/>
        <v>1.3116745942438196E-2</v>
      </c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1280.9000000000001</v>
      </c>
      <c r="AA3030" s="11">
        <f t="shared" si="100"/>
        <v>61</v>
      </c>
      <c r="AB3030" s="5">
        <f>IFERROR(VLOOKUP(C3030,[2]Sheet1!$B:$F,5,FALSE),0)</f>
        <v>1856700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99"/>
        <v>79/80GILB</v>
      </c>
      <c r="AF3030" s="13">
        <f t="shared" si="101"/>
        <v>1.639472246076977E-2</v>
      </c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2193.34</v>
      </c>
      <c r="AA3031" s="11">
        <f t="shared" si="100"/>
        <v>438.7</v>
      </c>
      <c r="AB3031" s="5">
        <f>IFERROR(VLOOKUP(C3031,[2]Sheet1!$B:$F,5,FALSE),0)</f>
        <v>367330.2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99"/>
        <v>79/80SMB</v>
      </c>
      <c r="AF3031" s="13">
        <f t="shared" si="101"/>
        <v>2.279628329397175E-3</v>
      </c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768.12</v>
      </c>
      <c r="AA3032" s="11">
        <f t="shared" si="100"/>
        <v>-29.5</v>
      </c>
      <c r="AB3032" s="5">
        <f>IFERROR(VLOOKUP(C3032,[2]Sheet1!$B:$F,5,FALSE),0)</f>
        <v>2947500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99"/>
        <v>79/80GBLBS</v>
      </c>
      <c r="AF3032" s="13">
        <f t="shared" si="101"/>
        <v>-3.384887777951362E-2</v>
      </c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1505.1</v>
      </c>
      <c r="AA3033" s="11">
        <f t="shared" si="100"/>
        <v>17.5</v>
      </c>
      <c r="AB3033" s="5">
        <f>IFERROR(VLOOKUP(C3033,[2]Sheet1!$B:$F,5,FALSE),0)</f>
        <v>961413.75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99"/>
        <v>79/80NESDO</v>
      </c>
      <c r="AF3033" s="13">
        <f t="shared" si="101"/>
        <v>5.7139060527539705E-2</v>
      </c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2101</v>
      </c>
      <c r="AA3034" s="11">
        <f t="shared" si="100"/>
        <v>50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99"/>
        <v>79/80MLBSL</v>
      </c>
      <c r="AF3034" s="13">
        <f t="shared" si="101"/>
        <v>1.9990480723465015E-2</v>
      </c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100"/>
        <v>0</v>
      </c>
      <c r="AB3035" s="5">
        <f>IFERROR(VLOOKUP(C3035,[2]Sheet1!$B:$F,5,FALSE),0)</f>
        <v>0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99"/>
        <v>79/80MKLB</v>
      </c>
      <c r="AF3035" s="13">
        <f t="shared" si="101"/>
        <v>0</v>
      </c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2065.77</v>
      </c>
      <c r="AA3036" s="11">
        <f t="shared" si="100"/>
        <v>0</v>
      </c>
      <c r="AB3036" s="5">
        <f>IFERROR(VLOOKUP(C3036,[2]Sheet1!$B:$F,5,FALSE),0)</f>
        <v>370729.60000000003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99"/>
        <v>79/80GLBSL</v>
      </c>
      <c r="AF3036" s="13">
        <f t="shared" si="101"/>
        <v>0</v>
      </c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580.29999999999995</v>
      </c>
      <c r="AA3037" s="11">
        <f t="shared" si="100"/>
        <v>34.1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99"/>
        <v>79/80NICLBSL</v>
      </c>
      <c r="AF3037" s="13">
        <f t="shared" si="101"/>
        <v>2.9295192141995521E-2</v>
      </c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1474.06</v>
      </c>
      <c r="AA3038" s="11">
        <f t="shared" si="100"/>
        <v>-294.8</v>
      </c>
      <c r="AB3038" s="5">
        <f>IFERROR(VLOOKUP(C3038,[2]Sheet1!$B:$F,5,FALSE),0)</f>
        <v>512415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99"/>
        <v>79/80SLBSL</v>
      </c>
      <c r="AF3038" s="13">
        <f t="shared" si="101"/>
        <v>-3.3919921848500063E-3</v>
      </c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100"/>
        <v>0</v>
      </c>
      <c r="AB3039" s="5">
        <f>IFERROR(VLOOKUP(C3039,[2]Sheet1!$B:$F,5,FALSE),0)</f>
        <v>0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99"/>
        <v>79/80SDLBSL</v>
      </c>
      <c r="AF3039" s="13">
        <f t="shared" si="101"/>
        <v>0</v>
      </c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100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99"/>
        <v>79/80RULB</v>
      </c>
      <c r="AF3040" s="13">
        <f t="shared" si="101"/>
        <v>0</v>
      </c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2030.69</v>
      </c>
      <c r="AA3041" s="11">
        <f t="shared" si="100"/>
        <v>156.19999999999999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99"/>
        <v>79/80UNLB</v>
      </c>
      <c r="AF3041" s="13">
        <f t="shared" si="101"/>
        <v>6.4017649173433661E-3</v>
      </c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1429.35</v>
      </c>
      <c r="AA3042" s="11">
        <f t="shared" si="100"/>
        <v>28</v>
      </c>
      <c r="AB3042" s="5">
        <f>IFERROR(VLOOKUP(C3042,[2]Sheet1!$B:$F,5,FALSE),0)</f>
        <v>5069335.26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99"/>
        <v>79/80JBLB</v>
      </c>
      <c r="AF3042" s="13">
        <f t="shared" si="101"/>
        <v>3.5680554098016584E-2</v>
      </c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1796.79</v>
      </c>
      <c r="AA3043" s="11">
        <f t="shared" si="100"/>
        <v>59.9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99"/>
        <v>79/80SHLB</v>
      </c>
      <c r="AF3043" s="13">
        <f t="shared" si="101"/>
        <v>1.6696441988212313E-2</v>
      </c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3760.53</v>
      </c>
      <c r="AA3044" s="11">
        <f t="shared" si="100"/>
        <v>-125.4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99"/>
        <v>79/80ULBSL</v>
      </c>
      <c r="AF3044" s="13">
        <f t="shared" si="101"/>
        <v>-7.9775989022823901E-3</v>
      </c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100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99"/>
        <v>79/80ADLB</v>
      </c>
      <c r="AF3045" s="13">
        <f t="shared" si="101"/>
        <v>0</v>
      </c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1689.08</v>
      </c>
      <c r="AA3046" s="11">
        <f t="shared" si="100"/>
        <v>422.3</v>
      </c>
      <c r="AB3046" s="5">
        <f>IFERROR(VLOOKUP(C3046,[2]Sheet1!$B:$F,5,FALSE),0)</f>
        <v>491021.12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99"/>
        <v>79/80SMFBS</v>
      </c>
      <c r="AF3046" s="13">
        <f t="shared" si="101"/>
        <v>2.3681530774149243E-3</v>
      </c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2034.72</v>
      </c>
      <c r="AA3047" s="11">
        <f t="shared" si="100"/>
        <v>-72.7</v>
      </c>
      <c r="AB3047" s="5">
        <f>IFERROR(VLOOKUP(C3047,[2]Sheet1!$B:$F,5,FALSE),0)</f>
        <v>253021.8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99"/>
        <v>79/80WNLB</v>
      </c>
      <c r="AF3047" s="13">
        <f t="shared" si="101"/>
        <v>-1.3761107179366202E-2</v>
      </c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100"/>
        <v>0</v>
      </c>
      <c r="AB3048" s="5">
        <f>IFERROR(VLOOKUP(C3048,[2]Sheet1!$B:$F,5,FALSE),0)</f>
        <v>0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99"/>
        <v>79/80SABSL</v>
      </c>
      <c r="AF3048" s="13">
        <f t="shared" si="101"/>
        <v>0</v>
      </c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100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99"/>
        <v>79/80AKBSL</v>
      </c>
      <c r="AF3049" s="13">
        <f t="shared" si="101"/>
        <v>0</v>
      </c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1415.41</v>
      </c>
      <c r="AA3050" s="11">
        <f t="shared" si="100"/>
        <v>202.2</v>
      </c>
      <c r="AB3050" s="5">
        <f>IFERROR(VLOOKUP(C3050,[2]Sheet1!$B:$F,5,FALSE),0)</f>
        <v>425920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99"/>
        <v>79/80DLBS</v>
      </c>
      <c r="AF3050" s="13">
        <f t="shared" si="101"/>
        <v>4.9455634763072185E-3</v>
      </c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1522.37</v>
      </c>
      <c r="AA3051" s="11">
        <f t="shared" si="100"/>
        <v>-190.3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99"/>
        <v>79/80MLBS</v>
      </c>
      <c r="AF3051" s="13">
        <f t="shared" si="101"/>
        <v>-5.254964299086293E-3</v>
      </c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987.11</v>
      </c>
      <c r="AA3052" s="11">
        <f t="shared" si="100"/>
        <v>82.3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99"/>
        <v>79/80AVYAN</v>
      </c>
      <c r="AF3052" s="13">
        <f t="shared" si="101"/>
        <v>1.215669986121101E-2</v>
      </c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100"/>
        <v>0</v>
      </c>
      <c r="AB3053" s="5">
        <f>IFERROR(VLOOKUP(C3053,[2]Sheet1!$B:$F,5,FALSE),0)</f>
        <v>0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99"/>
        <v>79/80JALPA</v>
      </c>
      <c r="AF3053" s="13">
        <f t="shared" si="101"/>
        <v>0</v>
      </c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1035</v>
      </c>
      <c r="AA3054" s="11">
        <f t="shared" si="100"/>
        <v>94.1</v>
      </c>
      <c r="AB3054" s="5">
        <f>IFERROR(VLOOKUP(C3054,[2]Sheet1!$B:$F,5,FALSE),0)</f>
        <v>1468573.6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99"/>
        <v>79/80ACLBSL</v>
      </c>
      <c r="AF3054" s="13">
        <f t="shared" si="101"/>
        <v>1.0628019323671498E-2</v>
      </c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1997.63</v>
      </c>
      <c r="AA3055" s="11">
        <f t="shared" si="100"/>
        <v>499.4</v>
      </c>
      <c r="AB3055" s="5">
        <f>IFERROR(VLOOKUP(C3055,[2]Sheet1!$B:$F,5,FALSE),0)</f>
        <v>740597.1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99"/>
        <v>79/80USLB</v>
      </c>
      <c r="AF3055" s="13">
        <f t="shared" si="101"/>
        <v>2.0023728117819616E-3</v>
      </c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100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99"/>
        <v>79/80NSLB</v>
      </c>
      <c r="AF3056" s="13">
        <f t="shared" si="101"/>
        <v>0</v>
      </c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1622.64</v>
      </c>
      <c r="AA3057" s="11">
        <f t="shared" si="100"/>
        <v>41.6</v>
      </c>
      <c r="AB3057" s="5">
        <f>IFERROR(VLOOKUP(C3057,[2]Sheet1!$B:$F,5,FALSE),0)</f>
        <v>879200.52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99"/>
        <v>79/80CYCL</v>
      </c>
      <c r="AF3057" s="13">
        <f t="shared" si="101"/>
        <v>2.4034906078982399E-2</v>
      </c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100"/>
        <v>0</v>
      </c>
      <c r="AB3058" s="5">
        <f>IFERROR(VLOOKUP(C3058,[2]Sheet1!$B:$F,5,FALSE),0)</f>
        <v>0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99"/>
        <v>79/80KLBSL</v>
      </c>
      <c r="AF3058" s="13">
        <f t="shared" si="101"/>
        <v>0</v>
      </c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100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99"/>
        <v>79/80KLBS</v>
      </c>
      <c r="AF3059" s="13">
        <f t="shared" si="101"/>
        <v>0</v>
      </c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702.6</v>
      </c>
      <c r="AA3060" s="11">
        <f t="shared" si="100"/>
        <v>39</v>
      </c>
      <c r="AB3060" s="5">
        <f>IFERROR(VLOOKUP(C3060,[2]Sheet1!$B:$F,5,FALSE),0)</f>
        <v>5420802.8700000001</v>
      </c>
      <c r="AC3060" s="11">
        <f>IFERROR(VLOOKUP(AE3060,[3]Sheet2!$M:$O,2,FALSE),0)</f>
        <v>0</v>
      </c>
      <c r="AD3060" s="11">
        <f>IFERROR(VLOOKUP(AE3060,[3]Sheet2!$M:$O,3,FALSE),0)</f>
        <v>14.005100000000001</v>
      </c>
      <c r="AE3060" s="10" t="str">
        <f t="shared" si="99"/>
        <v>79/80SWMF</v>
      </c>
      <c r="AF3060" s="13">
        <f t="shared" si="101"/>
        <v>2.5619128949615714E-2</v>
      </c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324.70999999999998</v>
      </c>
      <c r="AA3061" s="11">
        <f t="shared" si="100"/>
        <v>46.4</v>
      </c>
      <c r="AB3061" s="5">
        <f>IFERROR(VLOOKUP(C3061,[2]Sheet1!$B:$F,5,FALSE),0)</f>
        <v>67890599.560000002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99"/>
        <v>79/80ADBL</v>
      </c>
      <c r="AF3061" s="13">
        <f t="shared" si="101"/>
        <v>2.1557697637892274E-2</v>
      </c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206.53</v>
      </c>
      <c r="AA3062" s="11">
        <f t="shared" si="100"/>
        <v>17.2</v>
      </c>
      <c r="AB3062" s="5">
        <f>IFERROR(VLOOKUP(C3062,[2]Sheet1!$B:$F,5,FALSE),0)</f>
        <v>72379096.090000004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99"/>
        <v>79/80CZBIL</v>
      </c>
      <c r="AF3062" s="13">
        <f t="shared" si="101"/>
        <v>5.8102939040333125E-2</v>
      </c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741.06</v>
      </c>
      <c r="AA3063" s="11">
        <f t="shared" si="100"/>
        <v>23.9</v>
      </c>
      <c r="AB3063" s="5">
        <f>IFERROR(VLOOKUP(C3063,[2]Sheet1!$B:$F,5,FALSE),0)</f>
        <v>53073245.399999999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99"/>
        <v>79/80EBL</v>
      </c>
      <c r="AF3063" s="13">
        <f t="shared" si="101"/>
        <v>4.1831970420748661E-2</v>
      </c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249.71</v>
      </c>
      <c r="AA3064" s="11">
        <f t="shared" si="100"/>
        <v>15.6</v>
      </c>
      <c r="AB3064" s="5">
        <f>IFERROR(VLOOKUP(C3064,[2]Sheet1!$B:$F,5,FALSE),0)</f>
        <v>186767679.69999999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99"/>
        <v>79/80GBIME</v>
      </c>
      <c r="AF3064" s="13">
        <f t="shared" si="101"/>
        <v>6.4074326218413358E-2</v>
      </c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203.83</v>
      </c>
      <c r="AA3065" s="11">
        <f t="shared" si="100"/>
        <v>18.5</v>
      </c>
      <c r="AB3065" s="5">
        <f>IFERROR(VLOOKUP(C3065,[2]Sheet1!$B:$F,5,FALSE),0)</f>
        <v>58472862.120000005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99"/>
        <v>79/80HBL</v>
      </c>
      <c r="AF3065" s="13">
        <f t="shared" si="101"/>
        <v>5.3966540744738258E-2</v>
      </c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197.67</v>
      </c>
      <c r="AA3066" s="11">
        <f t="shared" si="100"/>
        <v>22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99"/>
        <v>79/80KBL</v>
      </c>
      <c r="AF3066" s="13">
        <f t="shared" si="101"/>
        <v>4.5530429503718321E-2</v>
      </c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100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99"/>
        <v>79/80LBL</v>
      </c>
      <c r="AF3067" s="13">
        <f t="shared" si="101"/>
        <v>0</v>
      </c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251.34</v>
      </c>
      <c r="AA3068" s="11">
        <f t="shared" si="100"/>
        <v>14</v>
      </c>
      <c r="AB3068" s="5">
        <f>IFERROR(VLOOKUP(C3068,[2]Sheet1!$B:$F,5,FALSE),0)</f>
        <v>56944650.769999996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99"/>
        <v>79/80MBL</v>
      </c>
      <c r="AF3068" s="13">
        <f t="shared" si="101"/>
        <v>7.1616137502983998E-2</v>
      </c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517.58000000000004</v>
      </c>
      <c r="AA3069" s="11">
        <f t="shared" si="100"/>
        <v>20.7</v>
      </c>
      <c r="AB3069" s="5">
        <f>IFERROR(VLOOKUP(C3069,[2]Sheet1!$B:$F,5,FALSE),0)</f>
        <v>108227988.80000001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99"/>
        <v>79/80NABIL</v>
      </c>
      <c r="AF3069" s="13">
        <f t="shared" si="101"/>
        <v>4.8301711812666639E-2</v>
      </c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249.39</v>
      </c>
      <c r="AA3070" s="11">
        <f t="shared" si="100"/>
        <v>15.6</v>
      </c>
      <c r="AB3070" s="5">
        <f>IFERROR(VLOOKUP(C3070,[2]Sheet1!$B:$F,5,FALSE),0)</f>
        <v>72000712.209999993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102">B3070&amp;C3070</f>
        <v>79/80NBL</v>
      </c>
      <c r="AF3070" s="13">
        <f t="shared" si="101"/>
        <v>6.4156541962388236E-2</v>
      </c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344.18</v>
      </c>
      <c r="AA3071" s="11">
        <f t="shared" si="100"/>
        <v>7.5</v>
      </c>
      <c r="AB3071" s="5">
        <f>IFERROR(VLOOKUP(C3071,[2]Sheet1!$B:$F,5,FALSE),0)</f>
        <v>73096077.810000002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102"/>
        <v>79/80NICA</v>
      </c>
      <c r="AF3071" s="13">
        <f t="shared" si="101"/>
        <v>0.1336509965715614</v>
      </c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249.85</v>
      </c>
      <c r="AA3072" s="11">
        <f t="shared" si="100"/>
        <v>13.2</v>
      </c>
      <c r="AB3072" s="5">
        <f>IFERROR(VLOOKUP(C3072,[2]Sheet1!$B:$F,5,FALSE),0)</f>
        <v>89996859.399999991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102"/>
        <v>79/80NMB</v>
      </c>
      <c r="AF3072" s="13">
        <f t="shared" si="101"/>
        <v>7.6045627376425853E-2</v>
      </c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251.76</v>
      </c>
      <c r="AA3073" s="11">
        <f t="shared" si="100"/>
        <v>14.8</v>
      </c>
      <c r="AB3073" s="5">
        <f>IFERROR(VLOOKUP(C3073,[2]Sheet1!$B:$F,5,FALSE),0)</f>
        <v>95072620.929999992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102"/>
        <v>79/80PCBL</v>
      </c>
      <c r="AF3073" s="13">
        <f t="shared" si="101"/>
        <v>6.7524626628535117E-2</v>
      </c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371.92</v>
      </c>
      <c r="AA3074" s="11">
        <f t="shared" si="100"/>
        <v>20.7</v>
      </c>
      <c r="AB3074" s="5">
        <f>IFERROR(VLOOKUP(C3074,[2]Sheet1!$B:$F,5,FALSE),0)</f>
        <v>66549474.460000001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102"/>
        <v>79/80SANIMA</v>
      </c>
      <c r="AF3074" s="13">
        <f t="shared" si="101"/>
        <v>4.8397504839750485E-2</v>
      </c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386.05</v>
      </c>
      <c r="AA3075" s="11">
        <f t="shared" ref="AA3075:AA3138" si="103">ROUND(IFERROR(Z3075/M3075,0),1)</f>
        <v>16.100000000000001</v>
      </c>
      <c r="AB3075" s="5">
        <f>IFERROR(VLOOKUP(C3075,[2]Sheet1!$B:$F,5,FALSE),0)</f>
        <v>32697474.299999997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102"/>
        <v>79/80SBI</v>
      </c>
      <c r="AF3075" s="13">
        <f t="shared" ref="AF3075:AF3138" si="104">IFERROR(M3075/Z3075,0)</f>
        <v>6.2168112938738501E-2</v>
      </c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377.82</v>
      </c>
      <c r="AA3076" s="11">
        <f t="shared" si="103"/>
        <v>27</v>
      </c>
      <c r="AB3076" s="5">
        <f>IFERROR(VLOOKUP(C3076,[2]Sheet1!$B:$F,5,FALSE),0)</f>
        <v>69040902.980000004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102"/>
        <v>79/80SBL</v>
      </c>
      <c r="AF3076" s="13">
        <f t="shared" si="104"/>
        <v>3.7054682123762638E-2</v>
      </c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651.75</v>
      </c>
      <c r="AA3077" s="11">
        <f t="shared" si="103"/>
        <v>17.600000000000001</v>
      </c>
      <c r="AB3077" s="5">
        <f>IFERROR(VLOOKUP(C3077,[2]Sheet1!$B:$F,5,FALSE),0)</f>
        <v>27114394.41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102"/>
        <v>79/80SCB</v>
      </c>
      <c r="AF3077" s="13">
        <f t="shared" si="104"/>
        <v>5.6770233985423857E-2</v>
      </c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103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102"/>
        <v>79/80SRBL</v>
      </c>
      <c r="AF3078" s="13">
        <f t="shared" si="104"/>
        <v>0</v>
      </c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208.47</v>
      </c>
      <c r="AA3079" s="11">
        <f t="shared" si="103"/>
        <v>19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102"/>
        <v>79/80PRVU</v>
      </c>
      <c r="AF3079" s="13">
        <f t="shared" si="104"/>
        <v>5.2765385906845111E-2</v>
      </c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209.32</v>
      </c>
      <c r="AA3080" s="11">
        <f t="shared" si="103"/>
        <v>17.399999999999999</v>
      </c>
      <c r="AB3080" s="5">
        <f>IFERROR(VLOOKUP(C3080,[2]Sheet1!$B:$F,5,FALSE),0)</f>
        <v>71670049.5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102"/>
        <v>79/80NIMB</v>
      </c>
      <c r="AF3080" s="13">
        <f t="shared" si="104"/>
        <v>5.7328492260653549E-2</v>
      </c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1838.99</v>
      </c>
      <c r="AA3081" s="11">
        <f t="shared" si="103"/>
        <v>613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102"/>
        <v>79/80CORBL</v>
      </c>
      <c r="AF3081" s="13">
        <f t="shared" si="104"/>
        <v>1.6313302410562319E-3</v>
      </c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429.4</v>
      </c>
      <c r="AA3082" s="11">
        <f t="shared" si="103"/>
        <v>25.3</v>
      </c>
      <c r="AB3082" s="5">
        <f>IFERROR(VLOOKUP(C3082,[2]Sheet1!$B:$F,5,FALSE),0)</f>
        <v>27834534.77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102"/>
        <v>79/80GBBL</v>
      </c>
      <c r="AF3082" s="13">
        <f t="shared" si="104"/>
        <v>3.9590125756870057E-2</v>
      </c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328.78</v>
      </c>
      <c r="AA3083" s="11">
        <f t="shared" si="103"/>
        <v>54.8</v>
      </c>
      <c r="AB3083" s="5">
        <f>IFERROR(VLOOKUP(C3083,[2]Sheet1!$B:$F,5,FALSE),0)</f>
        <v>21539350.91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102"/>
        <v>79/80JBBL</v>
      </c>
      <c r="AF3083" s="13">
        <f t="shared" si="104"/>
        <v>1.8249285236328246E-2</v>
      </c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612.71</v>
      </c>
      <c r="AA3084" s="11">
        <f t="shared" si="103"/>
        <v>47.1</v>
      </c>
      <c r="AB3084" s="5">
        <f>IFERROR(VLOOKUP(C3084,[2]Sheet1!$B:$F,5,FALSE),0)</f>
        <v>5963789.5099999998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102"/>
        <v>79/80MDB</v>
      </c>
      <c r="AF3084" s="13">
        <f t="shared" si="104"/>
        <v>2.1217215322093648E-2</v>
      </c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441.83</v>
      </c>
      <c r="AA3085" s="11">
        <f t="shared" si="103"/>
        <v>26</v>
      </c>
      <c r="AB3085" s="5">
        <f>IFERROR(VLOOKUP(C3085,[2]Sheet1!$B:$F,5,FALSE),0)</f>
        <v>34531463.259999998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102"/>
        <v>79/80MNBBL</v>
      </c>
      <c r="AF3085" s="13">
        <f t="shared" si="104"/>
        <v>3.8476337052712584E-2</v>
      </c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713.3</v>
      </c>
      <c r="AA3086" s="11">
        <f t="shared" si="103"/>
        <v>-42</v>
      </c>
      <c r="AB3086" s="5">
        <f>IFERROR(VLOOKUP(C3086,[2]Sheet1!$B:$F,5,FALSE),0)</f>
        <v>761156.03999999992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102"/>
        <v>79/80NABBC</v>
      </c>
      <c r="AF3086" s="13">
        <f t="shared" si="104"/>
        <v>-2.3832889387354551E-2</v>
      </c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421.33</v>
      </c>
      <c r="AA3087" s="11">
        <f t="shared" si="103"/>
        <v>42.1</v>
      </c>
      <c r="AB3087" s="5">
        <f>IFERROR(VLOOKUP(C3087,[2]Sheet1!$B:$F,5,FALSE),0)</f>
        <v>17425060.52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102"/>
        <v>79/80SADBL</v>
      </c>
      <c r="AF3087" s="13">
        <f t="shared" si="104"/>
        <v>2.3734364987064771E-2</v>
      </c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420.38</v>
      </c>
      <c r="AA3088" s="11">
        <f t="shared" si="103"/>
        <v>24.7</v>
      </c>
      <c r="AB3088" s="5">
        <f>IFERROR(VLOOKUP(C3088,[2]Sheet1!$B:$F,5,FALSE),0)</f>
        <v>23890938.329999998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102"/>
        <v>79/80SHINE</v>
      </c>
      <c r="AF3088" s="13">
        <f t="shared" si="104"/>
        <v>4.0439602264617729E-2</v>
      </c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700.01</v>
      </c>
      <c r="AA3089" s="11">
        <f t="shared" si="103"/>
        <v>-175</v>
      </c>
      <c r="AB3089" s="5">
        <f>IFERROR(VLOOKUP(C3089,[2]Sheet1!$B:$F,5,FALSE),0)</f>
        <v>2731534.89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102"/>
        <v>79/80SINDU</v>
      </c>
      <c r="AF3089" s="13">
        <f t="shared" si="104"/>
        <v>-5.7142040827988169E-3</v>
      </c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1079.03</v>
      </c>
      <c r="AA3090" s="11">
        <f t="shared" si="103"/>
        <v>359.7</v>
      </c>
      <c r="AB3090" s="5">
        <f>IFERROR(VLOOKUP(C3090,[2]Sheet1!$B:$F,5,FALSE),0)</f>
        <v>2791522.65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102"/>
        <v>79/80GRDBL</v>
      </c>
      <c r="AF3090" s="13">
        <f t="shared" si="104"/>
        <v>2.7802748765094576E-3</v>
      </c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389.7</v>
      </c>
      <c r="AA3091" s="11">
        <f t="shared" si="103"/>
        <v>32.5</v>
      </c>
      <c r="AB3091" s="5">
        <f>IFERROR(VLOOKUP(C3091,[2]Sheet1!$B:$F,5,FALSE),0)</f>
        <v>21052644.690000001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102"/>
        <v>79/80MLBL</v>
      </c>
      <c r="AF3091" s="13">
        <f t="shared" si="104"/>
        <v>3.0792917628945343E-2</v>
      </c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528.5</v>
      </c>
      <c r="AA3092" s="11">
        <f t="shared" si="103"/>
        <v>29.4</v>
      </c>
      <c r="AB3092" s="5">
        <f>IFERROR(VLOOKUP(C3092,[2]Sheet1!$B:$F,5,FALSE),0)</f>
        <v>17756091.780000001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102"/>
        <v>79/80LBBL</v>
      </c>
      <c r="AF3092" s="13">
        <f t="shared" si="104"/>
        <v>3.405865657521287E-2</v>
      </c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533.16999999999996</v>
      </c>
      <c r="AA3093" s="11">
        <f t="shared" si="103"/>
        <v>41</v>
      </c>
      <c r="AB3093" s="5">
        <f>IFERROR(VLOOKUP(C3093,[2]Sheet1!$B:$F,5,FALSE),0)</f>
        <v>17203146.870000001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102"/>
        <v>79/80KSBBL</v>
      </c>
      <c r="AF3093" s="13">
        <f t="shared" si="104"/>
        <v>2.4382467130558735E-2</v>
      </c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609.21</v>
      </c>
      <c r="AA3094" s="11">
        <f t="shared" si="103"/>
        <v>203.1</v>
      </c>
      <c r="AB3094" s="5">
        <f>IFERROR(VLOOKUP(C3094,[2]Sheet1!$B:$F,5,FALSE),0)</f>
        <v>4635964.4799999995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102"/>
        <v>79/80GFCL</v>
      </c>
      <c r="AF3094" s="13">
        <f t="shared" si="104"/>
        <v>4.9244103018663511E-3</v>
      </c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468.32</v>
      </c>
      <c r="AA3095" s="11">
        <f t="shared" si="103"/>
        <v>468.3</v>
      </c>
      <c r="AB3095" s="5">
        <f>IFERROR(VLOOKUP(C3095,[2]Sheet1!$B:$F,5,FALSE),0)</f>
        <v>4858444.8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102"/>
        <v>79/80GMFIL</v>
      </c>
      <c r="AF3095" s="13">
        <f t="shared" si="104"/>
        <v>2.1352921079603689E-3</v>
      </c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661.66</v>
      </c>
      <c r="AA3096" s="11">
        <f t="shared" si="103"/>
        <v>73.5</v>
      </c>
      <c r="AB3096" s="5">
        <f>IFERROR(VLOOKUP(C3096,[2]Sheet1!$B:$F,5,FALSE),0)</f>
        <v>5799007.8999999994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102"/>
        <v>79/80ICFC</v>
      </c>
      <c r="AF3096" s="13">
        <f t="shared" si="104"/>
        <v>1.3602152162742194E-2</v>
      </c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446.73</v>
      </c>
      <c r="AA3097" s="11">
        <f t="shared" si="103"/>
        <v>148.9</v>
      </c>
      <c r="AB3097" s="5">
        <f>IFERROR(VLOOKUP(C3097,[2]Sheet1!$B:$F,5,FALSE),0)</f>
        <v>3383316.7199999997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102"/>
        <v>79/80JFL</v>
      </c>
      <c r="AF3097" s="13">
        <f t="shared" si="104"/>
        <v>6.7154657175475113E-3</v>
      </c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670.01</v>
      </c>
      <c r="AA3098" s="11">
        <f t="shared" si="103"/>
        <v>39.4</v>
      </c>
      <c r="AB3098" s="5">
        <f>IFERROR(VLOOKUP(C3098,[2]Sheet1!$B:$F,5,FALSE),0)</f>
        <v>6622606.7599999998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102"/>
        <v>79/80MFIL</v>
      </c>
      <c r="AF3098" s="13">
        <f t="shared" si="104"/>
        <v>2.5372755630512979E-2</v>
      </c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570.03</v>
      </c>
      <c r="AA3099" s="11">
        <f t="shared" si="103"/>
        <v>285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102"/>
        <v>79/80MPFL</v>
      </c>
      <c r="AF3099" s="13">
        <f t="shared" si="104"/>
        <v>3.5085872673368068E-3</v>
      </c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639.71</v>
      </c>
      <c r="AA3100" s="11">
        <f t="shared" si="103"/>
        <v>319.89999999999998</v>
      </c>
      <c r="AB3100" s="5">
        <f>IFERROR(VLOOKUP(C3100,[2]Sheet1!$B:$F,5,FALSE),0)</f>
        <v>3037787.2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102"/>
        <v>79/80NFS</v>
      </c>
      <c r="AF3100" s="13">
        <f t="shared" si="104"/>
        <v>3.1264166575479513E-3</v>
      </c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283.38</v>
      </c>
      <c r="AA3101" s="11">
        <f t="shared" si="103"/>
        <v>70.8</v>
      </c>
      <c r="AB3101" s="5">
        <f>IFERROR(VLOOKUP(C3101,[2]Sheet1!$B:$F,5,FALSE),0)</f>
        <v>38480027</v>
      </c>
      <c r="AC3101" s="11">
        <v>10</v>
      </c>
      <c r="AD3101" s="11">
        <v>0.52600000000000002</v>
      </c>
      <c r="AE3101" s="10" t="str">
        <f t="shared" si="102"/>
        <v>73/74AHPC</v>
      </c>
      <c r="AF3101" s="13">
        <f t="shared" si="104"/>
        <v>1.411532218222881E-2</v>
      </c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830.73</v>
      </c>
      <c r="AA3102" s="11">
        <f t="shared" si="103"/>
        <v>166.1</v>
      </c>
      <c r="AB3102" s="5">
        <f>IFERROR(VLOOKUP(C3102,[2]Sheet1!$B:$F,5,FALSE),0)</f>
        <v>34090650</v>
      </c>
      <c r="AC3102" s="11">
        <v>0</v>
      </c>
      <c r="AD3102" s="11">
        <v>20</v>
      </c>
      <c r="AE3102" s="10" t="str">
        <f t="shared" si="102"/>
        <v>73/74BPCL</v>
      </c>
      <c r="AF3102" s="13">
        <f t="shared" si="104"/>
        <v>6.0188027397590068E-3</v>
      </c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503.2</v>
      </c>
      <c r="AA3103" s="11">
        <f t="shared" si="103"/>
        <v>12.9</v>
      </c>
      <c r="AB3103" s="5">
        <f>IFERROR(VLOOKUP(C3103,[2]Sheet1!$B:$F,5,FALSE),0)</f>
        <v>87823969</v>
      </c>
      <c r="AC3103" s="11">
        <v>15</v>
      </c>
      <c r="AD3103" s="11">
        <v>10</v>
      </c>
      <c r="AE3103" s="10" t="str">
        <f t="shared" si="102"/>
        <v>73/74CHCL</v>
      </c>
      <c r="AF3103" s="13">
        <f t="shared" si="104"/>
        <v>7.7503974562798089E-2</v>
      </c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203.65</v>
      </c>
      <c r="AA3104" s="11">
        <f t="shared" si="103"/>
        <v>33.9</v>
      </c>
      <c r="AB3104" s="5">
        <f>IFERROR(VLOOKUP(C3104,[2]Sheet1!$B:$F,5,FALSE),0)</f>
        <v>24671629</v>
      </c>
      <c r="AC3104" s="11">
        <v>0</v>
      </c>
      <c r="AD3104" s="11">
        <v>0</v>
      </c>
      <c r="AE3104" s="10" t="str">
        <f t="shared" si="102"/>
        <v>73/74NHPC</v>
      </c>
      <c r="AF3104" s="13">
        <f t="shared" si="104"/>
        <v>2.9462312791554136E-2</v>
      </c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546.67999999999995</v>
      </c>
      <c r="AA3105" s="11">
        <f t="shared" si="103"/>
        <v>8.4</v>
      </c>
      <c r="AB3105" s="5">
        <f>IFERROR(VLOOKUP(C3105,[2]Sheet1!$B:$F,5,FALSE),0)</f>
        <v>37379937</v>
      </c>
      <c r="AC3105" s="11">
        <v>0</v>
      </c>
      <c r="AD3105" s="11">
        <v>0</v>
      </c>
      <c r="AE3105" s="10" t="str">
        <f t="shared" si="102"/>
        <v>73/74SHPC</v>
      </c>
      <c r="AF3105" s="13">
        <f t="shared" si="104"/>
        <v>0.11889953903563329</v>
      </c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103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102"/>
        <v>73/74RHPC</v>
      </c>
      <c r="AF3106" s="13">
        <f t="shared" si="104"/>
        <v>0</v>
      </c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330.66</v>
      </c>
      <c r="AA3107" s="11">
        <f t="shared" si="103"/>
        <v>33.1</v>
      </c>
      <c r="AB3107" s="5">
        <f>IFERROR(VLOOKUP(C3107,[2]Sheet1!$B:$F,5,FALSE),0)</f>
        <v>10716300</v>
      </c>
      <c r="AC3107" s="11">
        <v>5</v>
      </c>
      <c r="AD3107" s="11">
        <v>0.26300000000000001</v>
      </c>
      <c r="AE3107" s="10" t="str">
        <f t="shared" si="102"/>
        <v>73/74BARUN</v>
      </c>
      <c r="AF3107" s="13">
        <f t="shared" si="104"/>
        <v>3.0242545212605089E-2</v>
      </c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290.42</v>
      </c>
      <c r="AA3108" s="11">
        <f t="shared" si="103"/>
        <v>41.5</v>
      </c>
      <c r="AB3108" s="5">
        <f>IFERROR(VLOOKUP(C3108,[2]Sheet1!$B:$F,5,FALSE),0)</f>
        <v>60759278</v>
      </c>
      <c r="AC3108" s="11">
        <v>8</v>
      </c>
      <c r="AD3108" s="11">
        <v>0</v>
      </c>
      <c r="AE3108" s="10" t="str">
        <f t="shared" si="102"/>
        <v>73/74API</v>
      </c>
      <c r="AF3108" s="13">
        <f t="shared" si="104"/>
        <v>2.4103023207768057E-2</v>
      </c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394.48</v>
      </c>
      <c r="AA3109" s="11">
        <f t="shared" si="103"/>
        <v>21.9</v>
      </c>
      <c r="AB3109" s="5">
        <f>IFERROR(VLOOKUP(C3109,[2]Sheet1!$B:$F,5,FALSE),0)</f>
        <v>37025584</v>
      </c>
      <c r="AC3109" s="11">
        <v>10</v>
      </c>
      <c r="AD3109" s="11">
        <v>0.53</v>
      </c>
      <c r="AE3109" s="10" t="str">
        <f t="shared" si="102"/>
        <v>73/74NGPL</v>
      </c>
      <c r="AF3109" s="13">
        <f t="shared" si="104"/>
        <v>4.5629689718109913E-2</v>
      </c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562.02</v>
      </c>
      <c r="AA3110" s="11">
        <f t="shared" si="103"/>
        <v>37.5</v>
      </c>
      <c r="AB3110" s="5">
        <f>IFERROR(VLOOKUP(C3110,[2]Sheet1!$B:$F,5,FALSE),0)</f>
        <v>9339495</v>
      </c>
      <c r="AC3110" s="11">
        <v>0</v>
      </c>
      <c r="AD3110" s="11">
        <v>0</v>
      </c>
      <c r="AE3110" s="10" t="str">
        <f t="shared" si="102"/>
        <v>73/74KPCL</v>
      </c>
      <c r="AF3110" s="13">
        <f t="shared" si="104"/>
        <v>2.6689441656880537E-2</v>
      </c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283.38</v>
      </c>
      <c r="AA3111" s="11">
        <f t="shared" si="103"/>
        <v>47.2</v>
      </c>
      <c r="AB3111" s="5">
        <f>IFERROR(VLOOKUP(C3111,[2]Sheet1!$B:$F,5,FALSE),0)</f>
        <v>38480027</v>
      </c>
      <c r="AC3111" s="11">
        <v>10</v>
      </c>
      <c r="AD3111" s="11">
        <v>0.52600000000000002</v>
      </c>
      <c r="AE3111" s="10" t="str">
        <f t="shared" si="102"/>
        <v>73/74AHPC</v>
      </c>
      <c r="AF3111" s="13">
        <f t="shared" si="104"/>
        <v>2.1172983273343216E-2</v>
      </c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830.73</v>
      </c>
      <c r="AA3112" s="11">
        <f t="shared" si="103"/>
        <v>55.4</v>
      </c>
      <c r="AB3112" s="5">
        <f>IFERROR(VLOOKUP(C3112,[2]Sheet1!$B:$F,5,FALSE),0)</f>
        <v>34090650</v>
      </c>
      <c r="AC3112" s="11">
        <v>0</v>
      </c>
      <c r="AD3112" s="11">
        <v>20</v>
      </c>
      <c r="AE3112" s="10" t="str">
        <f t="shared" si="102"/>
        <v>73/74BPCL</v>
      </c>
      <c r="AF3112" s="13">
        <f t="shared" si="104"/>
        <v>1.805640821927702E-2</v>
      </c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503.2</v>
      </c>
      <c r="AA3113" s="11">
        <f t="shared" si="103"/>
        <v>15.7</v>
      </c>
      <c r="AB3113" s="5">
        <f>IFERROR(VLOOKUP(C3113,[2]Sheet1!$B:$F,5,FALSE),0)</f>
        <v>87823969</v>
      </c>
      <c r="AC3113" s="11">
        <v>15</v>
      </c>
      <c r="AD3113" s="11">
        <v>10</v>
      </c>
      <c r="AE3113" s="10" t="str">
        <f t="shared" si="102"/>
        <v>73/74CHCL</v>
      </c>
      <c r="AF3113" s="13">
        <f t="shared" si="104"/>
        <v>6.3593004769475353E-2</v>
      </c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203.65</v>
      </c>
      <c r="AA3114" s="11">
        <f t="shared" si="103"/>
        <v>29.1</v>
      </c>
      <c r="AB3114" s="5">
        <f>IFERROR(VLOOKUP(C3114,[2]Sheet1!$B:$F,5,FALSE),0)</f>
        <v>24671629</v>
      </c>
      <c r="AC3114" s="11">
        <v>0</v>
      </c>
      <c r="AD3114" s="11">
        <v>0</v>
      </c>
      <c r="AE3114" s="10" t="str">
        <f t="shared" si="102"/>
        <v>73/74NHPC</v>
      </c>
      <c r="AF3114" s="13">
        <f t="shared" si="104"/>
        <v>3.4372698256813161E-2</v>
      </c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546.67999999999995</v>
      </c>
      <c r="AA3115" s="11">
        <f t="shared" si="103"/>
        <v>11.4</v>
      </c>
      <c r="AB3115" s="5">
        <f>IFERROR(VLOOKUP(C3115,[2]Sheet1!$B:$F,5,FALSE),0)</f>
        <v>37379937</v>
      </c>
      <c r="AC3115" s="11">
        <v>0</v>
      </c>
      <c r="AD3115" s="11">
        <v>0</v>
      </c>
      <c r="AE3115" s="10" t="str">
        <f t="shared" si="102"/>
        <v>73/74SHPC</v>
      </c>
      <c r="AF3115" s="13">
        <f t="shared" si="104"/>
        <v>8.7802736518621499E-2</v>
      </c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103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102"/>
        <v>73/74RHPC</v>
      </c>
      <c r="AF3116" s="13">
        <f t="shared" si="104"/>
        <v>0</v>
      </c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255.64</v>
      </c>
      <c r="AA3117" s="11">
        <f t="shared" si="103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102"/>
        <v>73/74AKPL</v>
      </c>
      <c r="AF3117" s="13">
        <f t="shared" si="104"/>
        <v>0</v>
      </c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290.42</v>
      </c>
      <c r="AA3118" s="11">
        <f t="shared" si="103"/>
        <v>41.5</v>
      </c>
      <c r="AB3118" s="5">
        <f>IFERROR(VLOOKUP(C3118,[2]Sheet1!$B:$F,5,FALSE),0)</f>
        <v>60759278</v>
      </c>
      <c r="AC3118" s="11">
        <v>8</v>
      </c>
      <c r="AD3118" s="11">
        <v>0</v>
      </c>
      <c r="AE3118" s="10" t="str">
        <f t="shared" si="102"/>
        <v>73/74API</v>
      </c>
      <c r="AF3118" s="13">
        <f t="shared" si="104"/>
        <v>2.4103023207768057E-2</v>
      </c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394.48</v>
      </c>
      <c r="AA3119" s="11">
        <f t="shared" si="103"/>
        <v>56.4</v>
      </c>
      <c r="AB3119" s="5">
        <f>IFERROR(VLOOKUP(C3119,[2]Sheet1!$B:$F,5,FALSE),0)</f>
        <v>37025584</v>
      </c>
      <c r="AC3119" s="11">
        <v>10</v>
      </c>
      <c r="AD3119" s="11">
        <v>0.53</v>
      </c>
      <c r="AE3119" s="10" t="str">
        <f t="shared" si="102"/>
        <v>73/74NGPL</v>
      </c>
      <c r="AF3119" s="13">
        <f t="shared" si="104"/>
        <v>1.7744879334820524E-2</v>
      </c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Power</v>
      </c>
      <c r="Z3120">
        <f>IFERROR(VLOOKUP(C3120,[1]LP!$B:$C,2,FALSE),0)</f>
        <v>408.41</v>
      </c>
      <c r="AA3120" s="11">
        <f t="shared" si="103"/>
        <v>58.3</v>
      </c>
      <c r="AB3120" s="5">
        <f>IFERROR(VLOOKUP(C3120,[2]Sheet1!$B:$F,5,FALSE),0)</f>
        <v>15000000</v>
      </c>
      <c r="AC3120" s="11">
        <v>0</v>
      </c>
      <c r="AD3120" s="11">
        <v>0</v>
      </c>
      <c r="AE3120" s="10" t="str">
        <f t="shared" si="102"/>
        <v>73/74NYADI</v>
      </c>
      <c r="AF3120" s="13">
        <f t="shared" si="104"/>
        <v>1.7139639088171201E-2</v>
      </c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577.67999999999995</v>
      </c>
      <c r="AA3121" s="11">
        <f t="shared" si="103"/>
        <v>96.3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102"/>
        <v>73/74UMHL</v>
      </c>
      <c r="AF3121" s="13">
        <f t="shared" si="104"/>
        <v>1.0386373078520982E-2</v>
      </c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396.67</v>
      </c>
      <c r="AA3122" s="11">
        <f t="shared" si="103"/>
        <v>36.1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102"/>
        <v>73/74SPDL</v>
      </c>
      <c r="AF3122" s="13">
        <f t="shared" si="104"/>
        <v>2.7730859404542819E-2</v>
      </c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293.48</v>
      </c>
      <c r="AA3123" s="11">
        <f t="shared" si="103"/>
        <v>146.69999999999999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102"/>
        <v>73/74DHPL</v>
      </c>
      <c r="AF3123" s="13">
        <f t="shared" si="104"/>
        <v>6.8147744309663347E-3</v>
      </c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246.26</v>
      </c>
      <c r="AA3124" s="11">
        <f t="shared" si="103"/>
        <v>123.1</v>
      </c>
      <c r="AB3124" s="5">
        <f>IFERROR(VLOOKUP(C3124,[2]Sheet1!$B:$F,5,FALSE),0)</f>
        <v>7739550</v>
      </c>
      <c r="AC3124" s="11">
        <v>0</v>
      </c>
      <c r="AD3124" s="11">
        <v>0</v>
      </c>
      <c r="AE3124" s="10" t="str">
        <f t="shared" si="102"/>
        <v>73/74CHL</v>
      </c>
      <c r="AF3124" s="13">
        <f t="shared" si="104"/>
        <v>8.1214976041582079E-3</v>
      </c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283.38</v>
      </c>
      <c r="AA3125" s="11">
        <f t="shared" si="103"/>
        <v>56.7</v>
      </c>
      <c r="AB3125" s="5">
        <f>IFERROR(VLOOKUP(C3125,[2]Sheet1!$B:$F,5,FALSE),0)</f>
        <v>38480027</v>
      </c>
      <c r="AC3125" s="11">
        <v>10</v>
      </c>
      <c r="AD3125" s="11">
        <v>0.52600000000000002</v>
      </c>
      <c r="AE3125" s="10" t="str">
        <f t="shared" si="102"/>
        <v>73/74AHPC</v>
      </c>
      <c r="AF3125" s="13">
        <f t="shared" si="104"/>
        <v>1.7644152727786012E-2</v>
      </c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830.73</v>
      </c>
      <c r="AA3126" s="11">
        <f t="shared" si="103"/>
        <v>16.600000000000001</v>
      </c>
      <c r="AB3126" s="5">
        <f>IFERROR(VLOOKUP(C3126,[2]Sheet1!$B:$F,5,FALSE),0)</f>
        <v>34090650</v>
      </c>
      <c r="AC3126" s="11">
        <v>0</v>
      </c>
      <c r="AD3126" s="11">
        <v>20</v>
      </c>
      <c r="AE3126" s="10" t="str">
        <f t="shared" si="102"/>
        <v>73/74BPCL</v>
      </c>
      <c r="AF3126" s="13">
        <f t="shared" si="104"/>
        <v>6.018802739759007E-2</v>
      </c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503.2</v>
      </c>
      <c r="AA3127" s="11">
        <f t="shared" si="103"/>
        <v>18.600000000000001</v>
      </c>
      <c r="AB3127" s="5">
        <f>IFERROR(VLOOKUP(C3127,[2]Sheet1!$B:$F,5,FALSE),0)</f>
        <v>87823969</v>
      </c>
      <c r="AC3127" s="11">
        <v>15</v>
      </c>
      <c r="AD3127" s="11">
        <v>10</v>
      </c>
      <c r="AE3127" s="10" t="str">
        <f t="shared" si="102"/>
        <v>73/74CHCL</v>
      </c>
      <c r="AF3127" s="13">
        <f t="shared" si="104"/>
        <v>5.3656597774244835E-2</v>
      </c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203.65</v>
      </c>
      <c r="AA3128" s="11">
        <f t="shared" si="103"/>
        <v>-29.1</v>
      </c>
      <c r="AB3128" s="5">
        <f>IFERROR(VLOOKUP(C3128,[2]Sheet1!$B:$F,5,FALSE),0)</f>
        <v>24671629</v>
      </c>
      <c r="AC3128" s="11">
        <v>0</v>
      </c>
      <c r="AD3128" s="11">
        <v>0</v>
      </c>
      <c r="AE3128" s="10" t="str">
        <f t="shared" si="102"/>
        <v>73/74NHPC</v>
      </c>
      <c r="AF3128" s="13">
        <f t="shared" si="104"/>
        <v>-3.4372698256813161E-2</v>
      </c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546.67999999999995</v>
      </c>
      <c r="AA3129" s="11">
        <f t="shared" si="103"/>
        <v>21</v>
      </c>
      <c r="AB3129" s="5">
        <f>IFERROR(VLOOKUP(C3129,[2]Sheet1!$B:$F,5,FALSE),0)</f>
        <v>37379937</v>
      </c>
      <c r="AC3129" s="11">
        <v>0</v>
      </c>
      <c r="AD3129" s="11">
        <v>0</v>
      </c>
      <c r="AE3129" s="10" t="str">
        <f t="shared" si="102"/>
        <v>73/74SHPC</v>
      </c>
      <c r="AF3129" s="13">
        <f t="shared" si="104"/>
        <v>4.7559815614253313E-2</v>
      </c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103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102"/>
        <v>73/74RHPC</v>
      </c>
      <c r="AF3130" s="13">
        <f t="shared" si="104"/>
        <v>0</v>
      </c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255.64</v>
      </c>
      <c r="AA3131" s="11">
        <f t="shared" si="103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102"/>
        <v>73/74AKPL</v>
      </c>
      <c r="AF3131" s="13">
        <f t="shared" si="104"/>
        <v>0</v>
      </c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330.66</v>
      </c>
      <c r="AA3132" s="11">
        <f t="shared" si="103"/>
        <v>-110.2</v>
      </c>
      <c r="AB3132" s="5">
        <f>IFERROR(VLOOKUP(C3132,[2]Sheet1!$B:$F,5,FALSE),0)</f>
        <v>10716300</v>
      </c>
      <c r="AC3132" s="11">
        <v>5</v>
      </c>
      <c r="AD3132" s="11">
        <v>0.26300000000000001</v>
      </c>
      <c r="AE3132" s="10" t="str">
        <f t="shared" si="102"/>
        <v>73/74BARUN</v>
      </c>
      <c r="AF3132" s="13">
        <f t="shared" si="104"/>
        <v>-9.0727635637815277E-3</v>
      </c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290.42</v>
      </c>
      <c r="AA3133" s="11">
        <f t="shared" si="103"/>
        <v>48.4</v>
      </c>
      <c r="AB3133" s="5">
        <f>IFERROR(VLOOKUP(C3133,[2]Sheet1!$B:$F,5,FALSE),0)</f>
        <v>60759278</v>
      </c>
      <c r="AC3133" s="11">
        <v>8</v>
      </c>
      <c r="AD3133" s="11">
        <v>0</v>
      </c>
      <c r="AE3133" s="10" t="str">
        <f t="shared" si="102"/>
        <v>73/74API</v>
      </c>
      <c r="AF3133" s="13">
        <f t="shared" si="104"/>
        <v>2.0659734178086909E-2</v>
      </c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394.48</v>
      </c>
      <c r="AA3134" s="11">
        <f t="shared" si="103"/>
        <v>35.9</v>
      </c>
      <c r="AB3134" s="5">
        <f>IFERROR(VLOOKUP(C3134,[2]Sheet1!$B:$F,5,FALSE),0)</f>
        <v>37025584</v>
      </c>
      <c r="AC3134" s="11">
        <v>10</v>
      </c>
      <c r="AD3134" s="11">
        <v>0.53</v>
      </c>
      <c r="AE3134" s="10" t="str">
        <f t="shared" ref="AE3134:AE3197" si="105">B3134&amp;C3134</f>
        <v>73/74NGPL</v>
      </c>
      <c r="AF3134" s="13">
        <f t="shared" si="104"/>
        <v>2.7884810383289393E-2</v>
      </c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577.67999999999995</v>
      </c>
      <c r="AA3135" s="11">
        <f t="shared" si="103"/>
        <v>96.3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105"/>
        <v>73/74UMHL</v>
      </c>
      <c r="AF3135" s="13">
        <f t="shared" si="104"/>
        <v>1.0386373078520982E-2</v>
      </c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396.67</v>
      </c>
      <c r="AA3136" s="11">
        <f t="shared" si="103"/>
        <v>132.19999999999999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105"/>
        <v>73/74SPDL</v>
      </c>
      <c r="AF3136" s="13">
        <f t="shared" si="104"/>
        <v>7.5629616557844051E-3</v>
      </c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483.71</v>
      </c>
      <c r="AA3137" s="11">
        <f t="shared" si="103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105"/>
        <v>73/74HPPL</v>
      </c>
      <c r="AF3137" s="13">
        <f t="shared" si="104"/>
        <v>0</v>
      </c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293.48</v>
      </c>
      <c r="AA3138" s="11">
        <f t="shared" si="103"/>
        <v>-146.69999999999999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105"/>
        <v>73/74DHPL</v>
      </c>
      <c r="AF3138" s="13">
        <f t="shared" si="104"/>
        <v>-6.8147744309663347E-3</v>
      </c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246.26</v>
      </c>
      <c r="AA3139" s="11">
        <f t="shared" ref="AA3139:AA3202" si="106">ROUND(IFERROR(Z3139/M3139,0),1)</f>
        <v>-246.3</v>
      </c>
      <c r="AB3139" s="5">
        <f>IFERROR(VLOOKUP(C3139,[2]Sheet1!$B:$F,5,FALSE),0)</f>
        <v>7739550</v>
      </c>
      <c r="AC3139" s="11">
        <v>0</v>
      </c>
      <c r="AD3139" s="11">
        <v>0</v>
      </c>
      <c r="AE3139" s="10" t="str">
        <f t="shared" si="105"/>
        <v>73/74CHL</v>
      </c>
      <c r="AF3139" s="13">
        <f t="shared" ref="AF3139:AF3202" si="107">IFERROR(M3139/Z3139,0)</f>
        <v>-4.060748802079104E-3</v>
      </c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685.17</v>
      </c>
      <c r="AA3140" s="11">
        <f t="shared" si="106"/>
        <v>57.1</v>
      </c>
      <c r="AB3140" s="5">
        <f>IFERROR(VLOOKUP(C3140,[2]Sheet1!$B:$F,5,FALSE),0)</f>
        <v>3881967</v>
      </c>
      <c r="AC3140" s="11">
        <v>0</v>
      </c>
      <c r="AD3140" s="11">
        <v>0</v>
      </c>
      <c r="AE3140" s="10" t="str">
        <f t="shared" si="105"/>
        <v>73/74NHDL</v>
      </c>
      <c r="AF3140" s="13">
        <f t="shared" si="107"/>
        <v>1.7513901659442183E-2</v>
      </c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283.38</v>
      </c>
      <c r="AA3141" s="11">
        <f t="shared" si="106"/>
        <v>28.3</v>
      </c>
      <c r="AB3141" s="5">
        <f>IFERROR(VLOOKUP(C3141,[2]Sheet1!$B:$F,5,FALSE),0)</f>
        <v>38480027</v>
      </c>
      <c r="AC3141" s="11">
        <v>10</v>
      </c>
      <c r="AD3141" s="11">
        <v>0.52600000000000002</v>
      </c>
      <c r="AE3141" s="10" t="str">
        <f t="shared" si="105"/>
        <v>73/74AHPC</v>
      </c>
      <c r="AF3141" s="13">
        <f t="shared" si="107"/>
        <v>3.5288305455572024E-2</v>
      </c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830.73</v>
      </c>
      <c r="AA3142" s="11">
        <f t="shared" si="106"/>
        <v>23.1</v>
      </c>
      <c r="AB3142" s="5">
        <f>IFERROR(VLOOKUP(C3142,[2]Sheet1!$B:$F,5,FALSE),0)</f>
        <v>34090650</v>
      </c>
      <c r="AC3142" s="11">
        <v>0</v>
      </c>
      <c r="AD3142" s="11">
        <v>20</v>
      </c>
      <c r="AE3142" s="10" t="str">
        <f t="shared" si="105"/>
        <v>73/74BPCL</v>
      </c>
      <c r="AF3142" s="13">
        <f t="shared" si="107"/>
        <v>4.3335379726264847E-2</v>
      </c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503.2</v>
      </c>
      <c r="AA3143" s="11">
        <f t="shared" si="106"/>
        <v>21</v>
      </c>
      <c r="AB3143" s="5">
        <f>IFERROR(VLOOKUP(C3143,[2]Sheet1!$B:$F,5,FALSE),0)</f>
        <v>87823969</v>
      </c>
      <c r="AC3143" s="11">
        <v>15</v>
      </c>
      <c r="AD3143" s="11">
        <v>10</v>
      </c>
      <c r="AE3143" s="10" t="str">
        <f t="shared" si="105"/>
        <v>73/74CHCL</v>
      </c>
      <c r="AF3143" s="13">
        <f t="shared" si="107"/>
        <v>4.7694753577106522E-2</v>
      </c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203.65</v>
      </c>
      <c r="AA3144" s="11">
        <f t="shared" si="106"/>
        <v>-50.9</v>
      </c>
      <c r="AB3144" s="5">
        <f>IFERROR(VLOOKUP(C3144,[2]Sheet1!$B:$F,5,FALSE),0)</f>
        <v>24671629</v>
      </c>
      <c r="AC3144" s="11">
        <v>0</v>
      </c>
      <c r="AD3144" s="11">
        <v>0</v>
      </c>
      <c r="AE3144" s="10" t="str">
        <f t="shared" si="105"/>
        <v>73/74NHPC</v>
      </c>
      <c r="AF3144" s="13">
        <f t="shared" si="107"/>
        <v>-1.9641541861036092E-2</v>
      </c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546.67999999999995</v>
      </c>
      <c r="AA3145" s="11">
        <f t="shared" si="106"/>
        <v>42.1</v>
      </c>
      <c r="AB3145" s="5">
        <f>IFERROR(VLOOKUP(C3145,[2]Sheet1!$B:$F,5,FALSE),0)</f>
        <v>37379937</v>
      </c>
      <c r="AC3145" s="11">
        <v>0</v>
      </c>
      <c r="AD3145" s="11">
        <v>0</v>
      </c>
      <c r="AE3145" s="10" t="str">
        <f t="shared" si="105"/>
        <v>73/74SHPC</v>
      </c>
      <c r="AF3145" s="13">
        <f t="shared" si="107"/>
        <v>2.3779907807126657E-2</v>
      </c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106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105"/>
        <v>73/74RHPC</v>
      </c>
      <c r="AF3146" s="13">
        <f t="shared" si="107"/>
        <v>0</v>
      </c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255.64</v>
      </c>
      <c r="AA3147" s="11">
        <f t="shared" si="106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105"/>
        <v>73/74AKPL</v>
      </c>
      <c r="AF3147" s="13">
        <f t="shared" si="107"/>
        <v>0</v>
      </c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330.66</v>
      </c>
      <c r="AA3148" s="11">
        <f t="shared" si="106"/>
        <v>13.8</v>
      </c>
      <c r="AB3148" s="5">
        <f>IFERROR(VLOOKUP(C3148,[2]Sheet1!$B:$F,5,FALSE),0)</f>
        <v>10716300</v>
      </c>
      <c r="AC3148" s="11">
        <v>5</v>
      </c>
      <c r="AD3148" s="11">
        <v>0.26300000000000001</v>
      </c>
      <c r="AE3148" s="10" t="str">
        <f t="shared" si="105"/>
        <v>73/74BARUN</v>
      </c>
      <c r="AF3148" s="13">
        <f t="shared" si="107"/>
        <v>7.2582108510252222E-2</v>
      </c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290.42</v>
      </c>
      <c r="AA3149" s="11">
        <f t="shared" si="106"/>
        <v>41.5</v>
      </c>
      <c r="AB3149" s="5">
        <f>IFERROR(VLOOKUP(C3149,[2]Sheet1!$B:$F,5,FALSE),0)</f>
        <v>60759278</v>
      </c>
      <c r="AC3149" s="11">
        <v>8</v>
      </c>
      <c r="AD3149" s="11">
        <v>0</v>
      </c>
      <c r="AE3149" s="10" t="str">
        <f t="shared" si="105"/>
        <v>73/74API</v>
      </c>
      <c r="AF3149" s="13">
        <f t="shared" si="107"/>
        <v>2.4103023207768057E-2</v>
      </c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394.48</v>
      </c>
      <c r="AA3150" s="11">
        <f t="shared" si="106"/>
        <v>35.9</v>
      </c>
      <c r="AB3150" s="5">
        <f>IFERROR(VLOOKUP(C3150,[2]Sheet1!$B:$F,5,FALSE),0)</f>
        <v>37025584</v>
      </c>
      <c r="AC3150" s="11">
        <v>10</v>
      </c>
      <c r="AD3150" s="11">
        <v>0.53</v>
      </c>
      <c r="AE3150" s="10" t="str">
        <f t="shared" si="105"/>
        <v>73/74NGPL</v>
      </c>
      <c r="AF3150" s="13">
        <f t="shared" si="107"/>
        <v>2.7884810383289393E-2</v>
      </c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577.67999999999995</v>
      </c>
      <c r="AA3151" s="11">
        <f t="shared" si="106"/>
        <v>144.4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105"/>
        <v>73/74UMHL</v>
      </c>
      <c r="AF3151" s="13">
        <f t="shared" si="107"/>
        <v>6.9242487190139873E-3</v>
      </c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396.67</v>
      </c>
      <c r="AA3152" s="11">
        <f t="shared" si="106"/>
        <v>132.19999999999999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105"/>
        <v>73/74SPDL</v>
      </c>
      <c r="AF3152" s="13">
        <f t="shared" si="107"/>
        <v>7.5629616557844051E-3</v>
      </c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293.48</v>
      </c>
      <c r="AA3153" s="11">
        <f t="shared" si="106"/>
        <v>-58.7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105"/>
        <v>73/74DHPL</v>
      </c>
      <c r="AF3153" s="13">
        <f t="shared" si="107"/>
        <v>-1.7036936077415837E-2</v>
      </c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246.26</v>
      </c>
      <c r="AA3154" s="11">
        <f t="shared" si="106"/>
        <v>-246.3</v>
      </c>
      <c r="AB3154" s="5">
        <f>IFERROR(VLOOKUP(C3154,[2]Sheet1!$B:$F,5,FALSE),0)</f>
        <v>7739550</v>
      </c>
      <c r="AC3154" s="11">
        <v>0</v>
      </c>
      <c r="AD3154" s="11">
        <v>0</v>
      </c>
      <c r="AE3154" s="10" t="str">
        <f t="shared" si="105"/>
        <v>73/74CHL</v>
      </c>
      <c r="AF3154" s="13">
        <f t="shared" si="107"/>
        <v>-4.060748802079104E-3</v>
      </c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685.17</v>
      </c>
      <c r="AA3155" s="11">
        <f t="shared" si="106"/>
        <v>114.2</v>
      </c>
      <c r="AB3155" s="5">
        <f>IFERROR(VLOOKUP(C3155,[2]Sheet1!$B:$F,5,FALSE),0)</f>
        <v>3881967</v>
      </c>
      <c r="AC3155" s="11">
        <v>0</v>
      </c>
      <c r="AD3155" s="11">
        <v>0</v>
      </c>
      <c r="AE3155" s="10" t="str">
        <f t="shared" si="105"/>
        <v>73/74NHDL</v>
      </c>
      <c r="AF3155" s="13">
        <f t="shared" si="107"/>
        <v>8.7569508297210916E-3</v>
      </c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762.11</v>
      </c>
      <c r="AA3156" s="11">
        <f t="shared" si="106"/>
        <v>44.8</v>
      </c>
      <c r="AB3156" s="5">
        <f>IFERROR(VLOOKUP(C3156,[2]Sheet1!$B:$F,5,FALSE),0)</f>
        <v>18389793</v>
      </c>
      <c r="AC3156" s="11">
        <v>10</v>
      </c>
      <c r="AD3156" s="11">
        <v>0.6</v>
      </c>
      <c r="AE3156" s="10" t="str">
        <f t="shared" si="105"/>
        <v>73/74RADHI</v>
      </c>
      <c r="AF3156" s="13">
        <f t="shared" si="107"/>
        <v>2.2306491188935979E-2</v>
      </c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374.11</v>
      </c>
      <c r="AA3157" s="11">
        <f t="shared" si="106"/>
        <v>187.1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105"/>
        <v>73/74PMHPL</v>
      </c>
      <c r="AF3157" s="13">
        <f t="shared" si="107"/>
        <v>5.3460212237042577E-3</v>
      </c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283.38</v>
      </c>
      <c r="AA3158" s="11">
        <f t="shared" si="106"/>
        <v>141.69999999999999</v>
      </c>
      <c r="AB3158" s="5">
        <f>IFERROR(VLOOKUP(C3158,[2]Sheet1!$B:$F,5,FALSE),0)</f>
        <v>38480027</v>
      </c>
      <c r="AC3158" s="11">
        <v>0</v>
      </c>
      <c r="AD3158" s="11">
        <v>0</v>
      </c>
      <c r="AE3158" s="10" t="str">
        <f t="shared" si="105"/>
        <v>74/75AHPC</v>
      </c>
      <c r="AF3158" s="13">
        <f t="shared" si="107"/>
        <v>7.0576610911144049E-3</v>
      </c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830.73</v>
      </c>
      <c r="AA3159" s="11">
        <f t="shared" si="106"/>
        <v>51.9</v>
      </c>
      <c r="AB3159" s="5">
        <f>IFERROR(VLOOKUP(C3159,[2]Sheet1!$B:$F,5,FALSE),0)</f>
        <v>34090650</v>
      </c>
      <c r="AC3159" s="11">
        <v>10</v>
      </c>
      <c r="AD3159" s="11">
        <v>18</v>
      </c>
      <c r="AE3159" s="10" t="str">
        <f t="shared" si="105"/>
        <v>74/75BPCL</v>
      </c>
      <c r="AF3159" s="13">
        <f t="shared" si="107"/>
        <v>1.9260168767228823E-2</v>
      </c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503.2</v>
      </c>
      <c r="AA3160" s="11">
        <f t="shared" si="106"/>
        <v>14</v>
      </c>
      <c r="AB3160" s="5">
        <f>IFERROR(VLOOKUP(C3160,[2]Sheet1!$B:$F,5,FALSE),0)</f>
        <v>87823969</v>
      </c>
      <c r="AC3160" s="11">
        <v>20</v>
      </c>
      <c r="AD3160" s="11">
        <v>5</v>
      </c>
      <c r="AE3160" s="10" t="str">
        <f t="shared" si="105"/>
        <v>74/75CHCL</v>
      </c>
      <c r="AF3160" s="13">
        <f t="shared" si="107"/>
        <v>7.1542130365659776E-2</v>
      </c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203.65</v>
      </c>
      <c r="AA3161" s="11">
        <f t="shared" si="106"/>
        <v>67.900000000000006</v>
      </c>
      <c r="AB3161" s="5">
        <f>IFERROR(VLOOKUP(C3161,[2]Sheet1!$B:$F,5,FALSE),0)</f>
        <v>24671629</v>
      </c>
      <c r="AC3161" s="11">
        <v>0</v>
      </c>
      <c r="AD3161" s="11">
        <v>0</v>
      </c>
      <c r="AE3161" s="10" t="str">
        <f t="shared" si="105"/>
        <v>74/75NHPC</v>
      </c>
      <c r="AF3161" s="13">
        <f t="shared" si="107"/>
        <v>1.4731156395777068E-2</v>
      </c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546.67999999999995</v>
      </c>
      <c r="AA3162" s="11">
        <f t="shared" si="106"/>
        <v>18.899999999999999</v>
      </c>
      <c r="AB3162" s="5">
        <f>IFERROR(VLOOKUP(C3162,[2]Sheet1!$B:$F,5,FALSE),0)</f>
        <v>37379937</v>
      </c>
      <c r="AC3162" s="11">
        <v>10</v>
      </c>
      <c r="AD3162" s="11">
        <v>5</v>
      </c>
      <c r="AE3162" s="10" t="str">
        <f t="shared" si="105"/>
        <v>74/75SHPC</v>
      </c>
      <c r="AF3162" s="13">
        <f t="shared" si="107"/>
        <v>5.3047486646667162E-2</v>
      </c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106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105"/>
        <v>74/75RHPC</v>
      </c>
      <c r="AF3163" s="13">
        <f t="shared" si="107"/>
        <v>0</v>
      </c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255.64</v>
      </c>
      <c r="AA3164" s="11">
        <f t="shared" si="106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105"/>
        <v>74/75AKPL</v>
      </c>
      <c r="AF3164" s="13">
        <f t="shared" si="107"/>
        <v>0</v>
      </c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330.66</v>
      </c>
      <c r="AA3165" s="11">
        <f t="shared" si="106"/>
        <v>11.8</v>
      </c>
      <c r="AB3165" s="5">
        <f>IFERROR(VLOOKUP(C3165,[2]Sheet1!$B:$F,5,FALSE),0)</f>
        <v>10716300</v>
      </c>
      <c r="AC3165" s="11">
        <v>0</v>
      </c>
      <c r="AD3165" s="11">
        <v>0</v>
      </c>
      <c r="AE3165" s="10" t="str">
        <f t="shared" si="105"/>
        <v>74/75BARUN</v>
      </c>
      <c r="AF3165" s="13">
        <f t="shared" si="107"/>
        <v>8.4679126595294252E-2</v>
      </c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290.42</v>
      </c>
      <c r="AA3166" s="11">
        <f t="shared" si="106"/>
        <v>48.4</v>
      </c>
      <c r="AB3166" s="5">
        <f>IFERROR(VLOOKUP(C3166,[2]Sheet1!$B:$F,5,FALSE),0)</f>
        <v>60759278</v>
      </c>
      <c r="AC3166" s="11">
        <v>5</v>
      </c>
      <c r="AD3166" s="11">
        <v>0</v>
      </c>
      <c r="AE3166" s="10" t="str">
        <f t="shared" si="105"/>
        <v>74/75API</v>
      </c>
      <c r="AF3166" s="13">
        <f t="shared" si="107"/>
        <v>2.0659734178086909E-2</v>
      </c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394.48</v>
      </c>
      <c r="AA3167" s="11">
        <f t="shared" si="106"/>
        <v>20.8</v>
      </c>
      <c r="AB3167" s="5">
        <f>IFERROR(VLOOKUP(C3167,[2]Sheet1!$B:$F,5,FALSE),0)</f>
        <v>37025584</v>
      </c>
      <c r="AC3167" s="11">
        <v>0</v>
      </c>
      <c r="AD3167" s="11">
        <v>10</v>
      </c>
      <c r="AE3167" s="10" t="str">
        <f t="shared" si="105"/>
        <v>74/75NGPL</v>
      </c>
      <c r="AF3167" s="13">
        <f t="shared" si="107"/>
        <v>4.8164672480227134E-2</v>
      </c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577.67999999999995</v>
      </c>
      <c r="AA3168" s="11">
        <f t="shared" si="106"/>
        <v>38.5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105"/>
        <v>74/75UMHL</v>
      </c>
      <c r="AF3168" s="13">
        <f t="shared" si="107"/>
        <v>2.5965932696302454E-2</v>
      </c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396.67</v>
      </c>
      <c r="AA3169" s="11">
        <f t="shared" si="106"/>
        <v>20.9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105"/>
        <v>74/75SPDL</v>
      </c>
      <c r="AF3169" s="13">
        <f t="shared" si="107"/>
        <v>4.7898757153301233E-2</v>
      </c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483.71</v>
      </c>
      <c r="AA3170" s="11">
        <f t="shared" si="106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105"/>
        <v>74/75HPPL</v>
      </c>
      <c r="AF3170" s="13">
        <f t="shared" si="107"/>
        <v>0</v>
      </c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293.48</v>
      </c>
      <c r="AA3171" s="11">
        <f t="shared" si="106"/>
        <v>-146.69999999999999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105"/>
        <v>74/75DHPL</v>
      </c>
      <c r="AF3171" s="13">
        <f t="shared" si="107"/>
        <v>-6.8147744309663347E-3</v>
      </c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246.26</v>
      </c>
      <c r="AA3172" s="11">
        <f t="shared" si="106"/>
        <v>22.4</v>
      </c>
      <c r="AB3172" s="5">
        <f>IFERROR(VLOOKUP(C3172,[2]Sheet1!$B:$F,5,FALSE),0)</f>
        <v>7739550</v>
      </c>
      <c r="AC3172" s="11">
        <v>0</v>
      </c>
      <c r="AD3172" s="11">
        <v>0</v>
      </c>
      <c r="AE3172" s="10" t="str">
        <f t="shared" si="105"/>
        <v>74/75CHL</v>
      </c>
      <c r="AF3172" s="13">
        <f t="shared" si="107"/>
        <v>4.466823682287014E-2</v>
      </c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685.17</v>
      </c>
      <c r="AA3173" s="11">
        <f t="shared" si="106"/>
        <v>36.1</v>
      </c>
      <c r="AB3173" s="5">
        <f>IFERROR(VLOOKUP(C3173,[2]Sheet1!$B:$F,5,FALSE),0)</f>
        <v>3881967</v>
      </c>
      <c r="AC3173" s="11">
        <v>0</v>
      </c>
      <c r="AD3173" s="11">
        <v>0</v>
      </c>
      <c r="AE3173" s="10" t="str">
        <f t="shared" si="105"/>
        <v>74/75NHDL</v>
      </c>
      <c r="AF3173" s="13">
        <f t="shared" si="107"/>
        <v>2.773034429411679E-2</v>
      </c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762.11</v>
      </c>
      <c r="AA3174" s="11">
        <f t="shared" si="106"/>
        <v>18.600000000000001</v>
      </c>
      <c r="AB3174" s="5">
        <f>IFERROR(VLOOKUP(C3174,[2]Sheet1!$B:$F,5,FALSE),0)</f>
        <v>18389793</v>
      </c>
      <c r="AC3174" s="11">
        <v>5</v>
      </c>
      <c r="AD3174" s="11">
        <v>5</v>
      </c>
      <c r="AE3174" s="10" t="str">
        <f t="shared" si="105"/>
        <v>74/75RADHI</v>
      </c>
      <c r="AF3174" s="13">
        <f t="shared" si="107"/>
        <v>5.3798008161551482E-2</v>
      </c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197.11</v>
      </c>
      <c r="AA3175" s="11">
        <f t="shared" si="106"/>
        <v>32.9</v>
      </c>
      <c r="AB3175" s="5">
        <f>IFERROR(VLOOKUP(C3175,[2]Sheet1!$B:$F,5,FALSE),0)</f>
        <v>20000000</v>
      </c>
      <c r="AC3175" s="11">
        <v>0</v>
      </c>
      <c r="AD3175" s="11">
        <v>0</v>
      </c>
      <c r="AE3175" s="10" t="str">
        <f t="shared" si="105"/>
        <v>74/75AKJCL</v>
      </c>
      <c r="AF3175" s="13">
        <f t="shared" si="107"/>
        <v>3.0439855918015318E-2</v>
      </c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283.38</v>
      </c>
      <c r="AA3176" s="11">
        <f t="shared" si="106"/>
        <v>70.8</v>
      </c>
      <c r="AB3176" s="5">
        <f>IFERROR(VLOOKUP(C3176,[2]Sheet1!$B:$F,5,FALSE),0)</f>
        <v>38480027</v>
      </c>
      <c r="AC3176" s="11">
        <v>0</v>
      </c>
      <c r="AD3176" s="11">
        <v>0</v>
      </c>
      <c r="AE3176" s="10" t="str">
        <f t="shared" si="105"/>
        <v>74/75AHPC</v>
      </c>
      <c r="AF3176" s="13">
        <f t="shared" si="107"/>
        <v>1.411532218222881E-2</v>
      </c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830.73</v>
      </c>
      <c r="AA3177" s="11">
        <f t="shared" si="106"/>
        <v>12.6</v>
      </c>
      <c r="AB3177" s="5">
        <f>IFERROR(VLOOKUP(C3177,[2]Sheet1!$B:$F,5,FALSE),0)</f>
        <v>34090650</v>
      </c>
      <c r="AC3177" s="11">
        <v>10</v>
      </c>
      <c r="AD3177" s="11">
        <v>18</v>
      </c>
      <c r="AE3177" s="10" t="str">
        <f t="shared" si="105"/>
        <v>74/75BPCL</v>
      </c>
      <c r="AF3177" s="13">
        <f t="shared" si="107"/>
        <v>7.9448196164818893E-2</v>
      </c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503.2</v>
      </c>
      <c r="AA3178" s="11">
        <f t="shared" si="106"/>
        <v>19.399999999999999</v>
      </c>
      <c r="AB3178" s="5">
        <f>IFERROR(VLOOKUP(C3178,[2]Sheet1!$B:$F,5,FALSE),0)</f>
        <v>87823969</v>
      </c>
      <c r="AC3178" s="11">
        <v>20</v>
      </c>
      <c r="AD3178" s="11">
        <v>5</v>
      </c>
      <c r="AE3178" s="10" t="str">
        <f t="shared" si="105"/>
        <v>74/75CHCL</v>
      </c>
      <c r="AF3178" s="13">
        <f t="shared" si="107"/>
        <v>5.1669316375198726E-2</v>
      </c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203.65</v>
      </c>
      <c r="AA3179" s="11">
        <f t="shared" si="106"/>
        <v>-203.7</v>
      </c>
      <c r="AB3179" s="5">
        <f>IFERROR(VLOOKUP(C3179,[2]Sheet1!$B:$F,5,FALSE),0)</f>
        <v>24671629</v>
      </c>
      <c r="AC3179" s="11">
        <v>0</v>
      </c>
      <c r="AD3179" s="11">
        <v>0</v>
      </c>
      <c r="AE3179" s="10" t="str">
        <f t="shared" si="105"/>
        <v>74/75NHPC</v>
      </c>
      <c r="AF3179" s="13">
        <f t="shared" si="107"/>
        <v>-4.9103854652590229E-3</v>
      </c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546.67999999999995</v>
      </c>
      <c r="AA3180" s="11">
        <f t="shared" si="106"/>
        <v>26</v>
      </c>
      <c r="AB3180" s="5">
        <f>IFERROR(VLOOKUP(C3180,[2]Sheet1!$B:$F,5,FALSE),0)</f>
        <v>37379937</v>
      </c>
      <c r="AC3180" s="11">
        <v>10</v>
      </c>
      <c r="AD3180" s="11">
        <v>5</v>
      </c>
      <c r="AE3180" s="10" t="str">
        <f t="shared" si="105"/>
        <v>74/75SHPC</v>
      </c>
      <c r="AF3180" s="13">
        <f t="shared" si="107"/>
        <v>3.8413697226896908E-2</v>
      </c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106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105"/>
        <v>74/75RHPC</v>
      </c>
      <c r="AF3181" s="13">
        <f t="shared" si="107"/>
        <v>0</v>
      </c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255.64</v>
      </c>
      <c r="AA3182" s="11">
        <f t="shared" si="106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105"/>
        <v>74/75AKPL</v>
      </c>
      <c r="AF3182" s="13">
        <f t="shared" si="107"/>
        <v>0</v>
      </c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330.66</v>
      </c>
      <c r="AA3183" s="11">
        <f t="shared" si="106"/>
        <v>19.5</v>
      </c>
      <c r="AB3183" s="5">
        <f>IFERROR(VLOOKUP(C3183,[2]Sheet1!$B:$F,5,FALSE),0)</f>
        <v>10716300</v>
      </c>
      <c r="AC3183" s="11">
        <v>0</v>
      </c>
      <c r="AD3183" s="11">
        <v>0</v>
      </c>
      <c r="AE3183" s="10" t="str">
        <f t="shared" si="105"/>
        <v>74/75BARUN</v>
      </c>
      <c r="AF3183" s="13">
        <f t="shared" si="107"/>
        <v>5.1412326861428652E-2</v>
      </c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290.42</v>
      </c>
      <c r="AA3184" s="11">
        <f t="shared" si="106"/>
        <v>48.4</v>
      </c>
      <c r="AB3184" s="5">
        <f>IFERROR(VLOOKUP(C3184,[2]Sheet1!$B:$F,5,FALSE),0)</f>
        <v>60759278</v>
      </c>
      <c r="AC3184" s="11">
        <v>5</v>
      </c>
      <c r="AD3184" s="11">
        <v>0</v>
      </c>
      <c r="AE3184" s="10" t="str">
        <f t="shared" si="105"/>
        <v>74/75API</v>
      </c>
      <c r="AF3184" s="13">
        <f t="shared" si="107"/>
        <v>2.0659734178086909E-2</v>
      </c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394.48</v>
      </c>
      <c r="AA3185" s="11">
        <f t="shared" si="106"/>
        <v>26.3</v>
      </c>
      <c r="AB3185" s="5">
        <f>IFERROR(VLOOKUP(C3185,[2]Sheet1!$B:$F,5,FALSE),0)</f>
        <v>37025584</v>
      </c>
      <c r="AC3185" s="11">
        <v>0</v>
      </c>
      <c r="AD3185" s="11">
        <v>10</v>
      </c>
      <c r="AE3185" s="10" t="str">
        <f t="shared" si="105"/>
        <v>74/75NGPL</v>
      </c>
      <c r="AF3185" s="13">
        <f t="shared" si="107"/>
        <v>3.8024741431758262E-2</v>
      </c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577.67999999999995</v>
      </c>
      <c r="AA3186" s="11">
        <f t="shared" si="106"/>
        <v>57.8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105"/>
        <v>74/75UMHL</v>
      </c>
      <c r="AF3186" s="13">
        <f t="shared" si="107"/>
        <v>1.731062179753497E-2</v>
      </c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396.67</v>
      </c>
      <c r="AA3187" s="11">
        <f t="shared" si="106"/>
        <v>36.1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105"/>
        <v>74/75SPDL</v>
      </c>
      <c r="AF3187" s="13">
        <f t="shared" si="107"/>
        <v>2.7730859404542819E-2</v>
      </c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238.75</v>
      </c>
      <c r="AA3188" s="11">
        <f t="shared" si="106"/>
        <v>-7.2</v>
      </c>
      <c r="AB3188" s="5">
        <f>IFERROR(VLOOKUP(C3188,[2]Sheet1!$B:$F,5,FALSE),0)</f>
        <v>9314286</v>
      </c>
      <c r="AC3188" s="11">
        <v>0</v>
      </c>
      <c r="AD3188" s="11">
        <v>0</v>
      </c>
      <c r="AE3188" s="10" t="str">
        <f t="shared" si="105"/>
        <v>74/75KKHC</v>
      </c>
      <c r="AF3188" s="13">
        <f t="shared" si="107"/>
        <v>-0.13821989528795811</v>
      </c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483.71</v>
      </c>
      <c r="AA3189" s="11">
        <f t="shared" si="106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105"/>
        <v>74/75HPPL</v>
      </c>
      <c r="AF3189" s="13">
        <f t="shared" si="107"/>
        <v>0</v>
      </c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293.48</v>
      </c>
      <c r="AA3190" s="11">
        <f t="shared" si="106"/>
        <v>-41.9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105"/>
        <v>74/75DHPL</v>
      </c>
      <c r="AF3190" s="13">
        <f t="shared" si="107"/>
        <v>-2.3851710508382171E-2</v>
      </c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246.26</v>
      </c>
      <c r="AA3191" s="11">
        <f t="shared" si="106"/>
        <v>0</v>
      </c>
      <c r="AB3191" s="5">
        <f>IFERROR(VLOOKUP(C3191,[2]Sheet1!$B:$F,5,FALSE),0)</f>
        <v>7739550</v>
      </c>
      <c r="AC3191" s="11">
        <v>0</v>
      </c>
      <c r="AD3191" s="11">
        <v>0</v>
      </c>
      <c r="AE3191" s="10" t="str">
        <f t="shared" si="105"/>
        <v>74/75CHL</v>
      </c>
      <c r="AF3191" s="13">
        <f t="shared" si="107"/>
        <v>0</v>
      </c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685.17</v>
      </c>
      <c r="AA3192" s="11">
        <f t="shared" si="106"/>
        <v>40.299999999999997</v>
      </c>
      <c r="AB3192" s="5">
        <f>IFERROR(VLOOKUP(C3192,[2]Sheet1!$B:$F,5,FALSE),0)</f>
        <v>3881967</v>
      </c>
      <c r="AC3192" s="11">
        <v>0</v>
      </c>
      <c r="AD3192" s="11">
        <v>0</v>
      </c>
      <c r="AE3192" s="10" t="str">
        <f t="shared" si="105"/>
        <v>74/75NHDL</v>
      </c>
      <c r="AF3192" s="13">
        <f t="shared" si="107"/>
        <v>2.4811360684209759E-2</v>
      </c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762.11</v>
      </c>
      <c r="AA3193" s="11">
        <f t="shared" si="106"/>
        <v>34.6</v>
      </c>
      <c r="AB3193" s="5">
        <f>IFERROR(VLOOKUP(C3193,[2]Sheet1!$B:$F,5,FALSE),0)</f>
        <v>18389793</v>
      </c>
      <c r="AC3193" s="11">
        <v>5</v>
      </c>
      <c r="AD3193" s="11">
        <v>5</v>
      </c>
      <c r="AE3193" s="10" t="str">
        <f t="shared" si="105"/>
        <v>74/75RADHI</v>
      </c>
      <c r="AF3193" s="13">
        <f t="shared" si="107"/>
        <v>2.8867223891564209E-2</v>
      </c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562.02</v>
      </c>
      <c r="AA3194" s="11">
        <f t="shared" si="106"/>
        <v>93.7</v>
      </c>
      <c r="AB3194" s="5">
        <f>IFERROR(VLOOKUP(C3194,[2]Sheet1!$B:$F,5,FALSE),0)</f>
        <v>9339495</v>
      </c>
      <c r="AC3194" s="11">
        <v>0</v>
      </c>
      <c r="AD3194" s="11">
        <v>0</v>
      </c>
      <c r="AE3194" s="10" t="str">
        <f t="shared" si="105"/>
        <v>74/75KPCL</v>
      </c>
      <c r="AF3194" s="13">
        <f t="shared" si="107"/>
        <v>1.0675776662752216E-2</v>
      </c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106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105"/>
        <v>74/75RRHP</v>
      </c>
      <c r="AF3195" s="13">
        <f t="shared" si="107"/>
        <v>0</v>
      </c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197.11</v>
      </c>
      <c r="AA3196" s="11">
        <f t="shared" si="106"/>
        <v>-65.7</v>
      </c>
      <c r="AB3196" s="5">
        <f>IFERROR(VLOOKUP(C3196,[2]Sheet1!$B:$F,5,FALSE),0)</f>
        <v>20000000</v>
      </c>
      <c r="AC3196" s="11">
        <v>0</v>
      </c>
      <c r="AD3196" s="11">
        <v>0</v>
      </c>
      <c r="AE3196" s="10" t="str">
        <f t="shared" si="105"/>
        <v>74/75AKJCL</v>
      </c>
      <c r="AF3196" s="13">
        <f t="shared" si="107"/>
        <v>-1.5219927959007659E-2</v>
      </c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283.38</v>
      </c>
      <c r="AA3197" s="11">
        <f t="shared" si="106"/>
        <v>94.5</v>
      </c>
      <c r="AB3197" s="5">
        <f>IFERROR(VLOOKUP(C3197,[2]Sheet1!$B:$F,5,FALSE),0)</f>
        <v>38480027</v>
      </c>
      <c r="AC3197" s="11">
        <v>0</v>
      </c>
      <c r="AD3197" s="11">
        <v>0</v>
      </c>
      <c r="AE3197" s="10" t="str">
        <f t="shared" si="105"/>
        <v>74/75AHPC</v>
      </c>
      <c r="AF3197" s="13">
        <f t="shared" si="107"/>
        <v>1.0586491636671608E-2</v>
      </c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830.73</v>
      </c>
      <c r="AA3198" s="11">
        <f t="shared" si="106"/>
        <v>20.8</v>
      </c>
      <c r="AB3198" s="5">
        <f>IFERROR(VLOOKUP(C3198,[2]Sheet1!$B:$F,5,FALSE),0)</f>
        <v>34090650</v>
      </c>
      <c r="AC3198" s="11">
        <v>10</v>
      </c>
      <c r="AD3198" s="11">
        <v>18</v>
      </c>
      <c r="AE3198" s="10" t="str">
        <f t="shared" ref="AE3198:AE3261" si="108">B3198&amp;C3198</f>
        <v>74/75BPCL</v>
      </c>
      <c r="AF3198" s="13">
        <f t="shared" si="107"/>
        <v>4.8150421918072055E-2</v>
      </c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503.2</v>
      </c>
      <c r="AA3199" s="11">
        <f t="shared" si="106"/>
        <v>22.9</v>
      </c>
      <c r="AB3199" s="5">
        <f>IFERROR(VLOOKUP(C3199,[2]Sheet1!$B:$F,5,FALSE),0)</f>
        <v>87823969</v>
      </c>
      <c r="AC3199" s="11">
        <v>20</v>
      </c>
      <c r="AD3199" s="11">
        <v>5</v>
      </c>
      <c r="AE3199" s="10" t="str">
        <f t="shared" si="108"/>
        <v>74/75CHCL</v>
      </c>
      <c r="AF3199" s="13">
        <f t="shared" si="107"/>
        <v>4.372019077901431E-2</v>
      </c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203.65</v>
      </c>
      <c r="AA3200" s="11">
        <f t="shared" si="106"/>
        <v>-40.700000000000003</v>
      </c>
      <c r="AB3200" s="5">
        <f>IFERROR(VLOOKUP(C3200,[2]Sheet1!$B:$F,5,FALSE),0)</f>
        <v>24671629</v>
      </c>
      <c r="AC3200" s="11">
        <v>0</v>
      </c>
      <c r="AD3200" s="11">
        <v>0</v>
      </c>
      <c r="AE3200" s="10" t="str">
        <f t="shared" si="108"/>
        <v>74/75NHPC</v>
      </c>
      <c r="AF3200" s="13">
        <f t="shared" si="107"/>
        <v>-2.4551927326295114E-2</v>
      </c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546.67999999999995</v>
      </c>
      <c r="AA3201" s="11">
        <f t="shared" si="106"/>
        <v>42.1</v>
      </c>
      <c r="AB3201" s="5">
        <f>IFERROR(VLOOKUP(C3201,[2]Sheet1!$B:$F,5,FALSE),0)</f>
        <v>37379937</v>
      </c>
      <c r="AC3201" s="11">
        <v>10</v>
      </c>
      <c r="AD3201" s="11">
        <v>5</v>
      </c>
      <c r="AE3201" s="10" t="str">
        <f t="shared" si="108"/>
        <v>74/75SHPC</v>
      </c>
      <c r="AF3201" s="13">
        <f t="shared" si="107"/>
        <v>2.3779907807126657E-2</v>
      </c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106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108"/>
        <v>74/75RHPC</v>
      </c>
      <c r="AF3202" s="13">
        <f t="shared" si="107"/>
        <v>0</v>
      </c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255.64</v>
      </c>
      <c r="AA3203" s="11">
        <f t="shared" ref="AA3203:AA3266" si="10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108"/>
        <v>74/75AKPL</v>
      </c>
      <c r="AF3203" s="13">
        <f t="shared" ref="AF3203:AF3266" si="110">IFERROR(M3203/Z3203,0)</f>
        <v>0</v>
      </c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330.66</v>
      </c>
      <c r="AA3204" s="11">
        <f t="shared" si="109"/>
        <v>36.700000000000003</v>
      </c>
      <c r="AB3204" s="5">
        <f>IFERROR(VLOOKUP(C3204,[2]Sheet1!$B:$F,5,FALSE),0)</f>
        <v>10716300</v>
      </c>
      <c r="AC3204" s="11">
        <v>0</v>
      </c>
      <c r="AD3204" s="11">
        <v>0</v>
      </c>
      <c r="AE3204" s="10" t="str">
        <f t="shared" si="108"/>
        <v>74/75BARUN</v>
      </c>
      <c r="AF3204" s="13">
        <f t="shared" si="110"/>
        <v>2.7218290691344581E-2</v>
      </c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290.42</v>
      </c>
      <c r="AA3205" s="11">
        <f t="shared" si="109"/>
        <v>72.599999999999994</v>
      </c>
      <c r="AB3205" s="5">
        <f>IFERROR(VLOOKUP(C3205,[2]Sheet1!$B:$F,5,FALSE),0)</f>
        <v>60759278</v>
      </c>
      <c r="AC3205" s="11">
        <v>5</v>
      </c>
      <c r="AD3205" s="11">
        <v>0</v>
      </c>
      <c r="AE3205" s="10" t="str">
        <f t="shared" si="108"/>
        <v>74/75API</v>
      </c>
      <c r="AF3205" s="13">
        <f t="shared" si="110"/>
        <v>1.3773156118724605E-2</v>
      </c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394.48</v>
      </c>
      <c r="AA3206" s="11">
        <f t="shared" si="109"/>
        <v>35.9</v>
      </c>
      <c r="AB3206" s="5">
        <f>IFERROR(VLOOKUP(C3206,[2]Sheet1!$B:$F,5,FALSE),0)</f>
        <v>37025584</v>
      </c>
      <c r="AC3206" s="11">
        <v>0</v>
      </c>
      <c r="AD3206" s="11">
        <v>10</v>
      </c>
      <c r="AE3206" s="10" t="str">
        <f t="shared" si="108"/>
        <v>74/75NGPL</v>
      </c>
      <c r="AF3206" s="13">
        <f t="shared" si="110"/>
        <v>2.7884810383289393E-2</v>
      </c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577.67999999999995</v>
      </c>
      <c r="AA3207" s="11">
        <f t="shared" si="109"/>
        <v>82.5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108"/>
        <v>74/75UMHL</v>
      </c>
      <c r="AF3207" s="13">
        <f t="shared" si="110"/>
        <v>1.2117435258274478E-2</v>
      </c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396.67</v>
      </c>
      <c r="AA3208" s="11">
        <f t="shared" si="109"/>
        <v>99.2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108"/>
        <v>74/75SPDL</v>
      </c>
      <c r="AF3208" s="13">
        <f t="shared" si="110"/>
        <v>1.0083948874379207E-2</v>
      </c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238.75</v>
      </c>
      <c r="AA3209" s="11">
        <f t="shared" si="109"/>
        <v>-7.5</v>
      </c>
      <c r="AB3209" s="5">
        <f>IFERROR(VLOOKUP(C3209,[2]Sheet1!$B:$F,5,FALSE),0)</f>
        <v>9314286</v>
      </c>
      <c r="AC3209" s="11">
        <v>0</v>
      </c>
      <c r="AD3209" s="11">
        <v>0</v>
      </c>
      <c r="AE3209" s="10" t="str">
        <f t="shared" si="108"/>
        <v>74/75KKHC</v>
      </c>
      <c r="AF3209" s="13">
        <f t="shared" si="110"/>
        <v>-0.13403141361256546</v>
      </c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483.71</v>
      </c>
      <c r="AA3210" s="11">
        <f t="shared" si="10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108"/>
        <v>74/75HPPL</v>
      </c>
      <c r="AF3210" s="13">
        <f t="shared" si="110"/>
        <v>0</v>
      </c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293.48</v>
      </c>
      <c r="AA3211" s="11">
        <f t="shared" si="109"/>
        <v>-29.3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108"/>
        <v>74/75DHPL</v>
      </c>
      <c r="AF3211" s="13">
        <f t="shared" si="110"/>
        <v>-3.4073872154831673E-2</v>
      </c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246.26</v>
      </c>
      <c r="AA3212" s="11">
        <f t="shared" si="109"/>
        <v>123.1</v>
      </c>
      <c r="AB3212" s="5">
        <f>IFERROR(VLOOKUP(C3212,[2]Sheet1!$B:$F,5,FALSE),0)</f>
        <v>7739550</v>
      </c>
      <c r="AC3212" s="11">
        <v>0</v>
      </c>
      <c r="AD3212" s="11">
        <v>0</v>
      </c>
      <c r="AE3212" s="10" t="str">
        <f t="shared" si="108"/>
        <v>74/75CHL</v>
      </c>
      <c r="AF3212" s="13">
        <f t="shared" si="110"/>
        <v>8.1214976041582079E-3</v>
      </c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685.17</v>
      </c>
      <c r="AA3213" s="11">
        <f t="shared" si="109"/>
        <v>97.9</v>
      </c>
      <c r="AB3213" s="5">
        <f>IFERROR(VLOOKUP(C3213,[2]Sheet1!$B:$F,5,FALSE),0)</f>
        <v>3881967</v>
      </c>
      <c r="AC3213" s="11">
        <v>0</v>
      </c>
      <c r="AD3213" s="11">
        <v>0</v>
      </c>
      <c r="AE3213" s="10" t="str">
        <f t="shared" si="108"/>
        <v>74/75NHDL</v>
      </c>
      <c r="AF3213" s="13">
        <f t="shared" si="110"/>
        <v>1.0216442634674607E-2</v>
      </c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762.11</v>
      </c>
      <c r="AA3214" s="11">
        <f t="shared" si="109"/>
        <v>58.6</v>
      </c>
      <c r="AB3214" s="5">
        <f>IFERROR(VLOOKUP(C3214,[2]Sheet1!$B:$F,5,FALSE),0)</f>
        <v>18389793</v>
      </c>
      <c r="AC3214" s="11">
        <v>5</v>
      </c>
      <c r="AD3214" s="11">
        <v>5</v>
      </c>
      <c r="AE3214" s="10" t="str">
        <f t="shared" si="108"/>
        <v>74/75RADHI</v>
      </c>
      <c r="AF3214" s="13">
        <f t="shared" si="110"/>
        <v>1.7057905026833395E-2</v>
      </c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374.11</v>
      </c>
      <c r="AA3215" s="11">
        <f t="shared" si="109"/>
        <v>124.7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108"/>
        <v>74/75PMHPL</v>
      </c>
      <c r="AF3215" s="13">
        <f t="shared" si="110"/>
        <v>8.0190318355563873E-3</v>
      </c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283.38</v>
      </c>
      <c r="AA3216" s="11">
        <f t="shared" si="109"/>
        <v>70.8</v>
      </c>
      <c r="AB3216" s="5">
        <f>IFERROR(VLOOKUP(C3216,[2]Sheet1!$B:$F,5,FALSE),0)</f>
        <v>38480027</v>
      </c>
      <c r="AC3216" s="11">
        <v>0</v>
      </c>
      <c r="AD3216" s="11">
        <v>0</v>
      </c>
      <c r="AE3216" s="10" t="str">
        <f t="shared" si="108"/>
        <v>74/75AHPC</v>
      </c>
      <c r="AF3216" s="13">
        <f t="shared" si="110"/>
        <v>1.411532218222881E-2</v>
      </c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830.73</v>
      </c>
      <c r="AA3217" s="11">
        <f t="shared" si="109"/>
        <v>26</v>
      </c>
      <c r="AB3217" s="5">
        <f>IFERROR(VLOOKUP(C3217,[2]Sheet1!$B:$F,5,FALSE),0)</f>
        <v>34090650</v>
      </c>
      <c r="AC3217" s="11">
        <v>10</v>
      </c>
      <c r="AD3217" s="11">
        <v>18</v>
      </c>
      <c r="AE3217" s="10" t="str">
        <f t="shared" si="108"/>
        <v>74/75BPCL</v>
      </c>
      <c r="AF3217" s="13">
        <f t="shared" si="110"/>
        <v>3.8520337534457647E-2</v>
      </c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503.2</v>
      </c>
      <c r="AA3218" s="11">
        <f t="shared" si="109"/>
        <v>21</v>
      </c>
      <c r="AB3218" s="5">
        <f>IFERROR(VLOOKUP(C3218,[2]Sheet1!$B:$F,5,FALSE),0)</f>
        <v>87823969</v>
      </c>
      <c r="AC3218" s="11">
        <v>20</v>
      </c>
      <c r="AD3218" s="11">
        <v>5</v>
      </c>
      <c r="AE3218" s="10" t="str">
        <f t="shared" si="108"/>
        <v>74/75CHCL</v>
      </c>
      <c r="AF3218" s="13">
        <f t="shared" si="110"/>
        <v>4.7694753577106522E-2</v>
      </c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203.65</v>
      </c>
      <c r="AA3219" s="11">
        <f t="shared" si="109"/>
        <v>0</v>
      </c>
      <c r="AB3219" s="5">
        <f>IFERROR(VLOOKUP(C3219,[2]Sheet1!$B:$F,5,FALSE),0)</f>
        <v>24671629</v>
      </c>
      <c r="AC3219" s="11">
        <v>0</v>
      </c>
      <c r="AD3219" s="11">
        <v>0</v>
      </c>
      <c r="AE3219" s="10" t="str">
        <f t="shared" si="108"/>
        <v>74/75NHPC</v>
      </c>
      <c r="AF3219" s="13">
        <f t="shared" si="110"/>
        <v>0</v>
      </c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546.67999999999995</v>
      </c>
      <c r="AA3220" s="11">
        <f t="shared" si="109"/>
        <v>36.4</v>
      </c>
      <c r="AB3220" s="5">
        <f>IFERROR(VLOOKUP(C3220,[2]Sheet1!$B:$F,5,FALSE),0)</f>
        <v>37379937</v>
      </c>
      <c r="AC3220" s="11">
        <v>10</v>
      </c>
      <c r="AD3220" s="11">
        <v>5</v>
      </c>
      <c r="AE3220" s="10" t="str">
        <f t="shared" si="108"/>
        <v>74/75SHPC</v>
      </c>
      <c r="AF3220" s="13">
        <f t="shared" si="110"/>
        <v>2.743835516206922E-2</v>
      </c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10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108"/>
        <v>74/75RHPC</v>
      </c>
      <c r="AF3221" s="13">
        <f t="shared" si="110"/>
        <v>0</v>
      </c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229.1</v>
      </c>
      <c r="AA3222" s="11">
        <f t="shared" si="109"/>
        <v>0</v>
      </c>
      <c r="AB3222" s="5">
        <f>IFERROR(VLOOKUP(C3222,[2]Sheet1!$B:$F,5,FALSE),0)</f>
        <v>19800000</v>
      </c>
      <c r="AC3222" s="11">
        <v>0</v>
      </c>
      <c r="AD3222" s="11">
        <v>0</v>
      </c>
      <c r="AE3222" s="10" t="str">
        <f t="shared" si="108"/>
        <v>74/75HURJA</v>
      </c>
      <c r="AF3222" s="13">
        <f t="shared" si="110"/>
        <v>0</v>
      </c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255.64</v>
      </c>
      <c r="AA3223" s="11">
        <f t="shared" si="10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108"/>
        <v>74/75AKPL</v>
      </c>
      <c r="AF3223" s="13">
        <f t="shared" si="110"/>
        <v>0</v>
      </c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330.66</v>
      </c>
      <c r="AA3224" s="11">
        <f t="shared" si="109"/>
        <v>66.099999999999994</v>
      </c>
      <c r="AB3224" s="5">
        <f>IFERROR(VLOOKUP(C3224,[2]Sheet1!$B:$F,5,FALSE),0)</f>
        <v>10716300</v>
      </c>
      <c r="AC3224" s="11">
        <v>0</v>
      </c>
      <c r="AD3224" s="11">
        <v>0</v>
      </c>
      <c r="AE3224" s="10" t="str">
        <f t="shared" si="108"/>
        <v>74/75BARUN</v>
      </c>
      <c r="AF3224" s="13">
        <f t="shared" si="110"/>
        <v>1.5121272606302544E-2</v>
      </c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290.42</v>
      </c>
      <c r="AA3225" s="11">
        <f t="shared" si="109"/>
        <v>58.1</v>
      </c>
      <c r="AB3225" s="5">
        <f>IFERROR(VLOOKUP(C3225,[2]Sheet1!$B:$F,5,FALSE),0)</f>
        <v>60759278</v>
      </c>
      <c r="AC3225" s="11">
        <v>5</v>
      </c>
      <c r="AD3225" s="11">
        <v>0</v>
      </c>
      <c r="AE3225" s="10" t="str">
        <f t="shared" si="108"/>
        <v>74/75API</v>
      </c>
      <c r="AF3225" s="13">
        <f t="shared" si="110"/>
        <v>1.7216445148405757E-2</v>
      </c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394.48</v>
      </c>
      <c r="AA3226" s="11">
        <f t="shared" si="109"/>
        <v>35.9</v>
      </c>
      <c r="AB3226" s="5">
        <f>IFERROR(VLOOKUP(C3226,[2]Sheet1!$B:$F,5,FALSE),0)</f>
        <v>37025584</v>
      </c>
      <c r="AC3226" s="11">
        <v>0</v>
      </c>
      <c r="AD3226" s="11">
        <v>10</v>
      </c>
      <c r="AE3226" s="10" t="str">
        <f t="shared" si="108"/>
        <v>74/75NGPL</v>
      </c>
      <c r="AF3226" s="13">
        <f t="shared" si="110"/>
        <v>2.7884810383289393E-2</v>
      </c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577.67999999999995</v>
      </c>
      <c r="AA3227" s="11">
        <f t="shared" si="109"/>
        <v>96.3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108"/>
        <v>74/75UMHL</v>
      </c>
      <c r="AF3227" s="13">
        <f t="shared" si="110"/>
        <v>1.0386373078520982E-2</v>
      </c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396.67</v>
      </c>
      <c r="AA3228" s="11">
        <f t="shared" si="109"/>
        <v>132.19999999999999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108"/>
        <v>74/75SPDL</v>
      </c>
      <c r="AF3228" s="13">
        <f t="shared" si="110"/>
        <v>7.5629616557844051E-3</v>
      </c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238.75</v>
      </c>
      <c r="AA3229" s="11">
        <f t="shared" si="109"/>
        <v>-7</v>
      </c>
      <c r="AB3229" s="5">
        <f>IFERROR(VLOOKUP(C3229,[2]Sheet1!$B:$F,5,FALSE),0)</f>
        <v>9314286</v>
      </c>
      <c r="AC3229" s="11">
        <v>0</v>
      </c>
      <c r="AD3229" s="11">
        <v>0</v>
      </c>
      <c r="AE3229" s="10" t="str">
        <f t="shared" si="108"/>
        <v>74/75KKHC</v>
      </c>
      <c r="AF3229" s="13">
        <f t="shared" si="110"/>
        <v>-0.14240837696335079</v>
      </c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483.71</v>
      </c>
      <c r="AA3230" s="11">
        <f t="shared" si="10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108"/>
        <v>74/75HPPL</v>
      </c>
      <c r="AF3230" s="13">
        <f t="shared" si="110"/>
        <v>0</v>
      </c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246.26</v>
      </c>
      <c r="AA3231" s="11">
        <f t="shared" si="109"/>
        <v>123.1</v>
      </c>
      <c r="AB3231" s="5">
        <f>IFERROR(VLOOKUP(C3231,[2]Sheet1!$B:$F,5,FALSE),0)</f>
        <v>7739550</v>
      </c>
      <c r="AC3231" s="11">
        <v>0</v>
      </c>
      <c r="AD3231" s="11">
        <v>0</v>
      </c>
      <c r="AE3231" s="10" t="str">
        <f t="shared" si="108"/>
        <v>74/75CHL</v>
      </c>
      <c r="AF3231" s="13">
        <f t="shared" si="110"/>
        <v>8.1214976041582079E-3</v>
      </c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685.17</v>
      </c>
      <c r="AA3232" s="11">
        <f t="shared" si="109"/>
        <v>85.6</v>
      </c>
      <c r="AB3232" s="5">
        <f>IFERROR(VLOOKUP(C3232,[2]Sheet1!$B:$F,5,FALSE),0)</f>
        <v>3881967</v>
      </c>
      <c r="AC3232" s="11">
        <v>0</v>
      </c>
      <c r="AD3232" s="11">
        <v>0</v>
      </c>
      <c r="AE3232" s="10" t="str">
        <f t="shared" si="108"/>
        <v>74/75NHDL</v>
      </c>
      <c r="AF3232" s="13">
        <f t="shared" si="110"/>
        <v>1.1675934439628123E-2</v>
      </c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762.11</v>
      </c>
      <c r="AA3233" s="11">
        <f t="shared" si="109"/>
        <v>69.3</v>
      </c>
      <c r="AB3233" s="5">
        <f>IFERROR(VLOOKUP(C3233,[2]Sheet1!$B:$F,5,FALSE),0)</f>
        <v>18389793</v>
      </c>
      <c r="AC3233" s="11">
        <v>5</v>
      </c>
      <c r="AD3233" s="11">
        <v>5</v>
      </c>
      <c r="AE3233" s="10" t="str">
        <f t="shared" si="108"/>
        <v>74/75RADHI</v>
      </c>
      <c r="AF3233" s="13">
        <f t="shared" si="110"/>
        <v>1.4433611945782104E-2</v>
      </c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562.02</v>
      </c>
      <c r="AA3234" s="11">
        <f t="shared" si="109"/>
        <v>187.3</v>
      </c>
      <c r="AB3234" s="5">
        <f>IFERROR(VLOOKUP(C3234,[2]Sheet1!$B:$F,5,FALSE),0)</f>
        <v>9339495</v>
      </c>
      <c r="AC3234" s="11">
        <v>0</v>
      </c>
      <c r="AD3234" s="11">
        <v>0</v>
      </c>
      <c r="AE3234" s="10" t="str">
        <f t="shared" si="108"/>
        <v>74/75KPCL</v>
      </c>
      <c r="AF3234" s="13">
        <f t="shared" si="110"/>
        <v>5.3378883313761078E-3</v>
      </c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10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108"/>
        <v>74/75RRHP</v>
      </c>
      <c r="AF3235" s="13">
        <f t="shared" si="110"/>
        <v>0</v>
      </c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374.11</v>
      </c>
      <c r="AA3236" s="11">
        <f t="shared" si="109"/>
        <v>-53.4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108"/>
        <v>74/75PMHPL</v>
      </c>
      <c r="AF3236" s="13">
        <f t="shared" si="110"/>
        <v>-1.8711074282964903E-2</v>
      </c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197.11</v>
      </c>
      <c r="AA3237" s="11">
        <f t="shared" si="109"/>
        <v>65.7</v>
      </c>
      <c r="AB3237" s="5">
        <f>IFERROR(VLOOKUP(C3237,[2]Sheet1!$B:$F,5,FALSE),0)</f>
        <v>20000000</v>
      </c>
      <c r="AC3237" s="11">
        <v>0</v>
      </c>
      <c r="AD3237" s="11">
        <v>0</v>
      </c>
      <c r="AE3237" s="10" t="str">
        <f t="shared" si="108"/>
        <v>74/75AKJCL</v>
      </c>
      <c r="AF3237" s="13">
        <f t="shared" si="110"/>
        <v>1.5219927959007659E-2</v>
      </c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324.07</v>
      </c>
      <c r="AA3238" s="11">
        <f t="shared" si="109"/>
        <v>-46.3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108"/>
        <v>74/75PPCL</v>
      </c>
      <c r="AF3238" s="13">
        <f t="shared" si="110"/>
        <v>-2.160027154627087E-2</v>
      </c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187.78</v>
      </c>
      <c r="AA3239" s="11">
        <f t="shared" si="109"/>
        <v>-187.8</v>
      </c>
      <c r="AB3239" s="5">
        <f>IFERROR(VLOOKUP(C3239,[2]Sheet1!$B:$F,5,FALSE),0)</f>
        <v>211800000</v>
      </c>
      <c r="AC3239" s="11">
        <v>0</v>
      </c>
      <c r="AD3239" s="11">
        <v>0</v>
      </c>
      <c r="AE3239" s="10" t="str">
        <f t="shared" si="108"/>
        <v>74/75UPPER</v>
      </c>
      <c r="AF3239" s="13">
        <f t="shared" si="110"/>
        <v>-5.3253807647246779E-3</v>
      </c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433.11</v>
      </c>
      <c r="AA3240" s="11">
        <f t="shared" si="109"/>
        <v>-39.4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108"/>
        <v>74/75UNHPL</v>
      </c>
      <c r="AF3240" s="13">
        <f t="shared" si="110"/>
        <v>-2.5397704971023526E-2</v>
      </c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283.38</v>
      </c>
      <c r="AA3241" s="11">
        <f t="shared" si="109"/>
        <v>47.2</v>
      </c>
      <c r="AB3241" s="5">
        <f>IFERROR(VLOOKUP(C3241,[2]Sheet1!$B:$F,5,FALSE),0)</f>
        <v>38480027</v>
      </c>
      <c r="AC3241" s="11">
        <v>7</v>
      </c>
      <c r="AD3241" s="11">
        <v>0.37</v>
      </c>
      <c r="AE3241" s="10" t="str">
        <f t="shared" si="108"/>
        <v>75/76AHPC</v>
      </c>
      <c r="AF3241" s="13">
        <f t="shared" si="110"/>
        <v>2.1172983273343216E-2</v>
      </c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830.73</v>
      </c>
      <c r="AA3242" s="11">
        <f t="shared" si="109"/>
        <v>48.9</v>
      </c>
      <c r="AB3242" s="5">
        <f>IFERROR(VLOOKUP(C3242,[2]Sheet1!$B:$F,5,FALSE),0)</f>
        <v>34090650</v>
      </c>
      <c r="AC3242" s="11">
        <v>10</v>
      </c>
      <c r="AD3242" s="11">
        <v>18</v>
      </c>
      <c r="AE3242" s="10" t="str">
        <f t="shared" si="108"/>
        <v>75/76BPCL</v>
      </c>
      <c r="AF3242" s="13">
        <f t="shared" si="110"/>
        <v>2.0463929315180623E-2</v>
      </c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503.2</v>
      </c>
      <c r="AA3243" s="11">
        <f t="shared" si="109"/>
        <v>21.9</v>
      </c>
      <c r="AB3243" s="5">
        <f>IFERROR(VLOOKUP(C3243,[2]Sheet1!$B:$F,5,FALSE),0)</f>
        <v>87823969</v>
      </c>
      <c r="AC3243" s="11">
        <v>20</v>
      </c>
      <c r="AD3243" s="11">
        <v>5</v>
      </c>
      <c r="AE3243" s="10" t="str">
        <f t="shared" si="108"/>
        <v>75/76CHCL</v>
      </c>
      <c r="AF3243" s="13">
        <f t="shared" si="110"/>
        <v>4.5707472178060413E-2</v>
      </c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203.65</v>
      </c>
      <c r="AA3244" s="11">
        <f t="shared" si="109"/>
        <v>29.1</v>
      </c>
      <c r="AB3244" s="5">
        <f>IFERROR(VLOOKUP(C3244,[2]Sheet1!$B:$F,5,FALSE),0)</f>
        <v>24671629</v>
      </c>
      <c r="AC3244" s="11">
        <v>0</v>
      </c>
      <c r="AD3244" s="11">
        <v>0</v>
      </c>
      <c r="AE3244" s="10" t="str">
        <f t="shared" si="108"/>
        <v>75/76NHPC</v>
      </c>
      <c r="AF3244" s="13">
        <f t="shared" si="110"/>
        <v>3.4372698256813161E-2</v>
      </c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546.67999999999995</v>
      </c>
      <c r="AA3245" s="11">
        <f t="shared" si="109"/>
        <v>16.100000000000001</v>
      </c>
      <c r="AB3245" s="5">
        <f>IFERROR(VLOOKUP(C3245,[2]Sheet1!$B:$F,5,FALSE),0)</f>
        <v>37379937</v>
      </c>
      <c r="AC3245" s="11">
        <v>10</v>
      </c>
      <c r="AD3245" s="11">
        <v>0.52629999999999999</v>
      </c>
      <c r="AE3245" s="10" t="str">
        <f t="shared" si="108"/>
        <v>75/76SHPC</v>
      </c>
      <c r="AF3245" s="13">
        <f t="shared" si="110"/>
        <v>6.2193605034023568E-2</v>
      </c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10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108"/>
        <v>75/76RHPC</v>
      </c>
      <c r="AF3246" s="13">
        <f t="shared" si="110"/>
        <v>0</v>
      </c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229.1</v>
      </c>
      <c r="AA3247" s="11">
        <f t="shared" si="109"/>
        <v>0</v>
      </c>
      <c r="AB3247" s="5">
        <f>IFERROR(VLOOKUP(C3247,[2]Sheet1!$B:$F,5,FALSE),0)</f>
        <v>19800000</v>
      </c>
      <c r="AC3247" s="11">
        <v>0</v>
      </c>
      <c r="AD3247" s="11">
        <v>0</v>
      </c>
      <c r="AE3247" s="10" t="str">
        <f t="shared" si="108"/>
        <v>75/76HURJA</v>
      </c>
      <c r="AF3247" s="13">
        <f t="shared" si="110"/>
        <v>0</v>
      </c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255.64</v>
      </c>
      <c r="AA3248" s="11">
        <f t="shared" si="109"/>
        <v>255.6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108"/>
        <v>75/76AKPL</v>
      </c>
      <c r="AF3248" s="13">
        <f t="shared" si="110"/>
        <v>3.9117508997027067E-3</v>
      </c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330.66</v>
      </c>
      <c r="AA3249" s="11">
        <f t="shared" si="109"/>
        <v>18.399999999999999</v>
      </c>
      <c r="AB3249" s="5">
        <f>IFERROR(VLOOKUP(C3249,[2]Sheet1!$B:$F,5,FALSE),0)</f>
        <v>10716300</v>
      </c>
      <c r="AC3249" s="11">
        <v>0</v>
      </c>
      <c r="AD3249" s="11">
        <v>0</v>
      </c>
      <c r="AE3249" s="10" t="str">
        <f t="shared" si="108"/>
        <v>75/76BARUN</v>
      </c>
      <c r="AF3249" s="13">
        <f t="shared" si="110"/>
        <v>5.4436581382689163E-2</v>
      </c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290.42</v>
      </c>
      <c r="AA3250" s="11">
        <f t="shared" si="109"/>
        <v>26.4</v>
      </c>
      <c r="AB3250" s="5">
        <f>IFERROR(VLOOKUP(C3250,[2]Sheet1!$B:$F,5,FALSE),0)</f>
        <v>60759278</v>
      </c>
      <c r="AC3250" s="11">
        <v>5</v>
      </c>
      <c r="AD3250" s="11">
        <v>0</v>
      </c>
      <c r="AE3250" s="10" t="str">
        <f t="shared" si="108"/>
        <v>75/76API</v>
      </c>
      <c r="AF3250" s="13">
        <f t="shared" si="110"/>
        <v>3.7876179326492662E-2</v>
      </c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394.48</v>
      </c>
      <c r="AA3251" s="11">
        <f t="shared" si="109"/>
        <v>18.8</v>
      </c>
      <c r="AB3251" s="5">
        <f>IFERROR(VLOOKUP(C3251,[2]Sheet1!$B:$F,5,FALSE),0)</f>
        <v>37025584</v>
      </c>
      <c r="AC3251" s="11">
        <v>0</v>
      </c>
      <c r="AD3251" s="11">
        <v>10</v>
      </c>
      <c r="AE3251" s="10" t="str">
        <f t="shared" si="108"/>
        <v>75/76NGPL</v>
      </c>
      <c r="AF3251" s="13">
        <f t="shared" si="110"/>
        <v>5.3234638004461564E-2</v>
      </c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577.67999999999995</v>
      </c>
      <c r="AA3252" s="11">
        <f t="shared" si="109"/>
        <v>38.5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108"/>
        <v>75/76UMHL</v>
      </c>
      <c r="AF3252" s="13">
        <f t="shared" si="110"/>
        <v>2.5965932696302454E-2</v>
      </c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396.67</v>
      </c>
      <c r="AA3253" s="11">
        <f t="shared" si="109"/>
        <v>26.4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108"/>
        <v>75/76SPDL</v>
      </c>
      <c r="AF3253" s="13">
        <f t="shared" si="110"/>
        <v>3.7814808278922023E-2</v>
      </c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238.75</v>
      </c>
      <c r="AA3254" s="11">
        <f t="shared" si="109"/>
        <v>-7.7</v>
      </c>
      <c r="AB3254" s="5">
        <f>IFERROR(VLOOKUP(C3254,[2]Sheet1!$B:$F,5,FALSE),0)</f>
        <v>9314286</v>
      </c>
      <c r="AC3254" s="11">
        <v>0</v>
      </c>
      <c r="AD3254" s="11">
        <v>0</v>
      </c>
      <c r="AE3254" s="10" t="str">
        <f t="shared" si="108"/>
        <v>75/76KKHC</v>
      </c>
      <c r="AF3254" s="13">
        <f t="shared" si="110"/>
        <v>-0.12984293193717278</v>
      </c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483.71</v>
      </c>
      <c r="AA3255" s="11">
        <f t="shared" si="10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108"/>
        <v>75/76HPPL</v>
      </c>
      <c r="AF3255" s="13">
        <f t="shared" si="110"/>
        <v>0</v>
      </c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293.48</v>
      </c>
      <c r="AA3256" s="11">
        <f t="shared" si="109"/>
        <v>-146.69999999999999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108"/>
        <v>75/76DHPL</v>
      </c>
      <c r="AF3256" s="13">
        <f t="shared" si="110"/>
        <v>-6.8147744309663347E-3</v>
      </c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246.26</v>
      </c>
      <c r="AA3257" s="11">
        <f t="shared" si="109"/>
        <v>18.899999999999999</v>
      </c>
      <c r="AB3257" s="5">
        <f>IFERROR(VLOOKUP(C3257,[2]Sheet1!$B:$F,5,FALSE),0)</f>
        <v>7739550</v>
      </c>
      <c r="AC3257" s="11">
        <v>5</v>
      </c>
      <c r="AD3257" s="11">
        <v>0.26</v>
      </c>
      <c r="AE3257" s="10" t="str">
        <f t="shared" si="108"/>
        <v>75/76CHL</v>
      </c>
      <c r="AF3257" s="13">
        <f t="shared" si="110"/>
        <v>5.2789734427028348E-2</v>
      </c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685.17</v>
      </c>
      <c r="AA3258" s="11">
        <f t="shared" si="109"/>
        <v>25.4</v>
      </c>
      <c r="AB3258" s="5">
        <f>IFERROR(VLOOKUP(C3258,[2]Sheet1!$B:$F,5,FALSE),0)</f>
        <v>3881967</v>
      </c>
      <c r="AC3258" s="11">
        <v>0</v>
      </c>
      <c r="AD3258" s="11">
        <v>0</v>
      </c>
      <c r="AE3258" s="10" t="str">
        <f t="shared" si="108"/>
        <v>75/76NHDL</v>
      </c>
      <c r="AF3258" s="13">
        <f t="shared" si="110"/>
        <v>3.9406278733744915E-2</v>
      </c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762.11</v>
      </c>
      <c r="AA3259" s="11">
        <f t="shared" si="109"/>
        <v>44.8</v>
      </c>
      <c r="AB3259" s="5">
        <f>IFERROR(VLOOKUP(C3259,[2]Sheet1!$B:$F,5,FALSE),0)</f>
        <v>18389793</v>
      </c>
      <c r="AC3259" s="11">
        <v>0</v>
      </c>
      <c r="AD3259" s="11">
        <v>0</v>
      </c>
      <c r="AE3259" s="10" t="str">
        <f t="shared" si="108"/>
        <v>75/76RADHI</v>
      </c>
      <c r="AF3259" s="13">
        <f t="shared" si="110"/>
        <v>2.2306491188935979E-2</v>
      </c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562.02</v>
      </c>
      <c r="AA3260" s="11">
        <f t="shared" si="109"/>
        <v>37.5</v>
      </c>
      <c r="AB3260" s="5">
        <f>IFERROR(VLOOKUP(C3260,[2]Sheet1!$B:$F,5,FALSE),0)</f>
        <v>9339495</v>
      </c>
      <c r="AC3260" s="11">
        <v>0</v>
      </c>
      <c r="AD3260" s="11">
        <v>0</v>
      </c>
      <c r="AE3260" s="10" t="str">
        <f t="shared" si="108"/>
        <v>75/76KPCL</v>
      </c>
      <c r="AF3260" s="13">
        <f t="shared" si="110"/>
        <v>2.6689441656880537E-2</v>
      </c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10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108"/>
        <v>75/76RRHP</v>
      </c>
      <c r="AF3261" s="13">
        <f t="shared" si="110"/>
        <v>0</v>
      </c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197.11</v>
      </c>
      <c r="AA3262" s="11">
        <f t="shared" si="109"/>
        <v>21.9</v>
      </c>
      <c r="AB3262" s="5">
        <f>IFERROR(VLOOKUP(C3262,[2]Sheet1!$B:$F,5,FALSE),0)</f>
        <v>20000000</v>
      </c>
      <c r="AC3262" s="11">
        <v>0</v>
      </c>
      <c r="AD3262" s="11">
        <v>0</v>
      </c>
      <c r="AE3262" s="10" t="str">
        <f t="shared" ref="AE3262:AE3325" si="111">B3262&amp;C3262</f>
        <v>75/76AKJCL</v>
      </c>
      <c r="AF3262" s="13">
        <f t="shared" si="110"/>
        <v>4.5659783877022977E-2</v>
      </c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187.78</v>
      </c>
      <c r="AA3263" s="11">
        <f t="shared" si="109"/>
        <v>-187.8</v>
      </c>
      <c r="AB3263" s="5">
        <f>IFERROR(VLOOKUP(C3263,[2]Sheet1!$B:$F,5,FALSE),0)</f>
        <v>211800000</v>
      </c>
      <c r="AC3263" s="11">
        <v>0</v>
      </c>
      <c r="AD3263" s="11">
        <v>0</v>
      </c>
      <c r="AE3263" s="10" t="str">
        <f t="shared" si="111"/>
        <v>75/76UPPER</v>
      </c>
      <c r="AF3263" s="13">
        <f t="shared" si="110"/>
        <v>-5.3253807647246779E-3</v>
      </c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283.38</v>
      </c>
      <c r="AA3264" s="11">
        <f t="shared" si="109"/>
        <v>40.5</v>
      </c>
      <c r="AB3264" s="5">
        <f>IFERROR(VLOOKUP(C3264,[2]Sheet1!$B:$F,5,FALSE),0)</f>
        <v>38480027</v>
      </c>
      <c r="AC3264" s="11">
        <v>7</v>
      </c>
      <c r="AD3264" s="11">
        <v>0.37</v>
      </c>
      <c r="AE3264" s="10" t="str">
        <f t="shared" si="111"/>
        <v>75/76AHPC</v>
      </c>
      <c r="AF3264" s="13">
        <f t="shared" si="110"/>
        <v>2.4701813818900416E-2</v>
      </c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830.73</v>
      </c>
      <c r="AA3265" s="11">
        <f t="shared" si="109"/>
        <v>13.4</v>
      </c>
      <c r="AB3265" s="5">
        <f>IFERROR(VLOOKUP(C3265,[2]Sheet1!$B:$F,5,FALSE),0)</f>
        <v>34090650</v>
      </c>
      <c r="AC3265" s="11">
        <v>10</v>
      </c>
      <c r="AD3265" s="11">
        <v>18</v>
      </c>
      <c r="AE3265" s="10" t="str">
        <f t="shared" si="111"/>
        <v>75/76BPCL</v>
      </c>
      <c r="AF3265" s="13">
        <f t="shared" si="110"/>
        <v>7.4633153973011693E-2</v>
      </c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503.2</v>
      </c>
      <c r="AA3266" s="11">
        <f t="shared" si="109"/>
        <v>26.5</v>
      </c>
      <c r="AB3266" s="5">
        <f>IFERROR(VLOOKUP(C3266,[2]Sheet1!$B:$F,5,FALSE),0)</f>
        <v>87823969</v>
      </c>
      <c r="AC3266" s="11">
        <v>20</v>
      </c>
      <c r="AD3266" s="11">
        <v>5</v>
      </c>
      <c r="AE3266" s="10" t="str">
        <f t="shared" si="111"/>
        <v>75/76CHCL</v>
      </c>
      <c r="AF3266" s="13">
        <f t="shared" si="110"/>
        <v>3.7758346581875997E-2</v>
      </c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203.65</v>
      </c>
      <c r="AA3267" s="11">
        <f t="shared" ref="AA3267:AA3330" si="112">ROUND(IFERROR(Z3267/M3267,0),1)</f>
        <v>101.8</v>
      </c>
      <c r="AB3267" s="5">
        <f>IFERROR(VLOOKUP(C3267,[2]Sheet1!$B:$F,5,FALSE),0)</f>
        <v>24671629</v>
      </c>
      <c r="AC3267" s="11">
        <v>0</v>
      </c>
      <c r="AD3267" s="11">
        <v>0</v>
      </c>
      <c r="AE3267" s="10" t="str">
        <f t="shared" si="111"/>
        <v>75/76NHPC</v>
      </c>
      <c r="AF3267" s="13">
        <f t="shared" ref="AF3267:AF3330" si="113">IFERROR(M3267/Z3267,0)</f>
        <v>9.8207709305180458E-3</v>
      </c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546.67999999999995</v>
      </c>
      <c r="AA3268" s="11">
        <f t="shared" si="112"/>
        <v>27.3</v>
      </c>
      <c r="AB3268" s="5">
        <f>IFERROR(VLOOKUP(C3268,[2]Sheet1!$B:$F,5,FALSE),0)</f>
        <v>37379937</v>
      </c>
      <c r="AC3268" s="11">
        <v>10</v>
      </c>
      <c r="AD3268" s="11">
        <v>0.52629999999999999</v>
      </c>
      <c r="AE3268" s="10" t="str">
        <f t="shared" si="111"/>
        <v>75/76SHPC</v>
      </c>
      <c r="AF3268" s="13">
        <f t="shared" si="113"/>
        <v>3.6584473549425629E-2</v>
      </c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112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111"/>
        <v>75/76RHPC</v>
      </c>
      <c r="AF3269" s="13">
        <f t="shared" si="113"/>
        <v>0</v>
      </c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229.1</v>
      </c>
      <c r="AA3270" s="11">
        <f t="shared" si="112"/>
        <v>0</v>
      </c>
      <c r="AB3270" s="5">
        <f>IFERROR(VLOOKUP(C3270,[2]Sheet1!$B:$F,5,FALSE),0)</f>
        <v>19800000</v>
      </c>
      <c r="AC3270" s="11">
        <v>0</v>
      </c>
      <c r="AD3270" s="11">
        <v>0</v>
      </c>
      <c r="AE3270" s="10" t="str">
        <f t="shared" si="111"/>
        <v>75/76HURJA</v>
      </c>
      <c r="AF3270" s="13">
        <f t="shared" si="113"/>
        <v>0</v>
      </c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255.64</v>
      </c>
      <c r="AA3271" s="11">
        <f t="shared" si="112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111"/>
        <v>75/76AKPL</v>
      </c>
      <c r="AF3271" s="13">
        <f t="shared" si="113"/>
        <v>0</v>
      </c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330.66</v>
      </c>
      <c r="AA3272" s="11">
        <f t="shared" si="112"/>
        <v>27.6</v>
      </c>
      <c r="AB3272" s="5">
        <f>IFERROR(VLOOKUP(C3272,[2]Sheet1!$B:$F,5,FALSE),0)</f>
        <v>10716300</v>
      </c>
      <c r="AC3272" s="11">
        <v>0</v>
      </c>
      <c r="AD3272" s="11">
        <v>0</v>
      </c>
      <c r="AE3272" s="10" t="str">
        <f t="shared" si="111"/>
        <v>75/76BARUN</v>
      </c>
      <c r="AF3272" s="13">
        <f t="shared" si="113"/>
        <v>3.6291054255126111E-2</v>
      </c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290.42</v>
      </c>
      <c r="AA3273" s="11">
        <f t="shared" si="112"/>
        <v>32.299999999999997</v>
      </c>
      <c r="AB3273" s="5">
        <f>IFERROR(VLOOKUP(C3273,[2]Sheet1!$B:$F,5,FALSE),0)</f>
        <v>60759278</v>
      </c>
      <c r="AC3273" s="11">
        <v>5</v>
      </c>
      <c r="AD3273" s="11">
        <v>0</v>
      </c>
      <c r="AE3273" s="10" t="str">
        <f t="shared" si="111"/>
        <v>75/76API</v>
      </c>
      <c r="AF3273" s="13">
        <f t="shared" si="113"/>
        <v>3.0989601267130362E-2</v>
      </c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394.48</v>
      </c>
      <c r="AA3274" s="11">
        <f t="shared" si="112"/>
        <v>98.6</v>
      </c>
      <c r="AB3274" s="5">
        <f>IFERROR(VLOOKUP(C3274,[2]Sheet1!$B:$F,5,FALSE),0)</f>
        <v>37025584</v>
      </c>
      <c r="AC3274" s="11">
        <v>0</v>
      </c>
      <c r="AD3274" s="11">
        <v>10</v>
      </c>
      <c r="AE3274" s="10" t="str">
        <f t="shared" si="111"/>
        <v>75/76NGPL</v>
      </c>
      <c r="AF3274" s="13">
        <f t="shared" si="113"/>
        <v>1.0139931048468869E-2</v>
      </c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298.17</v>
      </c>
      <c r="AA3275" s="11">
        <f t="shared" si="112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111"/>
        <v>75/76SJCL</v>
      </c>
      <c r="AF3275" s="13">
        <f t="shared" si="113"/>
        <v>0</v>
      </c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577.67999999999995</v>
      </c>
      <c r="AA3276" s="11">
        <f t="shared" si="112"/>
        <v>57.8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111"/>
        <v>75/76UMHL</v>
      </c>
      <c r="AF3276" s="13">
        <f t="shared" si="113"/>
        <v>1.731062179753497E-2</v>
      </c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396.67</v>
      </c>
      <c r="AA3277" s="11">
        <f t="shared" si="112"/>
        <v>79.3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111"/>
        <v>75/76SPDL</v>
      </c>
      <c r="AF3277" s="13">
        <f t="shared" si="113"/>
        <v>1.2604936092974008E-2</v>
      </c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238.75</v>
      </c>
      <c r="AA3278" s="11">
        <f t="shared" si="112"/>
        <v>-14</v>
      </c>
      <c r="AB3278" s="5">
        <f>IFERROR(VLOOKUP(C3278,[2]Sheet1!$B:$F,5,FALSE),0)</f>
        <v>9314286</v>
      </c>
      <c r="AC3278" s="11">
        <v>0</v>
      </c>
      <c r="AD3278" s="11">
        <v>0</v>
      </c>
      <c r="AE3278" s="10" t="str">
        <f t="shared" si="111"/>
        <v>75/76KKHC</v>
      </c>
      <c r="AF3278" s="13">
        <f t="shared" si="113"/>
        <v>-7.1204188481675396E-2</v>
      </c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483.71</v>
      </c>
      <c r="AA3279" s="11">
        <f t="shared" si="112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111"/>
        <v>75/76HPPL</v>
      </c>
      <c r="AF3279" s="13">
        <f t="shared" si="113"/>
        <v>0</v>
      </c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293.48</v>
      </c>
      <c r="AA3280" s="11">
        <f t="shared" si="112"/>
        <v>-146.69999999999999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111"/>
        <v>75/76DHPL</v>
      </c>
      <c r="AF3280" s="13">
        <f t="shared" si="113"/>
        <v>-6.8147744309663347E-3</v>
      </c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249.19</v>
      </c>
      <c r="AA3281" s="11">
        <f t="shared" si="112"/>
        <v>-124.6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111"/>
        <v>75/76MHNL</v>
      </c>
      <c r="AF3281" s="13">
        <f t="shared" si="113"/>
        <v>-8.0260042537822554E-3</v>
      </c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246.26</v>
      </c>
      <c r="AA3282" s="11">
        <f t="shared" si="112"/>
        <v>30.8</v>
      </c>
      <c r="AB3282" s="5">
        <f>IFERROR(VLOOKUP(C3282,[2]Sheet1!$B:$F,5,FALSE),0)</f>
        <v>7739550</v>
      </c>
      <c r="AC3282" s="11">
        <v>5</v>
      </c>
      <c r="AD3282" s="11">
        <v>0.26</v>
      </c>
      <c r="AE3282" s="10" t="str">
        <f t="shared" si="111"/>
        <v>75/76CHL</v>
      </c>
      <c r="AF3282" s="13">
        <f t="shared" si="113"/>
        <v>3.2485990416632832E-2</v>
      </c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685.17</v>
      </c>
      <c r="AA3283" s="11">
        <f t="shared" si="112"/>
        <v>40.299999999999997</v>
      </c>
      <c r="AB3283" s="5">
        <f>IFERROR(VLOOKUP(C3283,[2]Sheet1!$B:$F,5,FALSE),0)</f>
        <v>3881967</v>
      </c>
      <c r="AC3283" s="11">
        <v>0</v>
      </c>
      <c r="AD3283" s="11">
        <v>0</v>
      </c>
      <c r="AE3283" s="10" t="str">
        <f t="shared" si="111"/>
        <v>75/76NHDL</v>
      </c>
      <c r="AF3283" s="13">
        <f t="shared" si="113"/>
        <v>2.4811360684209759E-2</v>
      </c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762.11</v>
      </c>
      <c r="AA3284" s="11">
        <f t="shared" si="112"/>
        <v>47.6</v>
      </c>
      <c r="AB3284" s="5">
        <f>IFERROR(VLOOKUP(C3284,[2]Sheet1!$B:$F,5,FALSE),0)</f>
        <v>18389793</v>
      </c>
      <c r="AC3284" s="11">
        <v>0</v>
      </c>
      <c r="AD3284" s="11">
        <v>0</v>
      </c>
      <c r="AE3284" s="10" t="str">
        <f t="shared" si="111"/>
        <v>75/76RADHI</v>
      </c>
      <c r="AF3284" s="13">
        <f t="shared" si="113"/>
        <v>2.0994344648410334E-2</v>
      </c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562.02</v>
      </c>
      <c r="AA3285" s="11">
        <f t="shared" si="112"/>
        <v>80.3</v>
      </c>
      <c r="AB3285" s="5">
        <f>IFERROR(VLOOKUP(C3285,[2]Sheet1!$B:$F,5,FALSE),0)</f>
        <v>9339495</v>
      </c>
      <c r="AC3285" s="11">
        <v>0</v>
      </c>
      <c r="AD3285" s="11">
        <v>0</v>
      </c>
      <c r="AE3285" s="10" t="str">
        <f t="shared" si="111"/>
        <v>75/76KPCL</v>
      </c>
      <c r="AF3285" s="13">
        <f t="shared" si="113"/>
        <v>1.2455072773210918E-2</v>
      </c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112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111"/>
        <v>75/76RRHP</v>
      </c>
      <c r="AF3286" s="13">
        <f t="shared" si="113"/>
        <v>0</v>
      </c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374.11</v>
      </c>
      <c r="AA3287" s="11">
        <f t="shared" si="112"/>
        <v>187.1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111"/>
        <v>75/76PMHPL</v>
      </c>
      <c r="AF3287" s="13">
        <f t="shared" si="113"/>
        <v>5.3460212237042577E-3</v>
      </c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197.11</v>
      </c>
      <c r="AA3288" s="11">
        <f t="shared" si="112"/>
        <v>197.1</v>
      </c>
      <c r="AB3288" s="5">
        <f>IFERROR(VLOOKUP(C3288,[2]Sheet1!$B:$F,5,FALSE),0)</f>
        <v>20000000</v>
      </c>
      <c r="AC3288" s="11">
        <v>0</v>
      </c>
      <c r="AD3288" s="11">
        <v>0</v>
      </c>
      <c r="AE3288" s="10" t="str">
        <f t="shared" si="111"/>
        <v>75/76AKJCL</v>
      </c>
      <c r="AF3288" s="13">
        <f t="shared" si="113"/>
        <v>5.0733093196692197E-3</v>
      </c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283.38</v>
      </c>
      <c r="AA3289" s="11">
        <f t="shared" si="112"/>
        <v>47.2</v>
      </c>
      <c r="AB3289" s="5">
        <f>IFERROR(VLOOKUP(C3289,[2]Sheet1!$B:$F,5,FALSE),0)</f>
        <v>38480027</v>
      </c>
      <c r="AC3289" s="11">
        <v>7</v>
      </c>
      <c r="AD3289" s="11">
        <v>0.37</v>
      </c>
      <c r="AE3289" s="10" t="str">
        <f t="shared" si="111"/>
        <v>75/76AHPC</v>
      </c>
      <c r="AF3289" s="13">
        <f t="shared" si="113"/>
        <v>2.1172983273343216E-2</v>
      </c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830.73</v>
      </c>
      <c r="AA3290" s="11">
        <f t="shared" si="112"/>
        <v>20.3</v>
      </c>
      <c r="AB3290" s="5">
        <f>IFERROR(VLOOKUP(C3290,[2]Sheet1!$B:$F,5,FALSE),0)</f>
        <v>34090650</v>
      </c>
      <c r="AC3290" s="11">
        <v>10</v>
      </c>
      <c r="AD3290" s="11">
        <v>18</v>
      </c>
      <c r="AE3290" s="10" t="str">
        <f t="shared" si="111"/>
        <v>75/76BPCL</v>
      </c>
      <c r="AF3290" s="13">
        <f t="shared" si="113"/>
        <v>4.9354182466023855E-2</v>
      </c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503.2</v>
      </c>
      <c r="AA3291" s="11">
        <f t="shared" si="112"/>
        <v>33.5</v>
      </c>
      <c r="AB3291" s="5">
        <f>IFERROR(VLOOKUP(C3291,[2]Sheet1!$B:$F,5,FALSE),0)</f>
        <v>87823969</v>
      </c>
      <c r="AC3291" s="11">
        <v>20</v>
      </c>
      <c r="AD3291" s="11">
        <v>5</v>
      </c>
      <c r="AE3291" s="10" t="str">
        <f t="shared" si="111"/>
        <v>75/76CHCL</v>
      </c>
      <c r="AF3291" s="13">
        <f t="shared" si="113"/>
        <v>2.9809220985691574E-2</v>
      </c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203.65</v>
      </c>
      <c r="AA3292" s="11">
        <f t="shared" si="112"/>
        <v>0</v>
      </c>
      <c r="AB3292" s="5">
        <f>IFERROR(VLOOKUP(C3292,[2]Sheet1!$B:$F,5,FALSE),0)</f>
        <v>24671629</v>
      </c>
      <c r="AC3292" s="11">
        <v>0</v>
      </c>
      <c r="AD3292" s="11">
        <v>0</v>
      </c>
      <c r="AE3292" s="10" t="str">
        <f t="shared" si="111"/>
        <v>75/76NHPC</v>
      </c>
      <c r="AF3292" s="13">
        <f t="shared" si="113"/>
        <v>0</v>
      </c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546.67999999999995</v>
      </c>
      <c r="AA3293" s="11">
        <f t="shared" si="112"/>
        <v>42.1</v>
      </c>
      <c r="AB3293" s="5">
        <f>IFERROR(VLOOKUP(C3293,[2]Sheet1!$B:$F,5,FALSE),0)</f>
        <v>37379937</v>
      </c>
      <c r="AC3293" s="11">
        <v>10</v>
      </c>
      <c r="AD3293" s="11">
        <v>0.52629999999999999</v>
      </c>
      <c r="AE3293" s="10" t="str">
        <f t="shared" si="111"/>
        <v>75/76SHPC</v>
      </c>
      <c r="AF3293" s="13">
        <f t="shared" si="113"/>
        <v>2.3779907807126657E-2</v>
      </c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112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111"/>
        <v>75/76RHPC</v>
      </c>
      <c r="AF3294" s="13">
        <f t="shared" si="113"/>
        <v>0</v>
      </c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229.1</v>
      </c>
      <c r="AA3295" s="11">
        <f t="shared" si="112"/>
        <v>0</v>
      </c>
      <c r="AB3295" s="5">
        <f>IFERROR(VLOOKUP(C3295,[2]Sheet1!$B:$F,5,FALSE),0)</f>
        <v>19800000</v>
      </c>
      <c r="AC3295" s="11">
        <v>0</v>
      </c>
      <c r="AD3295" s="11">
        <v>0</v>
      </c>
      <c r="AE3295" s="10" t="str">
        <f t="shared" si="111"/>
        <v>75/76HURJA</v>
      </c>
      <c r="AF3295" s="13">
        <f t="shared" si="113"/>
        <v>0</v>
      </c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255.64</v>
      </c>
      <c r="AA3296" s="11">
        <f t="shared" si="112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111"/>
        <v>75/76AKPL</v>
      </c>
      <c r="AF3296" s="13">
        <f t="shared" si="113"/>
        <v>0</v>
      </c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330.66</v>
      </c>
      <c r="AA3297" s="11">
        <f t="shared" si="112"/>
        <v>-330.7</v>
      </c>
      <c r="AB3297" s="5">
        <f>IFERROR(VLOOKUP(C3297,[2]Sheet1!$B:$F,5,FALSE),0)</f>
        <v>10716300</v>
      </c>
      <c r="AC3297" s="11">
        <v>0</v>
      </c>
      <c r="AD3297" s="11">
        <v>0</v>
      </c>
      <c r="AE3297" s="10" t="str">
        <f t="shared" si="111"/>
        <v>75/76BARUN</v>
      </c>
      <c r="AF3297" s="13">
        <f t="shared" si="113"/>
        <v>-3.0242545212605092E-3</v>
      </c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290.42</v>
      </c>
      <c r="AA3298" s="11">
        <f t="shared" si="112"/>
        <v>36.299999999999997</v>
      </c>
      <c r="AB3298" s="5">
        <f>IFERROR(VLOOKUP(C3298,[2]Sheet1!$B:$F,5,FALSE),0)</f>
        <v>60759278</v>
      </c>
      <c r="AC3298" s="11">
        <v>5</v>
      </c>
      <c r="AD3298" s="11">
        <v>0</v>
      </c>
      <c r="AE3298" s="10" t="str">
        <f t="shared" si="111"/>
        <v>75/76API</v>
      </c>
      <c r="AF3298" s="13">
        <f t="shared" si="113"/>
        <v>2.7546312237449209E-2</v>
      </c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394.48</v>
      </c>
      <c r="AA3299" s="11">
        <f t="shared" si="112"/>
        <v>39.4</v>
      </c>
      <c r="AB3299" s="5">
        <f>IFERROR(VLOOKUP(C3299,[2]Sheet1!$B:$F,5,FALSE),0)</f>
        <v>37025584</v>
      </c>
      <c r="AC3299" s="11">
        <v>0</v>
      </c>
      <c r="AD3299" s="11">
        <v>10</v>
      </c>
      <c r="AE3299" s="10" t="str">
        <f t="shared" si="111"/>
        <v>75/76NGPL</v>
      </c>
      <c r="AF3299" s="13">
        <f t="shared" si="113"/>
        <v>2.5349827621172175E-2</v>
      </c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298.17</v>
      </c>
      <c r="AA3300" s="11">
        <f t="shared" si="112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111"/>
        <v>75/76SJCL</v>
      </c>
      <c r="AF3300" s="13">
        <f t="shared" si="113"/>
        <v>0</v>
      </c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288.04000000000002</v>
      </c>
      <c r="AA3301" s="11">
        <f t="shared" si="112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111"/>
        <v>75/76RHPL</v>
      </c>
      <c r="AF3301" s="13">
        <f t="shared" si="113"/>
        <v>0</v>
      </c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577.67999999999995</v>
      </c>
      <c r="AA3302" s="11">
        <f t="shared" si="112"/>
        <v>82.5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111"/>
        <v>75/76UMHL</v>
      </c>
      <c r="AF3302" s="13">
        <f t="shared" si="113"/>
        <v>1.2117435258274478E-2</v>
      </c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381.13</v>
      </c>
      <c r="AA3303" s="11">
        <f t="shared" si="112"/>
        <v>0</v>
      </c>
      <c r="AB3303" s="5">
        <f>IFERROR(VLOOKUP(C3303,[2]Sheet1!$B:$F,5,FALSE),0)</f>
        <v>22799299</v>
      </c>
      <c r="AC3303" s="11">
        <v>0</v>
      </c>
      <c r="AD3303" s="11">
        <v>0</v>
      </c>
      <c r="AE3303" s="10" t="str">
        <f t="shared" si="111"/>
        <v>75/76UPCL</v>
      </c>
      <c r="AF3303" s="13">
        <f t="shared" si="113"/>
        <v>0</v>
      </c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396.67</v>
      </c>
      <c r="AA3304" s="11">
        <f t="shared" si="112"/>
        <v>132.19999999999999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111"/>
        <v>75/76SPDL</v>
      </c>
      <c r="AF3304" s="13">
        <f t="shared" si="113"/>
        <v>7.5629616557844051E-3</v>
      </c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238.75</v>
      </c>
      <c r="AA3305" s="11">
        <f t="shared" si="112"/>
        <v>-8.1999999999999993</v>
      </c>
      <c r="AB3305" s="5">
        <f>IFERROR(VLOOKUP(C3305,[2]Sheet1!$B:$F,5,FALSE),0)</f>
        <v>9314286</v>
      </c>
      <c r="AC3305" s="11">
        <v>0</v>
      </c>
      <c r="AD3305" s="11">
        <v>0</v>
      </c>
      <c r="AE3305" s="10" t="str">
        <f t="shared" si="111"/>
        <v>75/76KKHC</v>
      </c>
      <c r="AF3305" s="13">
        <f t="shared" si="113"/>
        <v>-0.12146596858638743</v>
      </c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483.71</v>
      </c>
      <c r="AA3306" s="11">
        <f t="shared" si="112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111"/>
        <v>75/76HPPL</v>
      </c>
      <c r="AF3306" s="13">
        <f t="shared" si="113"/>
        <v>0</v>
      </c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293.48</v>
      </c>
      <c r="AA3307" s="11">
        <f t="shared" si="112"/>
        <v>-29.3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111"/>
        <v>75/76DHPL</v>
      </c>
      <c r="AF3307" s="13">
        <f t="shared" si="113"/>
        <v>-3.4073872154831673E-2</v>
      </c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249.19</v>
      </c>
      <c r="AA3308" s="11">
        <f t="shared" si="112"/>
        <v>-249.2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111"/>
        <v>75/76MHNL</v>
      </c>
      <c r="AF3308" s="13">
        <f t="shared" si="113"/>
        <v>-4.0130021268911277E-3</v>
      </c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246.26</v>
      </c>
      <c r="AA3309" s="11">
        <f t="shared" si="112"/>
        <v>61.6</v>
      </c>
      <c r="AB3309" s="5">
        <f>IFERROR(VLOOKUP(C3309,[2]Sheet1!$B:$F,5,FALSE),0)</f>
        <v>7739550</v>
      </c>
      <c r="AC3309" s="11">
        <v>5</v>
      </c>
      <c r="AD3309" s="11">
        <v>0.26</v>
      </c>
      <c r="AE3309" s="10" t="str">
        <f t="shared" si="111"/>
        <v>75/76CHL</v>
      </c>
      <c r="AF3309" s="13">
        <f t="shared" si="113"/>
        <v>1.6242995208316416E-2</v>
      </c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685.17</v>
      </c>
      <c r="AA3310" s="11">
        <f t="shared" si="112"/>
        <v>68.5</v>
      </c>
      <c r="AB3310" s="5">
        <f>IFERROR(VLOOKUP(C3310,[2]Sheet1!$B:$F,5,FALSE),0)</f>
        <v>3881967</v>
      </c>
      <c r="AC3310" s="11">
        <v>0</v>
      </c>
      <c r="AD3310" s="11">
        <v>0</v>
      </c>
      <c r="AE3310" s="10" t="str">
        <f t="shared" si="111"/>
        <v>75/76NHDL</v>
      </c>
      <c r="AF3310" s="13">
        <f t="shared" si="113"/>
        <v>1.4594918049535152E-2</v>
      </c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762.11</v>
      </c>
      <c r="AA3311" s="11">
        <f t="shared" si="112"/>
        <v>58.6</v>
      </c>
      <c r="AB3311" s="5">
        <f>IFERROR(VLOOKUP(C3311,[2]Sheet1!$B:$F,5,FALSE),0)</f>
        <v>18389793</v>
      </c>
      <c r="AC3311" s="11">
        <v>0</v>
      </c>
      <c r="AD3311" s="11">
        <v>0</v>
      </c>
      <c r="AE3311" s="10" t="str">
        <f t="shared" si="111"/>
        <v>75/76RADHI</v>
      </c>
      <c r="AF3311" s="13">
        <f t="shared" si="113"/>
        <v>1.7057905026833395E-2</v>
      </c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562.02</v>
      </c>
      <c r="AA3312" s="11">
        <f t="shared" si="112"/>
        <v>112.4</v>
      </c>
      <c r="AB3312" s="5">
        <f>IFERROR(VLOOKUP(C3312,[2]Sheet1!$B:$F,5,FALSE),0)</f>
        <v>9339495</v>
      </c>
      <c r="AC3312" s="11">
        <v>0</v>
      </c>
      <c r="AD3312" s="11">
        <v>0</v>
      </c>
      <c r="AE3312" s="10" t="str">
        <f t="shared" si="111"/>
        <v>75/76KPCL</v>
      </c>
      <c r="AF3312" s="13">
        <f t="shared" si="113"/>
        <v>8.896480552293513E-3</v>
      </c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112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111"/>
        <v>75/76RRHP</v>
      </c>
      <c r="AF3313" s="13">
        <f t="shared" si="113"/>
        <v>0</v>
      </c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374.11</v>
      </c>
      <c r="AA3314" s="11">
        <f t="shared" si="112"/>
        <v>-74.8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111"/>
        <v>75/76PMHPL</v>
      </c>
      <c r="AF3314" s="13">
        <f t="shared" si="113"/>
        <v>-1.3365053059260645E-2</v>
      </c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197.11</v>
      </c>
      <c r="AA3315" s="11">
        <f t="shared" si="112"/>
        <v>-49.3</v>
      </c>
      <c r="AB3315" s="5">
        <f>IFERROR(VLOOKUP(C3315,[2]Sheet1!$B:$F,5,FALSE),0)</f>
        <v>20000000</v>
      </c>
      <c r="AC3315" s="11">
        <v>0</v>
      </c>
      <c r="AD3315" s="11">
        <v>0</v>
      </c>
      <c r="AE3315" s="10" t="str">
        <f t="shared" si="111"/>
        <v>75/76AKJCL</v>
      </c>
      <c r="AF3315" s="13">
        <f t="shared" si="113"/>
        <v>-2.0293237278676879E-2</v>
      </c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324.07</v>
      </c>
      <c r="AA3316" s="11">
        <f t="shared" si="112"/>
        <v>-36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111"/>
        <v>75/76PPCL</v>
      </c>
      <c r="AF3316" s="13">
        <f t="shared" si="113"/>
        <v>-2.777177770234826E-2</v>
      </c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187.78</v>
      </c>
      <c r="AA3317" s="11">
        <f t="shared" si="112"/>
        <v>0</v>
      </c>
      <c r="AB3317" s="5">
        <f>IFERROR(VLOOKUP(C3317,[2]Sheet1!$B:$F,5,FALSE),0)</f>
        <v>211800000</v>
      </c>
      <c r="AC3317" s="11">
        <v>0</v>
      </c>
      <c r="AD3317" s="11">
        <v>0</v>
      </c>
      <c r="AE3317" s="10" t="str">
        <f t="shared" si="111"/>
        <v>75/76UPPER</v>
      </c>
      <c r="AF3317" s="13">
        <f t="shared" si="113"/>
        <v>0</v>
      </c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283.38</v>
      </c>
      <c r="AA3318" s="11">
        <f t="shared" si="112"/>
        <v>47.2</v>
      </c>
      <c r="AB3318" s="5">
        <f>IFERROR(VLOOKUP(C3318,[2]Sheet1!$B:$F,5,FALSE),0)</f>
        <v>38480027</v>
      </c>
      <c r="AC3318" s="11">
        <v>7</v>
      </c>
      <c r="AD3318" s="11">
        <v>0.37</v>
      </c>
      <c r="AE3318" s="10" t="str">
        <f t="shared" si="111"/>
        <v>75/76AHPC</v>
      </c>
      <c r="AF3318" s="13">
        <f t="shared" si="113"/>
        <v>2.1172983273343216E-2</v>
      </c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830.73</v>
      </c>
      <c r="AA3319" s="11">
        <f t="shared" si="112"/>
        <v>26</v>
      </c>
      <c r="AB3319" s="5">
        <f>IFERROR(VLOOKUP(C3319,[2]Sheet1!$B:$F,5,FALSE),0)</f>
        <v>34090650</v>
      </c>
      <c r="AC3319" s="11">
        <v>10</v>
      </c>
      <c r="AD3319" s="11">
        <v>18</v>
      </c>
      <c r="AE3319" s="10" t="str">
        <f t="shared" si="111"/>
        <v>75/76BPCL</v>
      </c>
      <c r="AF3319" s="13">
        <f t="shared" si="113"/>
        <v>3.8520337534457647E-2</v>
      </c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503.2</v>
      </c>
      <c r="AA3320" s="11">
        <f t="shared" si="112"/>
        <v>33.5</v>
      </c>
      <c r="AB3320" s="5">
        <f>IFERROR(VLOOKUP(C3320,[2]Sheet1!$B:$F,5,FALSE),0)</f>
        <v>87823969</v>
      </c>
      <c r="AC3320" s="11">
        <v>20</v>
      </c>
      <c r="AD3320" s="11">
        <v>5</v>
      </c>
      <c r="AE3320" s="10" t="str">
        <f t="shared" si="111"/>
        <v>75/76CHCL</v>
      </c>
      <c r="AF3320" s="13">
        <f t="shared" si="113"/>
        <v>2.9809220985691574E-2</v>
      </c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203.65</v>
      </c>
      <c r="AA3321" s="11">
        <f t="shared" si="112"/>
        <v>203.7</v>
      </c>
      <c r="AB3321" s="5">
        <f>IFERROR(VLOOKUP(C3321,[2]Sheet1!$B:$F,5,FALSE),0)</f>
        <v>24671629</v>
      </c>
      <c r="AC3321" s="11">
        <v>0</v>
      </c>
      <c r="AD3321" s="11">
        <v>0</v>
      </c>
      <c r="AE3321" s="10" t="str">
        <f t="shared" si="111"/>
        <v>75/76NHPC</v>
      </c>
      <c r="AF3321" s="13">
        <f t="shared" si="113"/>
        <v>4.9103854652590229E-3</v>
      </c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546.67999999999995</v>
      </c>
      <c r="AA3322" s="11">
        <f t="shared" si="112"/>
        <v>54.7</v>
      </c>
      <c r="AB3322" s="5">
        <f>IFERROR(VLOOKUP(C3322,[2]Sheet1!$B:$F,5,FALSE),0)</f>
        <v>37379937</v>
      </c>
      <c r="AC3322" s="11">
        <v>10</v>
      </c>
      <c r="AD3322" s="11">
        <v>0.52629999999999999</v>
      </c>
      <c r="AE3322" s="10" t="str">
        <f t="shared" si="111"/>
        <v>75/76SHPC</v>
      </c>
      <c r="AF3322" s="13">
        <f t="shared" si="113"/>
        <v>1.8292236774712815E-2</v>
      </c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112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111"/>
        <v>75/76RHPC</v>
      </c>
      <c r="AF3323" s="13">
        <f t="shared" si="113"/>
        <v>0</v>
      </c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229.1</v>
      </c>
      <c r="AA3324" s="11">
        <f t="shared" si="112"/>
        <v>0</v>
      </c>
      <c r="AB3324" s="5">
        <f>IFERROR(VLOOKUP(C3324,[2]Sheet1!$B:$F,5,FALSE),0)</f>
        <v>19800000</v>
      </c>
      <c r="AC3324" s="11">
        <v>0</v>
      </c>
      <c r="AD3324" s="11">
        <v>0</v>
      </c>
      <c r="AE3324" s="10" t="str">
        <f t="shared" si="111"/>
        <v>75/76HURJA</v>
      </c>
      <c r="AF3324" s="13">
        <f t="shared" si="113"/>
        <v>0</v>
      </c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255.64</v>
      </c>
      <c r="AA3325" s="11">
        <f t="shared" si="112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111"/>
        <v>75/76AKPL</v>
      </c>
      <c r="AF3325" s="13">
        <f t="shared" si="113"/>
        <v>0</v>
      </c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330.66</v>
      </c>
      <c r="AA3326" s="11">
        <f t="shared" si="112"/>
        <v>0</v>
      </c>
      <c r="AB3326" s="5">
        <f>IFERROR(VLOOKUP(C3326,[2]Sheet1!$B:$F,5,FALSE),0)</f>
        <v>10716300</v>
      </c>
      <c r="AC3326" s="11">
        <v>0</v>
      </c>
      <c r="AD3326" s="11">
        <v>0</v>
      </c>
      <c r="AE3326" s="10" t="str">
        <f t="shared" ref="AE3326:AE3389" si="114">B3326&amp;C3326</f>
        <v>75/76BARUN</v>
      </c>
      <c r="AF3326" s="13">
        <f t="shared" si="113"/>
        <v>0</v>
      </c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290.42</v>
      </c>
      <c r="AA3327" s="11">
        <f t="shared" si="112"/>
        <v>48.4</v>
      </c>
      <c r="AB3327" s="5">
        <f>IFERROR(VLOOKUP(C3327,[2]Sheet1!$B:$F,5,FALSE),0)</f>
        <v>60759278</v>
      </c>
      <c r="AC3327" s="11">
        <v>5</v>
      </c>
      <c r="AD3327" s="11">
        <v>0</v>
      </c>
      <c r="AE3327" s="10" t="str">
        <f t="shared" si="114"/>
        <v>75/76API</v>
      </c>
      <c r="AF3327" s="13">
        <f t="shared" si="113"/>
        <v>2.0659734178086909E-2</v>
      </c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298.17</v>
      </c>
      <c r="AA3328" s="11">
        <f t="shared" si="112"/>
        <v>298.2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114"/>
        <v>75/76SJCL</v>
      </c>
      <c r="AF3328" s="13">
        <f t="shared" si="113"/>
        <v>3.3537914612469396E-3</v>
      </c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288.04000000000002</v>
      </c>
      <c r="AA3329" s="11">
        <f t="shared" si="112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114"/>
        <v>75/76RHPL</v>
      </c>
      <c r="AF3329" s="13">
        <f t="shared" si="113"/>
        <v>0</v>
      </c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577.67999999999995</v>
      </c>
      <c r="AA3330" s="11">
        <f t="shared" si="112"/>
        <v>72.2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114"/>
        <v>75/76UMHL</v>
      </c>
      <c r="AF3330" s="13">
        <f t="shared" si="113"/>
        <v>1.3848497438027975E-2</v>
      </c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381.13</v>
      </c>
      <c r="AA3331" s="11">
        <f t="shared" ref="AA3331:AA3394" si="115">ROUND(IFERROR(Z3331/M3331,0),1)</f>
        <v>381.1</v>
      </c>
      <c r="AB3331" s="5">
        <f>IFERROR(VLOOKUP(C3331,[2]Sheet1!$B:$F,5,FALSE),0)</f>
        <v>22799299</v>
      </c>
      <c r="AC3331" s="11">
        <v>0</v>
      </c>
      <c r="AD3331" s="11">
        <v>0</v>
      </c>
      <c r="AE3331" s="10" t="str">
        <f t="shared" si="114"/>
        <v>75/76UPCL</v>
      </c>
      <c r="AF3331" s="13">
        <f t="shared" ref="AF3331:AF3394" si="116">IFERROR(M3331/Z3331,0)</f>
        <v>2.6237766641303492E-3</v>
      </c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396.67</v>
      </c>
      <c r="AA3332" s="11">
        <f t="shared" si="115"/>
        <v>99.2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114"/>
        <v>75/76SPDL</v>
      </c>
      <c r="AF3332" s="13">
        <f t="shared" si="116"/>
        <v>1.0083948874379207E-2</v>
      </c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238.75</v>
      </c>
      <c r="AA3333" s="11">
        <f t="shared" si="115"/>
        <v>-7.5</v>
      </c>
      <c r="AB3333" s="5">
        <f>IFERROR(VLOOKUP(C3333,[2]Sheet1!$B:$F,5,FALSE),0)</f>
        <v>9314286</v>
      </c>
      <c r="AC3333" s="11">
        <v>0</v>
      </c>
      <c r="AD3333" s="11">
        <v>0</v>
      </c>
      <c r="AE3333" s="10" t="str">
        <f t="shared" si="114"/>
        <v>75/76KKHC</v>
      </c>
      <c r="AF3333" s="13">
        <f t="shared" si="116"/>
        <v>-0.13403141361256546</v>
      </c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483.71</v>
      </c>
      <c r="AA3334" s="11">
        <f t="shared" si="115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114"/>
        <v>75/76HPPL</v>
      </c>
      <c r="AF3334" s="13">
        <f t="shared" si="116"/>
        <v>0</v>
      </c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293.48</v>
      </c>
      <c r="AA3335" s="11">
        <f t="shared" si="115"/>
        <v>-22.6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114"/>
        <v>75/76DHPL</v>
      </c>
      <c r="AF3335" s="13">
        <f t="shared" si="116"/>
        <v>-4.4296033801281172E-2</v>
      </c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249.19</v>
      </c>
      <c r="AA3336" s="11">
        <f t="shared" si="115"/>
        <v>-249.2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114"/>
        <v>75/76MHNL</v>
      </c>
      <c r="AF3336" s="13">
        <f t="shared" si="116"/>
        <v>-4.0130021268911277E-3</v>
      </c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246.26</v>
      </c>
      <c r="AA3337" s="11">
        <f t="shared" si="115"/>
        <v>82.1</v>
      </c>
      <c r="AB3337" s="5">
        <f>IFERROR(VLOOKUP(C3337,[2]Sheet1!$B:$F,5,FALSE),0)</f>
        <v>7739550</v>
      </c>
      <c r="AC3337" s="11">
        <v>5</v>
      </c>
      <c r="AD3337" s="11">
        <v>0.26</v>
      </c>
      <c r="AE3337" s="10" t="str">
        <f t="shared" si="114"/>
        <v>75/76CHL</v>
      </c>
      <c r="AF3337" s="13">
        <f t="shared" si="116"/>
        <v>1.218224640623731E-2</v>
      </c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685.17</v>
      </c>
      <c r="AA3338" s="11">
        <f t="shared" si="115"/>
        <v>97.9</v>
      </c>
      <c r="AB3338" s="5">
        <f>IFERROR(VLOOKUP(C3338,[2]Sheet1!$B:$F,5,FALSE),0)</f>
        <v>3881967</v>
      </c>
      <c r="AC3338" s="11">
        <v>0</v>
      </c>
      <c r="AD3338" s="11">
        <v>0</v>
      </c>
      <c r="AE3338" s="10" t="str">
        <f t="shared" si="114"/>
        <v>75/76NHDL</v>
      </c>
      <c r="AF3338" s="13">
        <f t="shared" si="116"/>
        <v>1.0216442634674607E-2</v>
      </c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762.11</v>
      </c>
      <c r="AA3339" s="11">
        <f t="shared" si="115"/>
        <v>63.5</v>
      </c>
      <c r="AB3339" s="5">
        <f>IFERROR(VLOOKUP(C3339,[2]Sheet1!$B:$F,5,FALSE),0)</f>
        <v>18389793</v>
      </c>
      <c r="AC3339" s="11">
        <v>0</v>
      </c>
      <c r="AD3339" s="11">
        <v>0</v>
      </c>
      <c r="AE3339" s="10" t="str">
        <f t="shared" si="114"/>
        <v>75/76RADHI</v>
      </c>
      <c r="AF3339" s="13">
        <f t="shared" si="116"/>
        <v>1.574575848630775E-2</v>
      </c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562.02</v>
      </c>
      <c r="AA3340" s="11">
        <f t="shared" si="115"/>
        <v>112.4</v>
      </c>
      <c r="AB3340" s="5">
        <f>IFERROR(VLOOKUP(C3340,[2]Sheet1!$B:$F,5,FALSE),0)</f>
        <v>9339495</v>
      </c>
      <c r="AC3340" s="11">
        <v>0</v>
      </c>
      <c r="AD3340" s="11">
        <v>0</v>
      </c>
      <c r="AE3340" s="10" t="str">
        <f t="shared" si="114"/>
        <v>75/76KPCL</v>
      </c>
      <c r="AF3340" s="13">
        <f t="shared" si="116"/>
        <v>8.896480552293513E-3</v>
      </c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115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114"/>
        <v>75/76RRHP</v>
      </c>
      <c r="AF3341" s="13">
        <f t="shared" si="116"/>
        <v>0</v>
      </c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197.11</v>
      </c>
      <c r="AA3342" s="11">
        <f t="shared" si="115"/>
        <v>-49.3</v>
      </c>
      <c r="AB3342" s="5">
        <f>IFERROR(VLOOKUP(C3342,[2]Sheet1!$B:$F,5,FALSE),0)</f>
        <v>20000000</v>
      </c>
      <c r="AC3342" s="11">
        <v>0</v>
      </c>
      <c r="AD3342" s="11">
        <v>0</v>
      </c>
      <c r="AE3342" s="10" t="str">
        <f t="shared" si="114"/>
        <v>75/76AKJCL</v>
      </c>
      <c r="AF3342" s="13">
        <f t="shared" si="116"/>
        <v>-2.0293237278676879E-2</v>
      </c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324.07</v>
      </c>
      <c r="AA3343" s="11">
        <f t="shared" si="115"/>
        <v>-40.5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114"/>
        <v>75/76PPCL</v>
      </c>
      <c r="AF3343" s="13">
        <f t="shared" si="116"/>
        <v>-2.4686024624309563E-2</v>
      </c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187.78</v>
      </c>
      <c r="AA3344" s="11">
        <f t="shared" si="115"/>
        <v>-187.8</v>
      </c>
      <c r="AB3344" s="5">
        <f>IFERROR(VLOOKUP(C3344,[2]Sheet1!$B:$F,5,FALSE),0)</f>
        <v>211800000</v>
      </c>
      <c r="AC3344" s="11">
        <v>0</v>
      </c>
      <c r="AD3344" s="11">
        <v>0</v>
      </c>
      <c r="AE3344" s="10" t="str">
        <f t="shared" si="114"/>
        <v>75/76UPPER</v>
      </c>
      <c r="AF3344" s="13">
        <f t="shared" si="116"/>
        <v>-5.3253807647246779E-3</v>
      </c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433.11</v>
      </c>
      <c r="AA3345" s="11">
        <f t="shared" si="115"/>
        <v>-216.6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114"/>
        <v>75/76UNHPL</v>
      </c>
      <c r="AF3345" s="13">
        <f t="shared" si="116"/>
        <v>-4.6177645401860954E-3</v>
      </c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283.38</v>
      </c>
      <c r="AA3346" s="11">
        <f t="shared" si="115"/>
        <v>56.7</v>
      </c>
      <c r="AB3346" s="5">
        <f>IFERROR(VLOOKUP(C3346,[2]Sheet1!$B:$F,5,FALSE),0)</f>
        <v>38480027</v>
      </c>
      <c r="AC3346" s="11">
        <v>5</v>
      </c>
      <c r="AD3346" s="11">
        <v>0.26300000000000001</v>
      </c>
      <c r="AE3346" s="10" t="str">
        <f t="shared" si="114"/>
        <v>76/77AHPC</v>
      </c>
      <c r="AF3346" s="13">
        <f t="shared" si="116"/>
        <v>1.7644152727786012E-2</v>
      </c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830.73</v>
      </c>
      <c r="AA3347" s="11">
        <f t="shared" si="115"/>
        <v>83.1</v>
      </c>
      <c r="AB3347" s="5">
        <f>IFERROR(VLOOKUP(C3347,[2]Sheet1!$B:$F,5,FALSE),0)</f>
        <v>34090650</v>
      </c>
      <c r="AC3347" s="11">
        <v>10</v>
      </c>
      <c r="AD3347" s="11">
        <v>15</v>
      </c>
      <c r="AE3347" s="10" t="str">
        <f t="shared" si="114"/>
        <v>76/77BPCL</v>
      </c>
      <c r="AF3347" s="13">
        <f t="shared" si="116"/>
        <v>1.2037605479518014E-2</v>
      </c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503.2</v>
      </c>
      <c r="AA3348" s="11">
        <f t="shared" si="115"/>
        <v>33.5</v>
      </c>
      <c r="AB3348" s="5">
        <f>IFERROR(VLOOKUP(C3348,[2]Sheet1!$B:$F,5,FALSE),0)</f>
        <v>87823969</v>
      </c>
      <c r="AC3348" s="11">
        <v>10</v>
      </c>
      <c r="AD3348" s="11">
        <v>10</v>
      </c>
      <c r="AE3348" s="10" t="str">
        <f t="shared" si="114"/>
        <v>76/77CHCL</v>
      </c>
      <c r="AF3348" s="13">
        <f t="shared" si="116"/>
        <v>2.9809220985691574E-2</v>
      </c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203.65</v>
      </c>
      <c r="AA3349" s="11">
        <f t="shared" si="115"/>
        <v>29.1</v>
      </c>
      <c r="AB3349" s="5">
        <f>IFERROR(VLOOKUP(C3349,[2]Sheet1!$B:$F,5,FALSE),0)</f>
        <v>24671629</v>
      </c>
      <c r="AC3349" s="11">
        <v>0</v>
      </c>
      <c r="AD3349" s="11">
        <v>0</v>
      </c>
      <c r="AE3349" s="10" t="str">
        <f t="shared" si="114"/>
        <v>76/77NHPC</v>
      </c>
      <c r="AF3349" s="13">
        <f t="shared" si="116"/>
        <v>3.4372698256813161E-2</v>
      </c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546.67999999999995</v>
      </c>
      <c r="AA3350" s="11">
        <f t="shared" si="115"/>
        <v>15.6</v>
      </c>
      <c r="AB3350" s="5">
        <f>IFERROR(VLOOKUP(C3350,[2]Sheet1!$B:$F,5,FALSE),0)</f>
        <v>37379937</v>
      </c>
      <c r="AC3350" s="11">
        <v>10</v>
      </c>
      <c r="AD3350" s="11">
        <v>5</v>
      </c>
      <c r="AE3350" s="10" t="str">
        <f t="shared" si="114"/>
        <v>76/77SHPC</v>
      </c>
      <c r="AF3350" s="13">
        <f t="shared" si="116"/>
        <v>6.4022828711494853E-2</v>
      </c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115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114"/>
        <v>76/77RHPC</v>
      </c>
      <c r="AF3351" s="13">
        <f t="shared" si="116"/>
        <v>0</v>
      </c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229.1</v>
      </c>
      <c r="AA3352" s="11">
        <f t="shared" si="115"/>
        <v>0</v>
      </c>
      <c r="AB3352" s="5">
        <f>IFERROR(VLOOKUP(C3352,[2]Sheet1!$B:$F,5,FALSE),0)</f>
        <v>19800000</v>
      </c>
      <c r="AC3352" s="11">
        <v>0</v>
      </c>
      <c r="AD3352" s="11">
        <v>0</v>
      </c>
      <c r="AE3352" s="10" t="str">
        <f t="shared" si="114"/>
        <v>76/77HURJA</v>
      </c>
      <c r="AF3352" s="13">
        <f t="shared" si="116"/>
        <v>0</v>
      </c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255.64</v>
      </c>
      <c r="AA3353" s="11">
        <f t="shared" si="115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114"/>
        <v>76/77AKPL</v>
      </c>
      <c r="AF3353" s="13">
        <f t="shared" si="116"/>
        <v>0</v>
      </c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330.66</v>
      </c>
      <c r="AA3354" s="11">
        <f t="shared" si="115"/>
        <v>13.2</v>
      </c>
      <c r="AB3354" s="5">
        <f>IFERROR(VLOOKUP(C3354,[2]Sheet1!$B:$F,5,FALSE),0)</f>
        <v>10716300</v>
      </c>
      <c r="AC3354" s="11">
        <v>5</v>
      </c>
      <c r="AD3354" s="11">
        <v>0.26300000000000001</v>
      </c>
      <c r="AE3354" s="10" t="str">
        <f t="shared" si="114"/>
        <v>76/77BARUN</v>
      </c>
      <c r="AF3354" s="13">
        <f t="shared" si="116"/>
        <v>7.5606363031512733E-2</v>
      </c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290.42</v>
      </c>
      <c r="AA3355" s="11">
        <f t="shared" si="115"/>
        <v>24.2</v>
      </c>
      <c r="AB3355" s="5">
        <f>IFERROR(VLOOKUP(C3355,[2]Sheet1!$B:$F,5,FALSE),0)</f>
        <v>60759278</v>
      </c>
      <c r="AC3355" s="11">
        <v>9</v>
      </c>
      <c r="AD3355" s="11">
        <v>0</v>
      </c>
      <c r="AE3355" s="10" t="str">
        <f t="shared" si="114"/>
        <v>76/77API</v>
      </c>
      <c r="AF3355" s="13">
        <f t="shared" si="116"/>
        <v>4.1319468356173818E-2</v>
      </c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394.48</v>
      </c>
      <c r="AA3356" s="11">
        <f t="shared" si="115"/>
        <v>16.399999999999999</v>
      </c>
      <c r="AB3356" s="5">
        <f>IFERROR(VLOOKUP(C3356,[2]Sheet1!$B:$F,5,FALSE),0)</f>
        <v>37025584</v>
      </c>
      <c r="AC3356" s="11">
        <v>10</v>
      </c>
      <c r="AD3356" s="11">
        <v>0.52600000000000002</v>
      </c>
      <c r="AE3356" s="10" t="str">
        <f t="shared" si="114"/>
        <v>76/77NGPL</v>
      </c>
      <c r="AF3356" s="13">
        <f t="shared" si="116"/>
        <v>6.0839586290813222E-2</v>
      </c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298.17</v>
      </c>
      <c r="AA3357" s="11">
        <f t="shared" si="115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114"/>
        <v>76/77SJCL</v>
      </c>
      <c r="AF3357" s="13">
        <f t="shared" si="116"/>
        <v>0</v>
      </c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288.04000000000002</v>
      </c>
      <c r="AA3358" s="11">
        <f t="shared" si="115"/>
        <v>-288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114"/>
        <v>76/77RHPL</v>
      </c>
      <c r="AF3358" s="13">
        <f t="shared" si="116"/>
        <v>-3.471740036106096E-3</v>
      </c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577.67999999999995</v>
      </c>
      <c r="AA3359" s="11">
        <f t="shared" si="115"/>
        <v>32.1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114"/>
        <v>76/77UMHL</v>
      </c>
      <c r="AF3359" s="13">
        <f t="shared" si="116"/>
        <v>3.1159119235562943E-2</v>
      </c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381.13</v>
      </c>
      <c r="AA3360" s="11">
        <f t="shared" si="115"/>
        <v>127</v>
      </c>
      <c r="AB3360" s="5">
        <f>IFERROR(VLOOKUP(C3360,[2]Sheet1!$B:$F,5,FALSE),0)</f>
        <v>22799299</v>
      </c>
      <c r="AC3360" s="11">
        <v>0</v>
      </c>
      <c r="AD3360" s="11">
        <v>0</v>
      </c>
      <c r="AE3360" s="10" t="str">
        <f t="shared" si="114"/>
        <v>76/77UPCL</v>
      </c>
      <c r="AF3360" s="13">
        <f t="shared" si="116"/>
        <v>7.8713299923910476E-3</v>
      </c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396.67</v>
      </c>
      <c r="AA3361" s="11">
        <f t="shared" si="115"/>
        <v>16.5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114"/>
        <v>76/77SPDL</v>
      </c>
      <c r="AF3361" s="13">
        <f t="shared" si="116"/>
        <v>6.0503693246275241E-2</v>
      </c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238.75</v>
      </c>
      <c r="AA3362" s="11">
        <f t="shared" si="115"/>
        <v>-8.1999999999999993</v>
      </c>
      <c r="AB3362" s="5">
        <f>IFERROR(VLOOKUP(C3362,[2]Sheet1!$B:$F,5,FALSE),0)</f>
        <v>9314286</v>
      </c>
      <c r="AC3362" s="11">
        <v>0</v>
      </c>
      <c r="AD3362" s="11">
        <v>0</v>
      </c>
      <c r="AE3362" s="10" t="str">
        <f t="shared" si="114"/>
        <v>76/77KKHC</v>
      </c>
      <c r="AF3362" s="13">
        <f t="shared" si="116"/>
        <v>-0.12146596858638743</v>
      </c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483.71</v>
      </c>
      <c r="AA3363" s="11">
        <f t="shared" si="115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114"/>
        <v>76/77HPPL</v>
      </c>
      <c r="AF3363" s="13">
        <f t="shared" si="116"/>
        <v>0</v>
      </c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293.48</v>
      </c>
      <c r="AA3364" s="11">
        <f t="shared" si="115"/>
        <v>-58.7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114"/>
        <v>76/77DHPL</v>
      </c>
      <c r="AF3364" s="13">
        <f t="shared" si="116"/>
        <v>-1.7036936077415837E-2</v>
      </c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249.19</v>
      </c>
      <c r="AA3365" s="11">
        <f t="shared" si="115"/>
        <v>-16.600000000000001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114"/>
        <v>76/77MHNL</v>
      </c>
      <c r="AF3365" s="13">
        <f t="shared" si="116"/>
        <v>-6.0195031903366912E-2</v>
      </c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246.26</v>
      </c>
      <c r="AA3366" s="11">
        <f t="shared" si="115"/>
        <v>16.399999999999999</v>
      </c>
      <c r="AB3366" s="5">
        <f>IFERROR(VLOOKUP(C3366,[2]Sheet1!$B:$F,5,FALSE),0)</f>
        <v>7739550</v>
      </c>
      <c r="AC3366" s="11">
        <v>5</v>
      </c>
      <c r="AD3366" s="11">
        <v>0.26</v>
      </c>
      <c r="AE3366" s="10" t="str">
        <f t="shared" si="114"/>
        <v>76/77CHL</v>
      </c>
      <c r="AF3366" s="13">
        <f t="shared" si="116"/>
        <v>6.0911232031186556E-2</v>
      </c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685.17</v>
      </c>
      <c r="AA3367" s="11">
        <f t="shared" si="115"/>
        <v>20.8</v>
      </c>
      <c r="AB3367" s="5">
        <f>IFERROR(VLOOKUP(C3367,[2]Sheet1!$B:$F,5,FALSE),0)</f>
        <v>3881967</v>
      </c>
      <c r="AC3367" s="11">
        <v>15</v>
      </c>
      <c r="AD3367" s="11">
        <v>0.78949999999999998</v>
      </c>
      <c r="AE3367" s="10" t="str">
        <f t="shared" si="114"/>
        <v>76/77NHDL</v>
      </c>
      <c r="AF3367" s="13">
        <f t="shared" si="116"/>
        <v>4.8163229563466005E-2</v>
      </c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762.11</v>
      </c>
      <c r="AA3368" s="11">
        <f t="shared" si="115"/>
        <v>36.299999999999997</v>
      </c>
      <c r="AB3368" s="5">
        <f>IFERROR(VLOOKUP(C3368,[2]Sheet1!$B:$F,5,FALSE),0)</f>
        <v>18389793</v>
      </c>
      <c r="AC3368" s="11">
        <v>36.5</v>
      </c>
      <c r="AD3368" s="11">
        <v>0</v>
      </c>
      <c r="AE3368" s="10" t="str">
        <f t="shared" si="114"/>
        <v>76/77RADHI</v>
      </c>
      <c r="AF3368" s="13">
        <f t="shared" si="116"/>
        <v>2.7555077351038564E-2</v>
      </c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562.02</v>
      </c>
      <c r="AA3369" s="11">
        <f t="shared" si="115"/>
        <v>33.1</v>
      </c>
      <c r="AB3369" s="5">
        <f>IFERROR(VLOOKUP(C3369,[2]Sheet1!$B:$F,5,FALSE),0)</f>
        <v>9339495</v>
      </c>
      <c r="AC3369" s="11">
        <v>0</v>
      </c>
      <c r="AD3369" s="11">
        <v>0</v>
      </c>
      <c r="AE3369" s="10" t="str">
        <f t="shared" si="114"/>
        <v>76/77KPCL</v>
      </c>
      <c r="AF3369" s="13">
        <f t="shared" si="116"/>
        <v>3.0248033877797943E-2</v>
      </c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115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114"/>
        <v>76/77RRHP</v>
      </c>
      <c r="AF3370" s="13">
        <f t="shared" si="116"/>
        <v>0</v>
      </c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374.11</v>
      </c>
      <c r="AA3371" s="11">
        <f t="shared" si="115"/>
        <v>23.4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114"/>
        <v>76/77PMHPL</v>
      </c>
      <c r="AF3371" s="13">
        <f t="shared" si="116"/>
        <v>4.2768169789634061E-2</v>
      </c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197.11</v>
      </c>
      <c r="AA3372" s="11">
        <f t="shared" si="115"/>
        <v>49.3</v>
      </c>
      <c r="AB3372" s="5">
        <f>IFERROR(VLOOKUP(C3372,[2]Sheet1!$B:$F,5,FALSE),0)</f>
        <v>20000000</v>
      </c>
      <c r="AC3372" s="11">
        <v>0</v>
      </c>
      <c r="AD3372" s="11">
        <v>0</v>
      </c>
      <c r="AE3372" s="10" t="str">
        <f t="shared" si="114"/>
        <v>76/77AKJCL</v>
      </c>
      <c r="AF3372" s="13">
        <f t="shared" si="116"/>
        <v>2.0293237278676879E-2</v>
      </c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324.07</v>
      </c>
      <c r="AA3373" s="11">
        <f t="shared" si="115"/>
        <v>10.5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114"/>
        <v>76/77PPCL</v>
      </c>
      <c r="AF3373" s="13">
        <f t="shared" si="116"/>
        <v>9.5658345419199556E-2</v>
      </c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187.78</v>
      </c>
      <c r="AA3374" s="11">
        <f t="shared" si="115"/>
        <v>0</v>
      </c>
      <c r="AB3374" s="5">
        <f>IFERROR(VLOOKUP(C3374,[2]Sheet1!$B:$F,5,FALSE),0)</f>
        <v>211800000</v>
      </c>
      <c r="AC3374" s="11">
        <v>0</v>
      </c>
      <c r="AD3374" s="11">
        <v>0</v>
      </c>
      <c r="AE3374" s="10" t="str">
        <f t="shared" si="114"/>
        <v>76/77UPPER</v>
      </c>
      <c r="AF3374" s="13">
        <f t="shared" si="116"/>
        <v>0</v>
      </c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433.11</v>
      </c>
      <c r="AA3375" s="11">
        <f t="shared" si="115"/>
        <v>108.3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114"/>
        <v>76/77UNHPL</v>
      </c>
      <c r="AF3375" s="13">
        <f t="shared" si="116"/>
        <v>9.2355290803721908E-3</v>
      </c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283.38</v>
      </c>
      <c r="AA3376" s="11">
        <f t="shared" si="115"/>
        <v>40.5</v>
      </c>
      <c r="AB3376" s="5">
        <f>IFERROR(VLOOKUP(C3376,[2]Sheet1!$B:$F,5,FALSE),0)</f>
        <v>38480027</v>
      </c>
      <c r="AC3376" s="11">
        <v>5</v>
      </c>
      <c r="AD3376" s="11">
        <v>0.26300000000000001</v>
      </c>
      <c r="AE3376" s="10" t="str">
        <f t="shared" si="114"/>
        <v>76/77AHPC</v>
      </c>
      <c r="AF3376" s="13">
        <f t="shared" si="116"/>
        <v>2.4701813818900416E-2</v>
      </c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830.73</v>
      </c>
      <c r="AA3377" s="11">
        <f t="shared" si="115"/>
        <v>13</v>
      </c>
      <c r="AB3377" s="5">
        <f>IFERROR(VLOOKUP(C3377,[2]Sheet1!$B:$F,5,FALSE),0)</f>
        <v>34090650</v>
      </c>
      <c r="AC3377" s="11">
        <v>10</v>
      </c>
      <c r="AD3377" s="11">
        <v>15</v>
      </c>
      <c r="AE3377" s="10" t="str">
        <f t="shared" si="114"/>
        <v>76/77BPCL</v>
      </c>
      <c r="AF3377" s="13">
        <f t="shared" si="116"/>
        <v>7.7040675068915293E-2</v>
      </c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503.2</v>
      </c>
      <c r="AA3378" s="11">
        <f t="shared" si="115"/>
        <v>35.9</v>
      </c>
      <c r="AB3378" s="5">
        <f>IFERROR(VLOOKUP(C3378,[2]Sheet1!$B:$F,5,FALSE),0)</f>
        <v>87823969</v>
      </c>
      <c r="AC3378" s="11">
        <v>10</v>
      </c>
      <c r="AD3378" s="11">
        <v>10</v>
      </c>
      <c r="AE3378" s="10" t="str">
        <f t="shared" si="114"/>
        <v>76/77CHCL</v>
      </c>
      <c r="AF3378" s="13">
        <f t="shared" si="116"/>
        <v>2.7821939586645469E-2</v>
      </c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203.65</v>
      </c>
      <c r="AA3379" s="11">
        <f t="shared" si="115"/>
        <v>67.900000000000006</v>
      </c>
      <c r="AB3379" s="5">
        <f>IFERROR(VLOOKUP(C3379,[2]Sheet1!$B:$F,5,FALSE),0)</f>
        <v>24671629</v>
      </c>
      <c r="AC3379" s="11">
        <v>0</v>
      </c>
      <c r="AD3379" s="11">
        <v>0</v>
      </c>
      <c r="AE3379" s="10" t="str">
        <f t="shared" si="114"/>
        <v>76/77NHPC</v>
      </c>
      <c r="AF3379" s="13">
        <f t="shared" si="116"/>
        <v>1.4731156395777068E-2</v>
      </c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546.67999999999995</v>
      </c>
      <c r="AA3380" s="11">
        <f t="shared" si="115"/>
        <v>21.9</v>
      </c>
      <c r="AB3380" s="5">
        <f>IFERROR(VLOOKUP(C3380,[2]Sheet1!$B:$F,5,FALSE),0)</f>
        <v>37379937</v>
      </c>
      <c r="AC3380" s="11">
        <v>10</v>
      </c>
      <c r="AD3380" s="11">
        <v>5</v>
      </c>
      <c r="AE3380" s="10" t="str">
        <f t="shared" si="114"/>
        <v>76/77SHPC</v>
      </c>
      <c r="AF3380" s="13">
        <f t="shared" si="116"/>
        <v>4.5730591936782035E-2</v>
      </c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115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114"/>
        <v>76/77RHPC</v>
      </c>
      <c r="AF3381" s="13">
        <f t="shared" si="116"/>
        <v>0</v>
      </c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229.1</v>
      </c>
      <c r="AA3382" s="11">
        <f t="shared" si="115"/>
        <v>0</v>
      </c>
      <c r="AB3382" s="5">
        <f>IFERROR(VLOOKUP(C3382,[2]Sheet1!$B:$F,5,FALSE),0)</f>
        <v>19800000</v>
      </c>
      <c r="AC3382" s="11">
        <v>0</v>
      </c>
      <c r="AD3382" s="11">
        <v>0</v>
      </c>
      <c r="AE3382" s="10" t="str">
        <f t="shared" si="114"/>
        <v>76/77HURJA</v>
      </c>
      <c r="AF3382" s="13">
        <f t="shared" si="116"/>
        <v>0</v>
      </c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255.64</v>
      </c>
      <c r="AA3383" s="11">
        <f t="shared" si="115"/>
        <v>42.6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114"/>
        <v>76/77AKPL</v>
      </c>
      <c r="AF3383" s="13">
        <f t="shared" si="116"/>
        <v>2.3470505398216244E-2</v>
      </c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330.66</v>
      </c>
      <c r="AA3384" s="11">
        <f t="shared" si="115"/>
        <v>66.099999999999994</v>
      </c>
      <c r="AB3384" s="5">
        <f>IFERROR(VLOOKUP(C3384,[2]Sheet1!$B:$F,5,FALSE),0)</f>
        <v>10716300</v>
      </c>
      <c r="AC3384" s="11">
        <v>5</v>
      </c>
      <c r="AD3384" s="11">
        <v>0.26300000000000001</v>
      </c>
      <c r="AE3384" s="10" t="str">
        <f t="shared" si="114"/>
        <v>76/77BARUN</v>
      </c>
      <c r="AF3384" s="13">
        <f t="shared" si="116"/>
        <v>1.5121272606302544E-2</v>
      </c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290.42</v>
      </c>
      <c r="AA3385" s="11">
        <f t="shared" si="115"/>
        <v>41.5</v>
      </c>
      <c r="AB3385" s="5">
        <f>IFERROR(VLOOKUP(C3385,[2]Sheet1!$B:$F,5,FALSE),0)</f>
        <v>60759278</v>
      </c>
      <c r="AC3385" s="11">
        <v>9</v>
      </c>
      <c r="AD3385" s="11">
        <v>0</v>
      </c>
      <c r="AE3385" s="10" t="str">
        <f t="shared" si="114"/>
        <v>76/77API</v>
      </c>
      <c r="AF3385" s="13">
        <f t="shared" si="116"/>
        <v>2.4103023207768057E-2</v>
      </c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394.48</v>
      </c>
      <c r="AA3386" s="11">
        <f t="shared" si="115"/>
        <v>24.7</v>
      </c>
      <c r="AB3386" s="5">
        <f>IFERROR(VLOOKUP(C3386,[2]Sheet1!$B:$F,5,FALSE),0)</f>
        <v>37025584</v>
      </c>
      <c r="AC3386" s="11">
        <v>10</v>
      </c>
      <c r="AD3386" s="11">
        <v>0.52600000000000002</v>
      </c>
      <c r="AE3386" s="10" t="str">
        <f t="shared" si="114"/>
        <v>76/77NGPL</v>
      </c>
      <c r="AF3386" s="13">
        <f t="shared" si="116"/>
        <v>4.0559724193875477E-2</v>
      </c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298.17</v>
      </c>
      <c r="AA3387" s="11">
        <f t="shared" si="115"/>
        <v>-298.2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114"/>
        <v>76/77SJCL</v>
      </c>
      <c r="AF3387" s="13">
        <f t="shared" si="116"/>
        <v>-3.3537914612469396E-3</v>
      </c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288.04000000000002</v>
      </c>
      <c r="AA3388" s="11">
        <f t="shared" si="115"/>
        <v>-288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114"/>
        <v>76/77RHPL</v>
      </c>
      <c r="AF3388" s="13">
        <f t="shared" si="116"/>
        <v>-3.471740036106096E-3</v>
      </c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577.67999999999995</v>
      </c>
      <c r="AA3389" s="11">
        <f t="shared" si="115"/>
        <v>48.1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114"/>
        <v>76/77UMHL</v>
      </c>
      <c r="AF3389" s="13">
        <f t="shared" si="116"/>
        <v>2.0772746157041964E-2</v>
      </c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381.13</v>
      </c>
      <c r="AA3390" s="11">
        <f t="shared" si="115"/>
        <v>127</v>
      </c>
      <c r="AB3390" s="5">
        <f>IFERROR(VLOOKUP(C3390,[2]Sheet1!$B:$F,5,FALSE),0)</f>
        <v>22799299</v>
      </c>
      <c r="AC3390" s="11">
        <v>0</v>
      </c>
      <c r="AD3390" s="11">
        <v>0</v>
      </c>
      <c r="AE3390" s="10" t="str">
        <f t="shared" ref="AE3390:AE3453" si="117">B3390&amp;C3390</f>
        <v>76/77UPCL</v>
      </c>
      <c r="AF3390" s="13">
        <f t="shared" si="116"/>
        <v>7.8713299923910476E-3</v>
      </c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396.67</v>
      </c>
      <c r="AA3391" s="11">
        <f t="shared" si="115"/>
        <v>20.9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117"/>
        <v>76/77SPDL</v>
      </c>
      <c r="AF3391" s="13">
        <f t="shared" si="116"/>
        <v>4.7898757153301233E-2</v>
      </c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238.75</v>
      </c>
      <c r="AA3392" s="11">
        <f t="shared" si="115"/>
        <v>-8.1999999999999993</v>
      </c>
      <c r="AB3392" s="5">
        <f>IFERROR(VLOOKUP(C3392,[2]Sheet1!$B:$F,5,FALSE),0)</f>
        <v>9314286</v>
      </c>
      <c r="AC3392" s="11">
        <v>0</v>
      </c>
      <c r="AD3392" s="11">
        <v>0</v>
      </c>
      <c r="AE3392" s="10" t="str">
        <f t="shared" si="117"/>
        <v>76/77KKHC</v>
      </c>
      <c r="AF3392" s="13">
        <f t="shared" si="116"/>
        <v>-0.12146596858638743</v>
      </c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483.71</v>
      </c>
      <c r="AA3393" s="11">
        <f t="shared" si="115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117"/>
        <v>76/77HPPL</v>
      </c>
      <c r="AF3393" s="13">
        <f t="shared" si="116"/>
        <v>0</v>
      </c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293.48</v>
      </c>
      <c r="AA3394" s="11">
        <f t="shared" si="115"/>
        <v>-26.7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117"/>
        <v>76/77DHPL</v>
      </c>
      <c r="AF3394" s="13">
        <f t="shared" si="116"/>
        <v>-3.7481259370314837E-2</v>
      </c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249.19</v>
      </c>
      <c r="AA3395" s="11">
        <f t="shared" ref="AA3395:AA3458" si="118">ROUND(IFERROR(Z3395/M3395,0),1)</f>
        <v>-124.6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117"/>
        <v>76/77MHNL</v>
      </c>
      <c r="AF3395" s="13">
        <f t="shared" ref="AF3395:AF3458" si="119">IFERROR(M3395/Z3395,0)</f>
        <v>-8.0260042537822554E-3</v>
      </c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246.26</v>
      </c>
      <c r="AA3396" s="11">
        <f t="shared" si="118"/>
        <v>27.4</v>
      </c>
      <c r="AB3396" s="5">
        <f>IFERROR(VLOOKUP(C3396,[2]Sheet1!$B:$F,5,FALSE),0)</f>
        <v>7739550</v>
      </c>
      <c r="AC3396" s="11">
        <v>5</v>
      </c>
      <c r="AD3396" s="11">
        <v>0.26</v>
      </c>
      <c r="AE3396" s="10" t="str">
        <f t="shared" si="117"/>
        <v>76/77CHL</v>
      </c>
      <c r="AF3396" s="13">
        <f t="shared" si="119"/>
        <v>3.6546739218711932E-2</v>
      </c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685.17</v>
      </c>
      <c r="AA3397" s="11">
        <f t="shared" si="118"/>
        <v>32.6</v>
      </c>
      <c r="AB3397" s="5">
        <f>IFERROR(VLOOKUP(C3397,[2]Sheet1!$B:$F,5,FALSE),0)</f>
        <v>3881967</v>
      </c>
      <c r="AC3397" s="11">
        <v>15</v>
      </c>
      <c r="AD3397" s="11">
        <v>0.78949999999999998</v>
      </c>
      <c r="AE3397" s="10" t="str">
        <f t="shared" si="117"/>
        <v>76/77NHDL</v>
      </c>
      <c r="AF3397" s="13">
        <f t="shared" si="119"/>
        <v>3.0649327904023822E-2</v>
      </c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762.11</v>
      </c>
      <c r="AA3398" s="11">
        <f t="shared" si="118"/>
        <v>42.3</v>
      </c>
      <c r="AB3398" s="5">
        <f>IFERROR(VLOOKUP(C3398,[2]Sheet1!$B:$F,5,FALSE),0)</f>
        <v>18389793</v>
      </c>
      <c r="AC3398" s="11">
        <v>36.5</v>
      </c>
      <c r="AD3398" s="11">
        <v>0</v>
      </c>
      <c r="AE3398" s="10" t="str">
        <f t="shared" si="117"/>
        <v>76/77RADHI</v>
      </c>
      <c r="AF3398" s="13">
        <f t="shared" si="119"/>
        <v>2.3618637729461624E-2</v>
      </c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562.02</v>
      </c>
      <c r="AA3399" s="11">
        <f t="shared" si="118"/>
        <v>43.2</v>
      </c>
      <c r="AB3399" s="5">
        <f>IFERROR(VLOOKUP(C3399,[2]Sheet1!$B:$F,5,FALSE),0)</f>
        <v>9339495</v>
      </c>
      <c r="AC3399" s="11">
        <v>0</v>
      </c>
      <c r="AD3399" s="11">
        <v>0</v>
      </c>
      <c r="AE3399" s="10" t="str">
        <f t="shared" si="117"/>
        <v>76/77KPCL</v>
      </c>
      <c r="AF3399" s="13">
        <f t="shared" si="119"/>
        <v>2.3130849435963132E-2</v>
      </c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118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117"/>
        <v>76/77RRHP</v>
      </c>
      <c r="AF3400" s="13">
        <f t="shared" si="119"/>
        <v>0</v>
      </c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374.11</v>
      </c>
      <c r="AA3401" s="11">
        <f t="shared" si="118"/>
        <v>53.4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117"/>
        <v>76/77PMHPL</v>
      </c>
      <c r="AF3401" s="13">
        <f t="shared" si="119"/>
        <v>1.8711074282964903E-2</v>
      </c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197.11</v>
      </c>
      <c r="AA3402" s="11">
        <f t="shared" si="118"/>
        <v>-98.6</v>
      </c>
      <c r="AB3402" s="5">
        <f>IFERROR(VLOOKUP(C3402,[2]Sheet1!$B:$F,5,FALSE),0)</f>
        <v>20000000</v>
      </c>
      <c r="AC3402" s="11">
        <v>0</v>
      </c>
      <c r="AD3402" s="11">
        <v>0</v>
      </c>
      <c r="AE3402" s="10" t="str">
        <f t="shared" si="117"/>
        <v>76/77AKJCL</v>
      </c>
      <c r="AF3402" s="13">
        <f t="shared" si="119"/>
        <v>-1.0146618639338439E-2</v>
      </c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220</v>
      </c>
      <c r="AA3403" s="11">
        <f t="shared" si="118"/>
        <v>-44</v>
      </c>
      <c r="AB3403" s="5">
        <f>IFERROR(VLOOKUP(C3403,[2]Sheet1!$B:$F,5,FALSE),0)</f>
        <v>22500000</v>
      </c>
      <c r="AC3403" s="11">
        <v>0</v>
      </c>
      <c r="AD3403" s="11">
        <v>0</v>
      </c>
      <c r="AE3403" s="10" t="str">
        <f t="shared" si="117"/>
        <v>76/77LEC</v>
      </c>
      <c r="AF3403" s="13">
        <f t="shared" si="119"/>
        <v>-2.2727272727272728E-2</v>
      </c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324.07</v>
      </c>
      <c r="AA3404" s="11">
        <f t="shared" si="118"/>
        <v>19.100000000000001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117"/>
        <v>76/77PPCL</v>
      </c>
      <c r="AF3404" s="13">
        <f t="shared" si="119"/>
        <v>5.2457802326657824E-2</v>
      </c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187.78</v>
      </c>
      <c r="AA3405" s="11">
        <f t="shared" si="118"/>
        <v>0</v>
      </c>
      <c r="AB3405" s="5">
        <f>IFERROR(VLOOKUP(C3405,[2]Sheet1!$B:$F,5,FALSE),0)</f>
        <v>211800000</v>
      </c>
      <c r="AC3405" s="11">
        <v>0</v>
      </c>
      <c r="AD3405" s="11">
        <v>0</v>
      </c>
      <c r="AE3405" s="10" t="str">
        <f t="shared" si="117"/>
        <v>76/77UPPER</v>
      </c>
      <c r="AF3405" s="13">
        <f t="shared" si="119"/>
        <v>0</v>
      </c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433.11</v>
      </c>
      <c r="AA3406" s="11">
        <f t="shared" si="118"/>
        <v>144.4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117"/>
        <v>76/77UNHPL</v>
      </c>
      <c r="AF3406" s="13">
        <f t="shared" si="119"/>
        <v>6.926646810279144E-3</v>
      </c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619.32000000000005</v>
      </c>
      <c r="AA3407" s="11">
        <f t="shared" si="118"/>
        <v>103.2</v>
      </c>
      <c r="AB3407" s="5">
        <f>IFERROR(VLOOKUP(C3407,[2]Sheet1!$B:$F,5,FALSE),0)</f>
        <v>26027157</v>
      </c>
      <c r="AC3407" s="11">
        <v>0</v>
      </c>
      <c r="AD3407" s="11">
        <v>0</v>
      </c>
      <c r="AE3407" s="10" t="str">
        <f t="shared" si="117"/>
        <v>76/77MEN</v>
      </c>
      <c r="AF3407" s="13">
        <f t="shared" si="119"/>
        <v>9.6880449525285784E-3</v>
      </c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578.97</v>
      </c>
      <c r="AA3408" s="11">
        <f t="shared" si="118"/>
        <v>-82.7</v>
      </c>
      <c r="AB3408" s="5">
        <f>IFERROR(VLOOKUP(C3408,[2]Sheet1!$B:$F,5,FALSE),0)</f>
        <v>4608240</v>
      </c>
      <c r="AC3408" s="11">
        <v>0</v>
      </c>
      <c r="AD3408" s="11">
        <v>0</v>
      </c>
      <c r="AE3408" s="10" t="str">
        <f t="shared" si="117"/>
        <v>76/77UMRH</v>
      </c>
      <c r="AF3408" s="13">
        <f t="shared" si="119"/>
        <v>-1.2090436464756377E-2</v>
      </c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283.38</v>
      </c>
      <c r="AA3409" s="11">
        <f t="shared" si="118"/>
        <v>35.4</v>
      </c>
      <c r="AB3409" s="5">
        <f>IFERROR(VLOOKUP(C3409,[2]Sheet1!$B:$F,5,FALSE),0)</f>
        <v>38480027</v>
      </c>
      <c r="AC3409" s="11">
        <v>5</v>
      </c>
      <c r="AD3409" s="11">
        <v>0.26300000000000001</v>
      </c>
      <c r="AE3409" s="10" t="str">
        <f t="shared" si="117"/>
        <v>76/77AHPC</v>
      </c>
      <c r="AF3409" s="13">
        <f t="shared" si="119"/>
        <v>2.823064436445762E-2</v>
      </c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830.73</v>
      </c>
      <c r="AA3410" s="11">
        <f t="shared" si="118"/>
        <v>18.5</v>
      </c>
      <c r="AB3410" s="5">
        <f>IFERROR(VLOOKUP(C3410,[2]Sheet1!$B:$F,5,FALSE),0)</f>
        <v>34090650</v>
      </c>
      <c r="AC3410" s="11">
        <v>10</v>
      </c>
      <c r="AD3410" s="11">
        <v>15</v>
      </c>
      <c r="AE3410" s="10" t="str">
        <f t="shared" si="117"/>
        <v>76/77BPCL</v>
      </c>
      <c r="AF3410" s="13">
        <f t="shared" si="119"/>
        <v>5.4169224657831062E-2</v>
      </c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503.2</v>
      </c>
      <c r="AA3411" s="11">
        <f t="shared" si="118"/>
        <v>41.9</v>
      </c>
      <c r="AB3411" s="5">
        <f>IFERROR(VLOOKUP(C3411,[2]Sheet1!$B:$F,5,FALSE),0)</f>
        <v>87823969</v>
      </c>
      <c r="AC3411" s="11">
        <v>10</v>
      </c>
      <c r="AD3411" s="11">
        <v>10</v>
      </c>
      <c r="AE3411" s="10" t="str">
        <f t="shared" si="117"/>
        <v>76/77CHCL</v>
      </c>
      <c r="AF3411" s="13">
        <f t="shared" si="119"/>
        <v>2.3847376788553261E-2</v>
      </c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203.65</v>
      </c>
      <c r="AA3412" s="11">
        <f t="shared" si="118"/>
        <v>0</v>
      </c>
      <c r="AB3412" s="5">
        <f>IFERROR(VLOOKUP(C3412,[2]Sheet1!$B:$F,5,FALSE),0)</f>
        <v>24671629</v>
      </c>
      <c r="AC3412" s="11">
        <v>0</v>
      </c>
      <c r="AD3412" s="11">
        <v>0</v>
      </c>
      <c r="AE3412" s="10" t="str">
        <f t="shared" si="117"/>
        <v>76/77NHPC</v>
      </c>
      <c r="AF3412" s="13">
        <f t="shared" si="119"/>
        <v>0</v>
      </c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546.67999999999995</v>
      </c>
      <c r="AA3413" s="11">
        <f t="shared" si="118"/>
        <v>30.4</v>
      </c>
      <c r="AB3413" s="5">
        <f>IFERROR(VLOOKUP(C3413,[2]Sheet1!$B:$F,5,FALSE),0)</f>
        <v>37379937</v>
      </c>
      <c r="AC3413" s="11">
        <v>10</v>
      </c>
      <c r="AD3413" s="11">
        <v>5</v>
      </c>
      <c r="AE3413" s="10" t="str">
        <f t="shared" si="117"/>
        <v>76/77SHPC</v>
      </c>
      <c r="AF3413" s="13">
        <f t="shared" si="119"/>
        <v>3.2926026194483066E-2</v>
      </c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118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117"/>
        <v>76/77RHPC</v>
      </c>
      <c r="AF3414" s="13">
        <f t="shared" si="119"/>
        <v>0</v>
      </c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229.1</v>
      </c>
      <c r="AA3415" s="11">
        <f t="shared" si="118"/>
        <v>229.1</v>
      </c>
      <c r="AB3415" s="5">
        <f>IFERROR(VLOOKUP(C3415,[2]Sheet1!$B:$F,5,FALSE),0)</f>
        <v>19800000</v>
      </c>
      <c r="AC3415" s="11">
        <v>0</v>
      </c>
      <c r="AD3415" s="11">
        <v>0</v>
      </c>
      <c r="AE3415" s="10" t="str">
        <f t="shared" si="117"/>
        <v>76/77HURJA</v>
      </c>
      <c r="AF3415" s="13">
        <f t="shared" si="119"/>
        <v>4.3649061545176782E-3</v>
      </c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255.64</v>
      </c>
      <c r="AA3416" s="11">
        <f t="shared" si="118"/>
        <v>63.9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117"/>
        <v>76/77AKPL</v>
      </c>
      <c r="AF3416" s="13">
        <f t="shared" si="119"/>
        <v>1.5647003598810827E-2</v>
      </c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330.66</v>
      </c>
      <c r="AA3417" s="11">
        <f t="shared" si="118"/>
        <v>55.1</v>
      </c>
      <c r="AB3417" s="5">
        <f>IFERROR(VLOOKUP(C3417,[2]Sheet1!$B:$F,5,FALSE),0)</f>
        <v>10716300</v>
      </c>
      <c r="AC3417" s="11">
        <v>5</v>
      </c>
      <c r="AD3417" s="11">
        <v>0.26300000000000001</v>
      </c>
      <c r="AE3417" s="10" t="str">
        <f t="shared" si="117"/>
        <v>76/77BARUN</v>
      </c>
      <c r="AF3417" s="13">
        <f t="shared" si="119"/>
        <v>1.8145527127563055E-2</v>
      </c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290.42</v>
      </c>
      <c r="AA3418" s="11">
        <f t="shared" si="118"/>
        <v>41.5</v>
      </c>
      <c r="AB3418" s="5">
        <f>IFERROR(VLOOKUP(C3418,[2]Sheet1!$B:$F,5,FALSE),0)</f>
        <v>60759278</v>
      </c>
      <c r="AC3418" s="11">
        <v>9</v>
      </c>
      <c r="AD3418" s="11">
        <v>0</v>
      </c>
      <c r="AE3418" s="10" t="str">
        <f t="shared" si="117"/>
        <v>76/77API</v>
      </c>
      <c r="AF3418" s="13">
        <f t="shared" si="119"/>
        <v>2.4103023207768057E-2</v>
      </c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394.48</v>
      </c>
      <c r="AA3419" s="11">
        <f t="shared" si="118"/>
        <v>32.9</v>
      </c>
      <c r="AB3419" s="5">
        <f>IFERROR(VLOOKUP(C3419,[2]Sheet1!$B:$F,5,FALSE),0)</f>
        <v>37025584</v>
      </c>
      <c r="AC3419" s="11">
        <v>10</v>
      </c>
      <c r="AD3419" s="11">
        <v>0.52600000000000002</v>
      </c>
      <c r="AE3419" s="10" t="str">
        <f t="shared" si="117"/>
        <v>76/77NGPL</v>
      </c>
      <c r="AF3419" s="13">
        <f t="shared" si="119"/>
        <v>3.0419793145406611E-2</v>
      </c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298.17</v>
      </c>
      <c r="AA3420" s="11">
        <f t="shared" si="118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117"/>
        <v>76/77SJCL</v>
      </c>
      <c r="AF3420" s="13">
        <f t="shared" si="119"/>
        <v>0</v>
      </c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288.04000000000002</v>
      </c>
      <c r="AA3421" s="11">
        <f t="shared" si="118"/>
        <v>-288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117"/>
        <v>76/77RHPL</v>
      </c>
      <c r="AF3421" s="13">
        <f t="shared" si="119"/>
        <v>-3.471740036106096E-3</v>
      </c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577.67999999999995</v>
      </c>
      <c r="AA3422" s="11">
        <f t="shared" si="118"/>
        <v>115.5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117"/>
        <v>76/77UMHL</v>
      </c>
      <c r="AF3422" s="13">
        <f t="shared" si="119"/>
        <v>8.6553108987674852E-3</v>
      </c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381.13</v>
      </c>
      <c r="AA3423" s="11">
        <f t="shared" si="118"/>
        <v>127</v>
      </c>
      <c r="AB3423" s="5">
        <f>IFERROR(VLOOKUP(C3423,[2]Sheet1!$B:$F,5,FALSE),0)</f>
        <v>22799299</v>
      </c>
      <c r="AC3423" s="11">
        <v>0</v>
      </c>
      <c r="AD3423" s="11">
        <v>0</v>
      </c>
      <c r="AE3423" s="10" t="str">
        <f t="shared" si="117"/>
        <v>76/77UPCL</v>
      </c>
      <c r="AF3423" s="13">
        <f t="shared" si="119"/>
        <v>7.8713299923910476E-3</v>
      </c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396.67</v>
      </c>
      <c r="AA3424" s="11">
        <f t="shared" si="118"/>
        <v>28.3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117"/>
        <v>76/77SPDL</v>
      </c>
      <c r="AF3424" s="13">
        <f t="shared" si="119"/>
        <v>3.5293821060327225E-2</v>
      </c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483.71</v>
      </c>
      <c r="AA3425" s="11">
        <f t="shared" si="118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117"/>
        <v>76/77HPPL</v>
      </c>
      <c r="AF3425" s="13">
        <f t="shared" si="119"/>
        <v>0</v>
      </c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293.48</v>
      </c>
      <c r="AA3426" s="11">
        <f t="shared" si="118"/>
        <v>-18.3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117"/>
        <v>76/77DHPL</v>
      </c>
      <c r="AF3426" s="13">
        <f t="shared" si="119"/>
        <v>-5.4518195447730677E-2</v>
      </c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249.19</v>
      </c>
      <c r="AA3427" s="11">
        <f t="shared" si="118"/>
        <v>-49.8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117"/>
        <v>76/77MHNL</v>
      </c>
      <c r="AF3427" s="13">
        <f t="shared" si="119"/>
        <v>-2.0065010634455635E-2</v>
      </c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246.26</v>
      </c>
      <c r="AA3428" s="11">
        <f t="shared" si="118"/>
        <v>41</v>
      </c>
      <c r="AB3428" s="5">
        <f>IFERROR(VLOOKUP(C3428,[2]Sheet1!$B:$F,5,FALSE),0)</f>
        <v>7739550</v>
      </c>
      <c r="AC3428" s="11">
        <v>5</v>
      </c>
      <c r="AD3428" s="11">
        <v>0.26</v>
      </c>
      <c r="AE3428" s="10" t="str">
        <f t="shared" si="117"/>
        <v>76/77CHL</v>
      </c>
      <c r="AF3428" s="13">
        <f t="shared" si="119"/>
        <v>2.436449281247462E-2</v>
      </c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685.17</v>
      </c>
      <c r="AA3429" s="11">
        <f t="shared" si="118"/>
        <v>40.299999999999997</v>
      </c>
      <c r="AB3429" s="5">
        <f>IFERROR(VLOOKUP(C3429,[2]Sheet1!$B:$F,5,FALSE),0)</f>
        <v>3881967</v>
      </c>
      <c r="AC3429" s="11">
        <v>15</v>
      </c>
      <c r="AD3429" s="11">
        <v>0.78949999999999998</v>
      </c>
      <c r="AE3429" s="10" t="str">
        <f t="shared" si="117"/>
        <v>76/77NHDL</v>
      </c>
      <c r="AF3429" s="13">
        <f t="shared" si="119"/>
        <v>2.4811360684209759E-2</v>
      </c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762.11</v>
      </c>
      <c r="AA3430" s="11">
        <f t="shared" si="118"/>
        <v>47.6</v>
      </c>
      <c r="AB3430" s="5">
        <f>IFERROR(VLOOKUP(C3430,[2]Sheet1!$B:$F,5,FALSE),0)</f>
        <v>18389793</v>
      </c>
      <c r="AC3430" s="11">
        <v>36.5</v>
      </c>
      <c r="AD3430" s="11">
        <v>0</v>
      </c>
      <c r="AE3430" s="10" t="str">
        <f t="shared" si="117"/>
        <v>76/77RADHI</v>
      </c>
      <c r="AF3430" s="13">
        <f t="shared" si="119"/>
        <v>2.0994344648410334E-2</v>
      </c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562.02</v>
      </c>
      <c r="AA3431" s="11">
        <f t="shared" si="118"/>
        <v>43.2</v>
      </c>
      <c r="AB3431" s="5">
        <f>IFERROR(VLOOKUP(C3431,[2]Sheet1!$B:$F,5,FALSE),0)</f>
        <v>9339495</v>
      </c>
      <c r="AC3431" s="11">
        <v>0</v>
      </c>
      <c r="AD3431" s="11">
        <v>0</v>
      </c>
      <c r="AE3431" s="10" t="str">
        <f t="shared" si="117"/>
        <v>76/77KPCL</v>
      </c>
      <c r="AF3431" s="13">
        <f t="shared" si="119"/>
        <v>2.3130849435963132E-2</v>
      </c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118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117"/>
        <v>76/77RRHP</v>
      </c>
      <c r="AF3432" s="13">
        <f t="shared" si="119"/>
        <v>0</v>
      </c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374.11</v>
      </c>
      <c r="AA3433" s="11">
        <f t="shared" si="118"/>
        <v>-187.1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117"/>
        <v>76/77PMHPL</v>
      </c>
      <c r="AF3433" s="13">
        <f t="shared" si="119"/>
        <v>-5.3460212237042577E-3</v>
      </c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258.76</v>
      </c>
      <c r="AA3434" s="11">
        <f t="shared" si="118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117"/>
        <v>76/77GLH</v>
      </c>
      <c r="AF3434" s="13">
        <f t="shared" si="119"/>
        <v>0</v>
      </c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197.11</v>
      </c>
      <c r="AA3435" s="11">
        <f t="shared" si="118"/>
        <v>-197.1</v>
      </c>
      <c r="AB3435" s="5">
        <f>IFERROR(VLOOKUP(C3435,[2]Sheet1!$B:$F,5,FALSE),0)</f>
        <v>20000000</v>
      </c>
      <c r="AC3435" s="11">
        <v>0</v>
      </c>
      <c r="AD3435" s="11">
        <v>0</v>
      </c>
      <c r="AE3435" s="10" t="str">
        <f t="shared" si="117"/>
        <v>76/77AKJCL</v>
      </c>
      <c r="AF3435" s="13">
        <f t="shared" si="119"/>
        <v>-5.0733093196692197E-3</v>
      </c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220</v>
      </c>
      <c r="AA3436" s="11">
        <f t="shared" si="118"/>
        <v>-55</v>
      </c>
      <c r="AB3436" s="5">
        <f>IFERROR(VLOOKUP(C3436,[2]Sheet1!$B:$F,5,FALSE),0)</f>
        <v>22500000</v>
      </c>
      <c r="AC3436" s="11">
        <v>0</v>
      </c>
      <c r="AD3436" s="11">
        <v>0</v>
      </c>
      <c r="AE3436" s="10" t="str">
        <f t="shared" si="117"/>
        <v>76/77LEC</v>
      </c>
      <c r="AF3436" s="13">
        <f t="shared" si="119"/>
        <v>-1.8181818181818181E-2</v>
      </c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324.07</v>
      </c>
      <c r="AA3437" s="11">
        <f t="shared" si="118"/>
        <v>36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117"/>
        <v>76/77PPCL</v>
      </c>
      <c r="AF3437" s="13">
        <f t="shared" si="119"/>
        <v>2.777177770234826E-2</v>
      </c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187.78</v>
      </c>
      <c r="AA3438" s="11">
        <f t="shared" si="118"/>
        <v>-187.8</v>
      </c>
      <c r="AB3438" s="5">
        <f>IFERROR(VLOOKUP(C3438,[2]Sheet1!$B:$F,5,FALSE),0)</f>
        <v>211800000</v>
      </c>
      <c r="AC3438" s="11">
        <v>0</v>
      </c>
      <c r="AD3438" s="11">
        <v>0</v>
      </c>
      <c r="AE3438" s="10" t="str">
        <f t="shared" si="117"/>
        <v>76/77UPPER</v>
      </c>
      <c r="AF3438" s="13">
        <f t="shared" si="119"/>
        <v>-5.3253807647246779E-3</v>
      </c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433.11</v>
      </c>
      <c r="AA3439" s="11">
        <f t="shared" si="118"/>
        <v>433.1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117"/>
        <v>76/77UNHPL</v>
      </c>
      <c r="AF3439" s="13">
        <f t="shared" si="119"/>
        <v>2.3088822700930477E-3</v>
      </c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283.38</v>
      </c>
      <c r="AA3440" s="11">
        <f t="shared" si="118"/>
        <v>40.5</v>
      </c>
      <c r="AB3440" s="5">
        <f>IFERROR(VLOOKUP(C3440,[2]Sheet1!$B:$F,5,FALSE),0)</f>
        <v>38480027</v>
      </c>
      <c r="AC3440" s="11">
        <v>5</v>
      </c>
      <c r="AD3440" s="11">
        <v>0.26300000000000001</v>
      </c>
      <c r="AE3440" s="10" t="str">
        <f t="shared" si="117"/>
        <v>76/77AHPC</v>
      </c>
      <c r="AF3440" s="13">
        <f t="shared" si="119"/>
        <v>2.4701813818900416E-2</v>
      </c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830.73</v>
      </c>
      <c r="AA3441" s="11">
        <f t="shared" si="118"/>
        <v>30.8</v>
      </c>
      <c r="AB3441" s="5">
        <f>IFERROR(VLOOKUP(C3441,[2]Sheet1!$B:$F,5,FALSE),0)</f>
        <v>34090650</v>
      </c>
      <c r="AC3441" s="11">
        <v>10</v>
      </c>
      <c r="AD3441" s="11">
        <v>15</v>
      </c>
      <c r="AE3441" s="10" t="str">
        <f t="shared" si="117"/>
        <v>76/77BPCL</v>
      </c>
      <c r="AF3441" s="13">
        <f t="shared" si="119"/>
        <v>3.2501534794698639E-2</v>
      </c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503.2</v>
      </c>
      <c r="AA3442" s="11">
        <f t="shared" si="118"/>
        <v>38.700000000000003</v>
      </c>
      <c r="AB3442" s="5">
        <f>IFERROR(VLOOKUP(C3442,[2]Sheet1!$B:$F,5,FALSE),0)</f>
        <v>87823969</v>
      </c>
      <c r="AC3442" s="11">
        <v>10</v>
      </c>
      <c r="AD3442" s="11">
        <v>10</v>
      </c>
      <c r="AE3442" s="10" t="str">
        <f t="shared" si="117"/>
        <v>76/77CHCL</v>
      </c>
      <c r="AF3442" s="13">
        <f t="shared" si="119"/>
        <v>2.5834658187599363E-2</v>
      </c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203.65</v>
      </c>
      <c r="AA3443" s="11">
        <f t="shared" si="118"/>
        <v>203.7</v>
      </c>
      <c r="AB3443" s="5">
        <f>IFERROR(VLOOKUP(C3443,[2]Sheet1!$B:$F,5,FALSE),0)</f>
        <v>24671629</v>
      </c>
      <c r="AC3443" s="11">
        <v>0</v>
      </c>
      <c r="AD3443" s="11">
        <v>0</v>
      </c>
      <c r="AE3443" s="10" t="str">
        <f t="shared" si="117"/>
        <v>76/77NHPC</v>
      </c>
      <c r="AF3443" s="13">
        <f t="shared" si="119"/>
        <v>4.9103854652590229E-3</v>
      </c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546.67999999999995</v>
      </c>
      <c r="AA3444" s="11">
        <f t="shared" si="118"/>
        <v>39</v>
      </c>
      <c r="AB3444" s="5">
        <f>IFERROR(VLOOKUP(C3444,[2]Sheet1!$B:$F,5,FALSE),0)</f>
        <v>37379937</v>
      </c>
      <c r="AC3444" s="11">
        <v>10</v>
      </c>
      <c r="AD3444" s="11">
        <v>5</v>
      </c>
      <c r="AE3444" s="10" t="str">
        <f t="shared" si="117"/>
        <v>76/77SHPC</v>
      </c>
      <c r="AF3444" s="13">
        <f t="shared" si="119"/>
        <v>2.5609131484597938E-2</v>
      </c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118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117"/>
        <v>76/77RHPC</v>
      </c>
      <c r="AF3445" s="13">
        <f t="shared" si="119"/>
        <v>0</v>
      </c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229.1</v>
      </c>
      <c r="AA3446" s="11">
        <f t="shared" si="118"/>
        <v>0</v>
      </c>
      <c r="AB3446" s="5">
        <f>IFERROR(VLOOKUP(C3446,[2]Sheet1!$B:$F,5,FALSE),0)</f>
        <v>19800000</v>
      </c>
      <c r="AC3446" s="11">
        <v>0</v>
      </c>
      <c r="AD3446" s="11">
        <v>0</v>
      </c>
      <c r="AE3446" s="10" t="str">
        <f t="shared" si="117"/>
        <v>76/77HURJA</v>
      </c>
      <c r="AF3446" s="13">
        <f t="shared" si="119"/>
        <v>0</v>
      </c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255.64</v>
      </c>
      <c r="AA3447" s="11">
        <f t="shared" si="118"/>
        <v>36.5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117"/>
        <v>76/77AKPL</v>
      </c>
      <c r="AF3447" s="13">
        <f t="shared" si="119"/>
        <v>2.7382256297918951E-2</v>
      </c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330.66</v>
      </c>
      <c r="AA3448" s="11">
        <f t="shared" si="118"/>
        <v>165.3</v>
      </c>
      <c r="AB3448" s="5">
        <f>IFERROR(VLOOKUP(C3448,[2]Sheet1!$B:$F,5,FALSE),0)</f>
        <v>10716300</v>
      </c>
      <c r="AC3448" s="11">
        <v>5</v>
      </c>
      <c r="AD3448" s="11">
        <v>0.26300000000000001</v>
      </c>
      <c r="AE3448" s="10" t="str">
        <f t="shared" si="117"/>
        <v>76/77BARUN</v>
      </c>
      <c r="AF3448" s="13">
        <f t="shared" si="119"/>
        <v>6.0485090425210185E-3</v>
      </c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290.42</v>
      </c>
      <c r="AA3449" s="11">
        <f t="shared" si="118"/>
        <v>36.299999999999997</v>
      </c>
      <c r="AB3449" s="5">
        <f>IFERROR(VLOOKUP(C3449,[2]Sheet1!$B:$F,5,FALSE),0)</f>
        <v>60759278</v>
      </c>
      <c r="AC3449" s="11">
        <v>9</v>
      </c>
      <c r="AD3449" s="11">
        <v>0</v>
      </c>
      <c r="AE3449" s="10" t="str">
        <f t="shared" si="117"/>
        <v>76/77API</v>
      </c>
      <c r="AF3449" s="13">
        <f t="shared" si="119"/>
        <v>2.7546312237449209E-2</v>
      </c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394.48</v>
      </c>
      <c r="AA3450" s="11">
        <f t="shared" si="118"/>
        <v>35.9</v>
      </c>
      <c r="AB3450" s="5">
        <f>IFERROR(VLOOKUP(C3450,[2]Sheet1!$B:$F,5,FALSE),0)</f>
        <v>37025584</v>
      </c>
      <c r="AC3450" s="11">
        <v>10</v>
      </c>
      <c r="AD3450" s="11">
        <v>0.52600000000000002</v>
      </c>
      <c r="AE3450" s="10" t="str">
        <f t="shared" si="117"/>
        <v>76/77NGPL</v>
      </c>
      <c r="AF3450" s="13">
        <f t="shared" si="119"/>
        <v>2.7884810383289393E-2</v>
      </c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298.17</v>
      </c>
      <c r="AA3451" s="11">
        <f t="shared" si="118"/>
        <v>-298.2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117"/>
        <v>76/77SJCL</v>
      </c>
      <c r="AF3451" s="13">
        <f t="shared" si="119"/>
        <v>-3.3537914612469396E-3</v>
      </c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288.04000000000002</v>
      </c>
      <c r="AA3452" s="11">
        <f t="shared" si="118"/>
        <v>-288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117"/>
        <v>76/77RHPL</v>
      </c>
      <c r="AF3452" s="13">
        <f t="shared" si="119"/>
        <v>-3.471740036106096E-3</v>
      </c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577.67999999999995</v>
      </c>
      <c r="AA3453" s="11">
        <f t="shared" si="118"/>
        <v>115.5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117"/>
        <v>76/77UMHL</v>
      </c>
      <c r="AF3453" s="13">
        <f t="shared" si="119"/>
        <v>8.6553108987674852E-3</v>
      </c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381.13</v>
      </c>
      <c r="AA3454" s="11">
        <f t="shared" si="118"/>
        <v>127</v>
      </c>
      <c r="AB3454" s="5">
        <f>IFERROR(VLOOKUP(C3454,[2]Sheet1!$B:$F,5,FALSE),0)</f>
        <v>22799299</v>
      </c>
      <c r="AC3454" s="11">
        <v>0</v>
      </c>
      <c r="AD3454" s="11">
        <v>0</v>
      </c>
      <c r="AE3454" s="10" t="str">
        <f t="shared" ref="AE3454:AE3517" si="120">B3454&amp;C3454</f>
        <v>76/77UPCL</v>
      </c>
      <c r="AF3454" s="13">
        <f t="shared" si="119"/>
        <v>7.8713299923910476E-3</v>
      </c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396.67</v>
      </c>
      <c r="AA3455" s="11">
        <f t="shared" si="118"/>
        <v>24.8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120"/>
        <v>76/77SPDL</v>
      </c>
      <c r="AF3455" s="13">
        <f t="shared" si="119"/>
        <v>4.0335795497516827E-2</v>
      </c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483.71</v>
      </c>
      <c r="AA3456" s="11">
        <f t="shared" si="118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120"/>
        <v>76/77HPPL</v>
      </c>
      <c r="AF3456" s="13">
        <f t="shared" si="119"/>
        <v>0</v>
      </c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293.48</v>
      </c>
      <c r="AA3457" s="11">
        <f t="shared" si="118"/>
        <v>-18.3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120"/>
        <v>76/77DHPL</v>
      </c>
      <c r="AF3457" s="13">
        <f t="shared" si="119"/>
        <v>-5.4518195447730677E-2</v>
      </c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249.19</v>
      </c>
      <c r="AA3458" s="11">
        <f t="shared" si="118"/>
        <v>-49.8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120"/>
        <v>76/77MHNL</v>
      </c>
      <c r="AF3458" s="13">
        <f t="shared" si="119"/>
        <v>-2.0065010634455635E-2</v>
      </c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246.26</v>
      </c>
      <c r="AA3459" s="11">
        <f t="shared" ref="AA3459:AA3522" si="121">ROUND(IFERROR(Z3459/M3459,0),1)</f>
        <v>49.3</v>
      </c>
      <c r="AB3459" s="5">
        <f>IFERROR(VLOOKUP(C3459,[2]Sheet1!$B:$F,5,FALSE),0)</f>
        <v>7739550</v>
      </c>
      <c r="AC3459" s="11">
        <v>5</v>
      </c>
      <c r="AD3459" s="11">
        <v>0.26</v>
      </c>
      <c r="AE3459" s="10" t="str">
        <f t="shared" si="120"/>
        <v>76/77CHL</v>
      </c>
      <c r="AF3459" s="13">
        <f t="shared" ref="AF3459:AF3522" si="122">IFERROR(M3459/Z3459,0)</f>
        <v>2.0303744010395516E-2</v>
      </c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685.17</v>
      </c>
      <c r="AA3460" s="11">
        <f t="shared" si="121"/>
        <v>62.3</v>
      </c>
      <c r="AB3460" s="5">
        <f>IFERROR(VLOOKUP(C3460,[2]Sheet1!$B:$F,5,FALSE),0)</f>
        <v>3881967</v>
      </c>
      <c r="AC3460" s="11">
        <v>15</v>
      </c>
      <c r="AD3460" s="11">
        <v>0.78949999999999998</v>
      </c>
      <c r="AE3460" s="10" t="str">
        <f t="shared" si="120"/>
        <v>76/77NHDL</v>
      </c>
      <c r="AF3460" s="13">
        <f t="shared" si="122"/>
        <v>1.6054409854488669E-2</v>
      </c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762.11</v>
      </c>
      <c r="AA3461" s="11">
        <f t="shared" si="121"/>
        <v>47.6</v>
      </c>
      <c r="AB3461" s="5">
        <f>IFERROR(VLOOKUP(C3461,[2]Sheet1!$B:$F,5,FALSE),0)</f>
        <v>18389793</v>
      </c>
      <c r="AC3461" s="11">
        <v>36.5</v>
      </c>
      <c r="AD3461" s="11">
        <v>0</v>
      </c>
      <c r="AE3461" s="10" t="str">
        <f t="shared" si="120"/>
        <v>76/77RADHI</v>
      </c>
      <c r="AF3461" s="13">
        <f t="shared" si="122"/>
        <v>2.0994344648410334E-2</v>
      </c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562.02</v>
      </c>
      <c r="AA3462" s="11">
        <f t="shared" si="121"/>
        <v>62.4</v>
      </c>
      <c r="AB3462" s="5">
        <f>IFERROR(VLOOKUP(C3462,[2]Sheet1!$B:$F,5,FALSE),0)</f>
        <v>9339495</v>
      </c>
      <c r="AC3462" s="11">
        <v>0</v>
      </c>
      <c r="AD3462" s="11">
        <v>0</v>
      </c>
      <c r="AE3462" s="10" t="str">
        <f t="shared" si="120"/>
        <v>76/77KPCL</v>
      </c>
      <c r="AF3462" s="13">
        <f t="shared" si="122"/>
        <v>1.6013664994128322E-2</v>
      </c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121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120"/>
        <v>76/77RRHP</v>
      </c>
      <c r="AF3463" s="13">
        <f t="shared" si="122"/>
        <v>0</v>
      </c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223.02</v>
      </c>
      <c r="AA3464" s="11">
        <f t="shared" si="121"/>
        <v>-44.6</v>
      </c>
      <c r="AB3464" s="5">
        <f>IFERROR(VLOOKUP(C3464,[2]Sheet1!$B:$F,5,FALSE),0)</f>
        <v>16500000</v>
      </c>
      <c r="AC3464" s="11">
        <v>0</v>
      </c>
      <c r="AD3464" s="11">
        <v>0</v>
      </c>
      <c r="AE3464" s="10" t="str">
        <f t="shared" si="120"/>
        <v>76/77GHL</v>
      </c>
      <c r="AF3464" s="13">
        <f t="shared" si="122"/>
        <v>-2.2419513944937672E-2</v>
      </c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374.11</v>
      </c>
      <c r="AA3465" s="11">
        <f t="shared" si="121"/>
        <v>-93.5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120"/>
        <v>76/77PMHPL</v>
      </c>
      <c r="AF3465" s="13">
        <f t="shared" si="122"/>
        <v>-1.0692042447408515E-2</v>
      </c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258.76</v>
      </c>
      <c r="AA3466" s="11">
        <f t="shared" si="121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120"/>
        <v>76/77GLH</v>
      </c>
      <c r="AF3466" s="13">
        <f t="shared" si="122"/>
        <v>0</v>
      </c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197.11</v>
      </c>
      <c r="AA3467" s="11">
        <f t="shared" si="121"/>
        <v>-49.3</v>
      </c>
      <c r="AB3467" s="5">
        <f>IFERROR(VLOOKUP(C3467,[2]Sheet1!$B:$F,5,FALSE),0)</f>
        <v>20000000</v>
      </c>
      <c r="AC3467" s="11">
        <v>0</v>
      </c>
      <c r="AD3467" s="11">
        <v>0</v>
      </c>
      <c r="AE3467" s="10" t="str">
        <f t="shared" si="120"/>
        <v>76/77AKJCL</v>
      </c>
      <c r="AF3467" s="13">
        <f t="shared" si="122"/>
        <v>-2.0293237278676879E-2</v>
      </c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307.20999999999998</v>
      </c>
      <c r="AA3468" s="11">
        <f t="shared" si="121"/>
        <v>0</v>
      </c>
      <c r="AB3468" s="5">
        <f>IFERROR(VLOOKUP(C3468,[2]Sheet1!$B:$F,5,FALSE),0)</f>
        <v>29000000</v>
      </c>
      <c r="AC3468" s="11">
        <v>0</v>
      </c>
      <c r="AD3468" s="11">
        <v>0</v>
      </c>
      <c r="AE3468" s="10" t="str">
        <f t="shared" si="120"/>
        <v>76/77SHEL</v>
      </c>
      <c r="AF3468" s="13">
        <f t="shared" si="122"/>
        <v>0</v>
      </c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324.07</v>
      </c>
      <c r="AA3469" s="11">
        <f t="shared" si="121"/>
        <v>36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120"/>
        <v>76/77PPCL</v>
      </c>
      <c r="AF3469" s="13">
        <f t="shared" si="122"/>
        <v>2.777177770234826E-2</v>
      </c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187.78</v>
      </c>
      <c r="AA3470" s="11">
        <f t="shared" si="121"/>
        <v>-187.8</v>
      </c>
      <c r="AB3470" s="5">
        <f>IFERROR(VLOOKUP(C3470,[2]Sheet1!$B:$F,5,FALSE),0)</f>
        <v>211800000</v>
      </c>
      <c r="AC3470" s="11">
        <v>0</v>
      </c>
      <c r="AD3470" s="11">
        <v>0</v>
      </c>
      <c r="AE3470" s="10" t="str">
        <f t="shared" si="120"/>
        <v>76/77UPPER</v>
      </c>
      <c r="AF3470" s="13">
        <f t="shared" si="122"/>
        <v>-5.3253807647246779E-3</v>
      </c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433.11</v>
      </c>
      <c r="AA3471" s="11">
        <f t="shared" si="121"/>
        <v>216.6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120"/>
        <v>76/77UNHPL</v>
      </c>
      <c r="AF3471" s="13">
        <f t="shared" si="122"/>
        <v>4.6177645401860954E-3</v>
      </c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187.33</v>
      </c>
      <c r="AA3472" s="11">
        <f t="shared" si="121"/>
        <v>187.3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120"/>
        <v>76/77HDHPC</v>
      </c>
      <c r="AF3472" s="13">
        <f t="shared" si="122"/>
        <v>5.3381732771045744E-3</v>
      </c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283.38</v>
      </c>
      <c r="AA3473" s="11">
        <f t="shared" si="121"/>
        <v>21.8</v>
      </c>
      <c r="AB3473" s="5">
        <f>IFERROR(VLOOKUP(C3473,[2]Sheet1!$B:$F,5,FALSE),0)</f>
        <v>38480027</v>
      </c>
      <c r="AC3473" s="11">
        <v>10</v>
      </c>
      <c r="AD3473" s="11">
        <v>0.52600000000000002</v>
      </c>
      <c r="AE3473" s="10" t="str">
        <f t="shared" si="120"/>
        <v>77/78AHPC</v>
      </c>
      <c r="AF3473" s="13">
        <f t="shared" si="122"/>
        <v>4.5874797092243631E-2</v>
      </c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830.73</v>
      </c>
      <c r="AA3474" s="11">
        <f t="shared" si="121"/>
        <v>103.8</v>
      </c>
      <c r="AB3474" s="5">
        <f>IFERROR(VLOOKUP(C3474,[2]Sheet1!$B:$F,5,FALSE),0)</f>
        <v>34090650</v>
      </c>
      <c r="AC3474" s="11">
        <v>10</v>
      </c>
      <c r="AD3474" s="11">
        <v>10</v>
      </c>
      <c r="AE3474" s="10" t="str">
        <f t="shared" si="120"/>
        <v>77/78BPCL</v>
      </c>
      <c r="AF3474" s="13">
        <f t="shared" si="122"/>
        <v>9.6300843836144116E-3</v>
      </c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503.2</v>
      </c>
      <c r="AA3475" s="11">
        <f t="shared" si="121"/>
        <v>31.5</v>
      </c>
      <c r="AB3475" s="5">
        <f>IFERROR(VLOOKUP(C3475,[2]Sheet1!$B:$F,5,FALSE),0)</f>
        <v>87823969</v>
      </c>
      <c r="AC3475" s="11">
        <v>7.5</v>
      </c>
      <c r="AD3475" s="11">
        <v>7.5</v>
      </c>
      <c r="AE3475" s="10" t="str">
        <f t="shared" si="120"/>
        <v>77/78CHCL</v>
      </c>
      <c r="AF3475" s="13">
        <f t="shared" si="122"/>
        <v>3.1796502384737677E-2</v>
      </c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203.65</v>
      </c>
      <c r="AA3476" s="11">
        <f t="shared" si="121"/>
        <v>67.900000000000006</v>
      </c>
      <c r="AB3476" s="5">
        <f>IFERROR(VLOOKUP(C3476,[2]Sheet1!$B:$F,5,FALSE),0)</f>
        <v>24671629</v>
      </c>
      <c r="AC3476" s="11">
        <v>18.524999999999999</v>
      </c>
      <c r="AD3476" s="11">
        <v>0.97499999999999998</v>
      </c>
      <c r="AE3476" s="10" t="str">
        <f t="shared" si="120"/>
        <v>77/78NHPC</v>
      </c>
      <c r="AF3476" s="13">
        <f t="shared" si="122"/>
        <v>1.4731156395777068E-2</v>
      </c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546.67999999999995</v>
      </c>
      <c r="AA3477" s="11">
        <f t="shared" si="121"/>
        <v>15.6</v>
      </c>
      <c r="AB3477" s="5">
        <f>IFERROR(VLOOKUP(C3477,[2]Sheet1!$B:$F,5,FALSE),0)</f>
        <v>37379937</v>
      </c>
      <c r="AC3477" s="11">
        <v>10</v>
      </c>
      <c r="AD3477" s="11">
        <v>0.52629999999999999</v>
      </c>
      <c r="AE3477" s="10" t="str">
        <f t="shared" si="120"/>
        <v>77/78SHPC</v>
      </c>
      <c r="AF3477" s="13">
        <f t="shared" si="122"/>
        <v>6.4022828711494853E-2</v>
      </c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121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120"/>
        <v>77/78RHPC</v>
      </c>
      <c r="AF3478" s="13">
        <f t="shared" si="122"/>
        <v>0</v>
      </c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229.1</v>
      </c>
      <c r="AA3479" s="11">
        <f t="shared" si="121"/>
        <v>0</v>
      </c>
      <c r="AB3479" s="5">
        <f>IFERROR(VLOOKUP(C3479,[2]Sheet1!$B:$F,5,FALSE),0)</f>
        <v>19800000</v>
      </c>
      <c r="AC3479" s="11">
        <v>0</v>
      </c>
      <c r="AD3479" s="11">
        <v>0</v>
      </c>
      <c r="AE3479" s="10" t="str">
        <f t="shared" si="120"/>
        <v>77/78HURJA</v>
      </c>
      <c r="AF3479" s="13">
        <f t="shared" si="122"/>
        <v>0</v>
      </c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255.64</v>
      </c>
      <c r="AA3480" s="11">
        <f t="shared" si="121"/>
        <v>8.5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120"/>
        <v>77/78AKPL</v>
      </c>
      <c r="AF3480" s="13">
        <f t="shared" si="122"/>
        <v>0.11735252699108122</v>
      </c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330.66</v>
      </c>
      <c r="AA3481" s="11">
        <f t="shared" si="121"/>
        <v>110.2</v>
      </c>
      <c r="AB3481" s="5">
        <f>IFERROR(VLOOKUP(C3481,[2]Sheet1!$B:$F,5,FALSE),0)</f>
        <v>10716300</v>
      </c>
      <c r="AC3481" s="11">
        <v>0</v>
      </c>
      <c r="AD3481" s="11">
        <v>0</v>
      </c>
      <c r="AE3481" s="10" t="str">
        <f t="shared" si="120"/>
        <v>77/78BARUN</v>
      </c>
      <c r="AF3481" s="13">
        <f t="shared" si="122"/>
        <v>9.0727635637815277E-3</v>
      </c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290.42</v>
      </c>
      <c r="AA3482" s="11">
        <f t="shared" si="121"/>
        <v>8.1</v>
      </c>
      <c r="AB3482" s="5">
        <f>IFERROR(VLOOKUP(C3482,[2]Sheet1!$B:$F,5,FALSE),0)</f>
        <v>60759278</v>
      </c>
      <c r="AC3482" s="11">
        <v>10.5</v>
      </c>
      <c r="AD3482" s="11">
        <v>0.55000000000000004</v>
      </c>
      <c r="AE3482" s="10" t="str">
        <f t="shared" si="120"/>
        <v>77/78API</v>
      </c>
      <c r="AF3482" s="13">
        <f t="shared" si="122"/>
        <v>0.12395840506852145</v>
      </c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394.48</v>
      </c>
      <c r="AA3483" s="11">
        <f t="shared" si="121"/>
        <v>30.3</v>
      </c>
      <c r="AB3483" s="5">
        <f>IFERROR(VLOOKUP(C3483,[2]Sheet1!$B:$F,5,FALSE),0)</f>
        <v>37025584</v>
      </c>
      <c r="AC3483" s="11">
        <v>20</v>
      </c>
      <c r="AD3483" s="11">
        <v>1.05</v>
      </c>
      <c r="AE3483" s="10" t="str">
        <f t="shared" si="120"/>
        <v>77/78NGPL</v>
      </c>
      <c r="AF3483" s="13">
        <f t="shared" si="122"/>
        <v>3.2954775907523826E-2</v>
      </c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298.17</v>
      </c>
      <c r="AA3484" s="11">
        <f t="shared" si="121"/>
        <v>-298.2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120"/>
        <v>77/78SJCL</v>
      </c>
      <c r="AF3484" s="13">
        <f t="shared" si="122"/>
        <v>-3.3537914612469396E-3</v>
      </c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288.04000000000002</v>
      </c>
      <c r="AA3485" s="11">
        <f t="shared" si="121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120"/>
        <v>77/78RHPL</v>
      </c>
      <c r="AF3485" s="13">
        <f t="shared" si="122"/>
        <v>0</v>
      </c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577.67999999999995</v>
      </c>
      <c r="AA3486" s="11">
        <f t="shared" si="121"/>
        <v>48.1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120"/>
        <v>77/78UMHL</v>
      </c>
      <c r="AF3486" s="13">
        <f t="shared" si="122"/>
        <v>2.0772746157041964E-2</v>
      </c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381.13</v>
      </c>
      <c r="AA3487" s="11">
        <f t="shared" si="121"/>
        <v>190.6</v>
      </c>
      <c r="AB3487" s="5">
        <f>IFERROR(VLOOKUP(C3487,[2]Sheet1!$B:$F,5,FALSE),0)</f>
        <v>22799299</v>
      </c>
      <c r="AC3487" s="11">
        <v>0</v>
      </c>
      <c r="AD3487" s="11">
        <v>0</v>
      </c>
      <c r="AE3487" s="10" t="str">
        <f t="shared" si="120"/>
        <v>77/78UPCL</v>
      </c>
      <c r="AF3487" s="13">
        <f t="shared" si="122"/>
        <v>5.2475533282606984E-3</v>
      </c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396.67</v>
      </c>
      <c r="AA3488" s="11">
        <f t="shared" si="121"/>
        <v>12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120"/>
        <v>77/78SPDL</v>
      </c>
      <c r="AF3488" s="13">
        <f t="shared" si="122"/>
        <v>8.3192578213628451E-2</v>
      </c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483.71</v>
      </c>
      <c r="AA3489" s="11">
        <f t="shared" si="121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120"/>
        <v>77/78HPPL</v>
      </c>
      <c r="AF3489" s="13">
        <f t="shared" si="122"/>
        <v>0</v>
      </c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293.48</v>
      </c>
      <c r="AA3490" s="11">
        <f t="shared" si="121"/>
        <v>-36.700000000000003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120"/>
        <v>77/78DHPL</v>
      </c>
      <c r="AF3490" s="13">
        <f t="shared" si="122"/>
        <v>-2.7259097723865339E-2</v>
      </c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249.19</v>
      </c>
      <c r="AA3491" s="11">
        <f t="shared" si="121"/>
        <v>9.6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120"/>
        <v>77/78MHNL</v>
      </c>
      <c r="AF3491" s="13">
        <f t="shared" si="122"/>
        <v>0.10433805529916931</v>
      </c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246.26</v>
      </c>
      <c r="AA3492" s="11">
        <f t="shared" si="121"/>
        <v>41</v>
      </c>
      <c r="AB3492" s="5">
        <f>IFERROR(VLOOKUP(C3492,[2]Sheet1!$B:$F,5,FALSE),0)</f>
        <v>7739550</v>
      </c>
      <c r="AC3492" s="11">
        <v>0</v>
      </c>
      <c r="AD3492" s="11">
        <v>0</v>
      </c>
      <c r="AE3492" s="10" t="str">
        <f t="shared" si="120"/>
        <v>77/78CHL</v>
      </c>
      <c r="AF3492" s="13">
        <f t="shared" si="122"/>
        <v>2.436449281247462E-2</v>
      </c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685.17</v>
      </c>
      <c r="AA3493" s="11">
        <f t="shared" si="121"/>
        <v>57.1</v>
      </c>
      <c r="AB3493" s="5">
        <f>IFERROR(VLOOKUP(C3493,[2]Sheet1!$B:$F,5,FALSE),0)</f>
        <v>3881967</v>
      </c>
      <c r="AC3493" s="11">
        <v>7</v>
      </c>
      <c r="AD3493" s="11">
        <v>0.36840000000000001</v>
      </c>
      <c r="AE3493" s="10" t="str">
        <f t="shared" si="120"/>
        <v>77/78NHDL</v>
      </c>
      <c r="AF3493" s="13">
        <f t="shared" si="122"/>
        <v>1.7513901659442183E-2</v>
      </c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762.11</v>
      </c>
      <c r="AA3494" s="11">
        <f t="shared" si="121"/>
        <v>34.6</v>
      </c>
      <c r="AB3494" s="5">
        <f>IFERROR(VLOOKUP(C3494,[2]Sheet1!$B:$F,5,FALSE),0)</f>
        <v>18389793</v>
      </c>
      <c r="AC3494" s="11">
        <v>0</v>
      </c>
      <c r="AD3494" s="11">
        <v>0</v>
      </c>
      <c r="AE3494" s="10" t="str">
        <f t="shared" si="120"/>
        <v>77/78RADHI</v>
      </c>
      <c r="AF3494" s="13">
        <f t="shared" si="122"/>
        <v>2.8867223891564209E-2</v>
      </c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562.02</v>
      </c>
      <c r="AA3495" s="11">
        <f t="shared" si="121"/>
        <v>23.4</v>
      </c>
      <c r="AB3495" s="5">
        <f>IFERROR(VLOOKUP(C3495,[2]Sheet1!$B:$F,5,FALSE),0)</f>
        <v>9339495</v>
      </c>
      <c r="AC3495" s="11">
        <v>15</v>
      </c>
      <c r="AD3495" s="11">
        <v>0.78949999999999998</v>
      </c>
      <c r="AE3495" s="10" t="str">
        <f t="shared" si="120"/>
        <v>77/78KPCL</v>
      </c>
      <c r="AF3495" s="13">
        <f t="shared" si="122"/>
        <v>4.2703106651008862E-2</v>
      </c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121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120"/>
        <v>77/78RRHP</v>
      </c>
      <c r="AF3496" s="13">
        <f t="shared" si="122"/>
        <v>0</v>
      </c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374.11</v>
      </c>
      <c r="AA3497" s="11">
        <f t="shared" si="121"/>
        <v>34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120"/>
        <v>77/78PMHPL</v>
      </c>
      <c r="AF3497" s="13">
        <f t="shared" si="122"/>
        <v>2.9403116730373418E-2</v>
      </c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197.11</v>
      </c>
      <c r="AA3498" s="11">
        <f t="shared" si="121"/>
        <v>19.7</v>
      </c>
      <c r="AB3498" s="5">
        <f>IFERROR(VLOOKUP(C3498,[2]Sheet1!$B:$F,5,FALSE),0)</f>
        <v>20000000</v>
      </c>
      <c r="AC3498" s="11">
        <v>0</v>
      </c>
      <c r="AD3498" s="11">
        <v>0</v>
      </c>
      <c r="AE3498" s="10" t="str">
        <f t="shared" si="120"/>
        <v>77/78AKJCL</v>
      </c>
      <c r="AF3498" s="13">
        <f t="shared" si="122"/>
        <v>5.0733093196692197E-2</v>
      </c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220</v>
      </c>
      <c r="AA3499" s="11">
        <f t="shared" si="121"/>
        <v>-36.700000000000003</v>
      </c>
      <c r="AB3499" s="5">
        <f>IFERROR(VLOOKUP(C3499,[2]Sheet1!$B:$F,5,FALSE),0)</f>
        <v>22500000</v>
      </c>
      <c r="AC3499" s="11">
        <v>0</v>
      </c>
      <c r="AD3499" s="11">
        <v>0</v>
      </c>
      <c r="AE3499" s="10" t="str">
        <f t="shared" si="120"/>
        <v>77/78LEC</v>
      </c>
      <c r="AF3499" s="13">
        <f t="shared" si="122"/>
        <v>-2.7272727272727271E-2</v>
      </c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324.07</v>
      </c>
      <c r="AA3500" s="11">
        <f t="shared" si="121"/>
        <v>10.8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120"/>
        <v>77/78PPCL</v>
      </c>
      <c r="AF3500" s="13">
        <f t="shared" si="122"/>
        <v>9.2572592341160859E-2</v>
      </c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285.48</v>
      </c>
      <c r="AA3501" s="11">
        <f t="shared" si="121"/>
        <v>285.5</v>
      </c>
      <c r="AB3501" s="5">
        <f>IFERROR(VLOOKUP(C3501,[2]Sheet1!$B:$F,5,FALSE),0)</f>
        <v>6128100</v>
      </c>
      <c r="AC3501" s="11">
        <v>0</v>
      </c>
      <c r="AD3501" s="11">
        <v>0</v>
      </c>
      <c r="AE3501" s="10" t="str">
        <f t="shared" si="120"/>
        <v>77/78JOSHI</v>
      </c>
      <c r="AF3501" s="13">
        <f t="shared" si="122"/>
        <v>3.5028723553313713E-3</v>
      </c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187.78</v>
      </c>
      <c r="AA3502" s="11">
        <f t="shared" si="121"/>
        <v>-187.8</v>
      </c>
      <c r="AB3502" s="5">
        <f>IFERROR(VLOOKUP(C3502,[2]Sheet1!$B:$F,5,FALSE),0)</f>
        <v>211800000</v>
      </c>
      <c r="AC3502" s="11">
        <v>0</v>
      </c>
      <c r="AD3502" s="11">
        <v>0</v>
      </c>
      <c r="AE3502" s="10" t="str">
        <f t="shared" si="120"/>
        <v>77/78UPPER</v>
      </c>
      <c r="AF3502" s="13">
        <f t="shared" si="122"/>
        <v>-5.3253807647246779E-3</v>
      </c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433.11</v>
      </c>
      <c r="AA3503" s="11">
        <f t="shared" si="121"/>
        <v>108.3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120"/>
        <v>77/78UNHPL</v>
      </c>
      <c r="AF3503" s="13">
        <f t="shared" si="122"/>
        <v>9.2355290803721908E-3</v>
      </c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187.33</v>
      </c>
      <c r="AA3504" s="11">
        <f t="shared" si="121"/>
        <v>93.7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120"/>
        <v>77/78HDHPC</v>
      </c>
      <c r="AF3504" s="13">
        <f t="shared" si="122"/>
        <v>1.0676346554209149E-2</v>
      </c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619.32000000000005</v>
      </c>
      <c r="AA3505" s="11">
        <f t="shared" si="121"/>
        <v>77.400000000000006</v>
      </c>
      <c r="AB3505" s="5">
        <f>IFERROR(VLOOKUP(C3505,[2]Sheet1!$B:$F,5,FALSE),0)</f>
        <v>26027157</v>
      </c>
      <c r="AC3505" s="11">
        <v>0</v>
      </c>
      <c r="AD3505" s="11">
        <v>0</v>
      </c>
      <c r="AE3505" s="10" t="str">
        <f t="shared" si="120"/>
        <v>77/78MEN</v>
      </c>
      <c r="AF3505" s="13">
        <f t="shared" si="122"/>
        <v>1.2917393270038106E-2</v>
      </c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578.97</v>
      </c>
      <c r="AA3506" s="11">
        <f t="shared" si="121"/>
        <v>-579</v>
      </c>
      <c r="AB3506" s="5">
        <f>IFERROR(VLOOKUP(C3506,[2]Sheet1!$B:$F,5,FALSE),0)</f>
        <v>4608240</v>
      </c>
      <c r="AC3506" s="11">
        <v>0</v>
      </c>
      <c r="AD3506" s="11">
        <v>0</v>
      </c>
      <c r="AE3506" s="10" t="str">
        <f t="shared" si="120"/>
        <v>77/78UMRH</v>
      </c>
      <c r="AF3506" s="13">
        <f t="shared" si="122"/>
        <v>-1.727205209250911E-3</v>
      </c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724.65</v>
      </c>
      <c r="AA3507" s="11">
        <f t="shared" si="121"/>
        <v>18.600000000000001</v>
      </c>
      <c r="AB3507" s="5">
        <f>IFERROR(VLOOKUP(C3507,[2]Sheet1!$B:$F,5,FALSE),0)</f>
        <v>5673222</v>
      </c>
      <c r="AC3507" s="11">
        <v>10</v>
      </c>
      <c r="AD3507" s="11">
        <v>0.52629999999999999</v>
      </c>
      <c r="AE3507" s="10" t="str">
        <f t="shared" si="120"/>
        <v>77/78RURU</v>
      </c>
      <c r="AF3507" s="13">
        <f t="shared" si="122"/>
        <v>5.3819085075553719E-2</v>
      </c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283.38</v>
      </c>
      <c r="AA3508" s="11">
        <f t="shared" si="121"/>
        <v>20.2</v>
      </c>
      <c r="AB3508" s="5">
        <f>IFERROR(VLOOKUP(C3508,[2]Sheet1!$B:$F,5,FALSE),0)</f>
        <v>38480027</v>
      </c>
      <c r="AC3508" s="11">
        <v>10</v>
      </c>
      <c r="AD3508" s="11">
        <v>0.52600000000000002</v>
      </c>
      <c r="AE3508" s="10" t="str">
        <f t="shared" si="120"/>
        <v>77/78AHPC</v>
      </c>
      <c r="AF3508" s="13">
        <f t="shared" si="122"/>
        <v>4.9403627637800832E-2</v>
      </c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830.73</v>
      </c>
      <c r="AA3509" s="11">
        <f t="shared" si="121"/>
        <v>92.3</v>
      </c>
      <c r="AB3509" s="5">
        <f>IFERROR(VLOOKUP(C3509,[2]Sheet1!$B:$F,5,FALSE),0)</f>
        <v>34090650</v>
      </c>
      <c r="AC3509" s="11">
        <v>10</v>
      </c>
      <c r="AD3509" s="11">
        <v>10</v>
      </c>
      <c r="AE3509" s="10" t="str">
        <f t="shared" si="120"/>
        <v>77/78BPCL</v>
      </c>
      <c r="AF3509" s="13">
        <f t="shared" si="122"/>
        <v>1.0833844931566212E-2</v>
      </c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503.2</v>
      </c>
      <c r="AA3510" s="11">
        <f t="shared" si="121"/>
        <v>41.9</v>
      </c>
      <c r="AB3510" s="5">
        <f>IFERROR(VLOOKUP(C3510,[2]Sheet1!$B:$F,5,FALSE),0)</f>
        <v>87823969</v>
      </c>
      <c r="AC3510" s="11">
        <v>7.5</v>
      </c>
      <c r="AD3510" s="11">
        <v>7.5</v>
      </c>
      <c r="AE3510" s="10" t="str">
        <f t="shared" si="120"/>
        <v>77/78CHCL</v>
      </c>
      <c r="AF3510" s="13">
        <f t="shared" si="122"/>
        <v>2.3847376788553261E-2</v>
      </c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203.65</v>
      </c>
      <c r="AA3511" s="11">
        <f t="shared" si="121"/>
        <v>101.8</v>
      </c>
      <c r="AB3511" s="5">
        <f>IFERROR(VLOOKUP(C3511,[2]Sheet1!$B:$F,5,FALSE),0)</f>
        <v>24671629</v>
      </c>
      <c r="AC3511" s="11">
        <v>18.524999999999999</v>
      </c>
      <c r="AD3511" s="11">
        <v>0.97499999999999998</v>
      </c>
      <c r="AE3511" s="10" t="str">
        <f t="shared" si="120"/>
        <v>77/78NHPC</v>
      </c>
      <c r="AF3511" s="13">
        <f t="shared" si="122"/>
        <v>9.8207709305180458E-3</v>
      </c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546.67999999999995</v>
      </c>
      <c r="AA3512" s="11">
        <f t="shared" si="121"/>
        <v>23.8</v>
      </c>
      <c r="AB3512" s="5">
        <f>IFERROR(VLOOKUP(C3512,[2]Sheet1!$B:$F,5,FALSE),0)</f>
        <v>37379937</v>
      </c>
      <c r="AC3512" s="11">
        <v>10</v>
      </c>
      <c r="AD3512" s="11">
        <v>0.52629999999999999</v>
      </c>
      <c r="AE3512" s="10" t="str">
        <f t="shared" si="120"/>
        <v>77/78SHPC</v>
      </c>
      <c r="AF3512" s="13">
        <f t="shared" si="122"/>
        <v>4.2072144581839471E-2</v>
      </c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121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120"/>
        <v>77/78RHPC</v>
      </c>
      <c r="AF3513" s="13">
        <f t="shared" si="122"/>
        <v>0</v>
      </c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229.1</v>
      </c>
      <c r="AA3514" s="11">
        <f t="shared" si="121"/>
        <v>0</v>
      </c>
      <c r="AB3514" s="5">
        <f>IFERROR(VLOOKUP(C3514,[2]Sheet1!$B:$F,5,FALSE),0)</f>
        <v>19800000</v>
      </c>
      <c r="AC3514" s="11">
        <v>0</v>
      </c>
      <c r="AD3514" s="11">
        <v>0</v>
      </c>
      <c r="AE3514" s="10" t="str">
        <f t="shared" si="120"/>
        <v>77/78HURJA</v>
      </c>
      <c r="AF3514" s="13">
        <f t="shared" si="122"/>
        <v>0</v>
      </c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255.64</v>
      </c>
      <c r="AA3515" s="11">
        <f t="shared" si="121"/>
        <v>10.7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120"/>
        <v>77/78AKPL</v>
      </c>
      <c r="AF3515" s="13">
        <f t="shared" si="122"/>
        <v>9.3882021592864975E-2</v>
      </c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330.66</v>
      </c>
      <c r="AA3516" s="11">
        <f t="shared" si="121"/>
        <v>47.2</v>
      </c>
      <c r="AB3516" s="5">
        <f>IFERROR(VLOOKUP(C3516,[2]Sheet1!$B:$F,5,FALSE),0)</f>
        <v>10716300</v>
      </c>
      <c r="AC3516" s="11">
        <v>0</v>
      </c>
      <c r="AD3516" s="11">
        <v>0</v>
      </c>
      <c r="AE3516" s="10" t="str">
        <f t="shared" si="120"/>
        <v>77/78BARUN</v>
      </c>
      <c r="AF3516" s="13">
        <f t="shared" si="122"/>
        <v>2.1169781648823563E-2</v>
      </c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290.42</v>
      </c>
      <c r="AA3517" s="11">
        <f t="shared" si="121"/>
        <v>19.399999999999999</v>
      </c>
      <c r="AB3517" s="5">
        <f>IFERROR(VLOOKUP(C3517,[2]Sheet1!$B:$F,5,FALSE),0)</f>
        <v>60759278</v>
      </c>
      <c r="AC3517" s="11">
        <v>10.5</v>
      </c>
      <c r="AD3517" s="11">
        <v>0.55000000000000004</v>
      </c>
      <c r="AE3517" s="10" t="str">
        <f t="shared" si="120"/>
        <v>77/78API</v>
      </c>
      <c r="AF3517" s="13">
        <f t="shared" si="122"/>
        <v>5.164933544521727E-2</v>
      </c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394.48</v>
      </c>
      <c r="AA3518" s="11">
        <f t="shared" si="121"/>
        <v>39.4</v>
      </c>
      <c r="AB3518" s="5">
        <f>IFERROR(VLOOKUP(C3518,[2]Sheet1!$B:$F,5,FALSE),0)</f>
        <v>37025584</v>
      </c>
      <c r="AC3518" s="11">
        <v>20</v>
      </c>
      <c r="AD3518" s="11">
        <v>1.05</v>
      </c>
      <c r="AE3518" s="10" t="str">
        <f t="shared" ref="AE3518:AE3581" si="123">B3518&amp;C3518</f>
        <v>77/78NGPL</v>
      </c>
      <c r="AF3518" s="13">
        <f t="shared" si="122"/>
        <v>2.5349827621172175E-2</v>
      </c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298.17</v>
      </c>
      <c r="AA3519" s="11">
        <f t="shared" si="121"/>
        <v>-298.2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123"/>
        <v>77/78SJCL</v>
      </c>
      <c r="AF3519" s="13">
        <f t="shared" si="122"/>
        <v>-3.3537914612469396E-3</v>
      </c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288.04000000000002</v>
      </c>
      <c r="AA3520" s="11">
        <f t="shared" si="121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123"/>
        <v>77/78RHPL</v>
      </c>
      <c r="AF3520" s="13">
        <f t="shared" si="122"/>
        <v>0</v>
      </c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577.67999999999995</v>
      </c>
      <c r="AA3521" s="11">
        <f t="shared" si="121"/>
        <v>192.6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123"/>
        <v>77/78UMHL</v>
      </c>
      <c r="AF3521" s="13">
        <f t="shared" si="122"/>
        <v>5.1931865392604911E-3</v>
      </c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381.13</v>
      </c>
      <c r="AA3522" s="11">
        <f t="shared" si="121"/>
        <v>190.6</v>
      </c>
      <c r="AB3522" s="5">
        <f>IFERROR(VLOOKUP(C3522,[2]Sheet1!$B:$F,5,FALSE),0)</f>
        <v>22799299</v>
      </c>
      <c r="AC3522" s="11">
        <v>0</v>
      </c>
      <c r="AD3522" s="11">
        <v>0</v>
      </c>
      <c r="AE3522" s="10" t="str">
        <f t="shared" si="123"/>
        <v>77/78UPCL</v>
      </c>
      <c r="AF3522" s="13">
        <f t="shared" si="122"/>
        <v>5.2475533282606984E-3</v>
      </c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396.67</v>
      </c>
      <c r="AA3523" s="11">
        <f t="shared" ref="AA3523:AA3586" si="124">ROUND(IFERROR(Z3523/M3523,0),1)</f>
        <v>22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123"/>
        <v>77/78SPDL</v>
      </c>
      <c r="AF3523" s="13">
        <f t="shared" ref="AF3523:AF3586" si="125">IFERROR(M3523/Z3523,0)</f>
        <v>4.5377769934706429E-2</v>
      </c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Power</v>
      </c>
      <c r="Z3524">
        <f>IFERROR(VLOOKUP(C3524,[1]LP!$B:$C,2,FALSE),0)</f>
        <v>584.79999999999995</v>
      </c>
      <c r="AA3524" s="11">
        <f t="shared" si="124"/>
        <v>0</v>
      </c>
      <c r="AB3524" s="5">
        <f>IFERROR(VLOOKUP(C3524,[2]Sheet1!$B:$F,5,FALSE),0)</f>
        <v>3763198</v>
      </c>
      <c r="AC3524" s="11">
        <v>0</v>
      </c>
      <c r="AD3524" s="11">
        <v>0</v>
      </c>
      <c r="AE3524" s="10" t="str">
        <f t="shared" si="123"/>
        <v>77/78MKJC</v>
      </c>
      <c r="AF3524" s="13">
        <f t="shared" si="125"/>
        <v>0</v>
      </c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Power</v>
      </c>
      <c r="Z3525">
        <f>IFERROR(VLOOKUP(C3525,[1]LP!$B:$C,2,FALSE),0)</f>
        <v>637.9</v>
      </c>
      <c r="AA3525" s="11">
        <f t="shared" si="124"/>
        <v>35.4</v>
      </c>
      <c r="AB3525" s="5">
        <f>IFERROR(VLOOKUP(C3525,[2]Sheet1!$B:$F,5,FALSE),0)</f>
        <v>37800000</v>
      </c>
      <c r="AC3525" s="11">
        <v>0</v>
      </c>
      <c r="AD3525" s="11">
        <v>0</v>
      </c>
      <c r="AE3525" s="10" t="str">
        <f t="shared" si="123"/>
        <v>77/78SAHAS</v>
      </c>
      <c r="AF3525" s="13">
        <f t="shared" si="125"/>
        <v>2.821758896378743E-2</v>
      </c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483.71</v>
      </c>
      <c r="AA3526" s="11">
        <f t="shared" si="124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123"/>
        <v>77/78HPPL</v>
      </c>
      <c r="AF3526" s="13">
        <f t="shared" si="125"/>
        <v>0</v>
      </c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293.48</v>
      </c>
      <c r="AA3527" s="11">
        <f t="shared" si="124"/>
        <v>-26.7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123"/>
        <v>77/78DHPL</v>
      </c>
      <c r="AF3527" s="13">
        <f t="shared" si="125"/>
        <v>-3.7481259370314837E-2</v>
      </c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249.19</v>
      </c>
      <c r="AA3528" s="11">
        <f t="shared" si="124"/>
        <v>-49.8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123"/>
        <v>77/78MHNL</v>
      </c>
      <c r="AF3528" s="13">
        <f t="shared" si="125"/>
        <v>-2.0065010634455635E-2</v>
      </c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246.26</v>
      </c>
      <c r="AA3529" s="11">
        <f t="shared" si="124"/>
        <v>41</v>
      </c>
      <c r="AB3529" s="5">
        <f>IFERROR(VLOOKUP(C3529,[2]Sheet1!$B:$F,5,FALSE),0)</f>
        <v>7739550</v>
      </c>
      <c r="AC3529" s="11">
        <v>0</v>
      </c>
      <c r="AD3529" s="11">
        <v>0</v>
      </c>
      <c r="AE3529" s="10" t="str">
        <f t="shared" si="123"/>
        <v>77/78CHL</v>
      </c>
      <c r="AF3529" s="13">
        <f t="shared" si="125"/>
        <v>2.436449281247462E-2</v>
      </c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685.17</v>
      </c>
      <c r="AA3530" s="11">
        <f t="shared" si="124"/>
        <v>76.099999999999994</v>
      </c>
      <c r="AB3530" s="5">
        <f>IFERROR(VLOOKUP(C3530,[2]Sheet1!$B:$F,5,FALSE),0)</f>
        <v>3881967</v>
      </c>
      <c r="AC3530" s="11">
        <v>7</v>
      </c>
      <c r="AD3530" s="11">
        <v>0.36840000000000001</v>
      </c>
      <c r="AE3530" s="10" t="str">
        <f t="shared" si="123"/>
        <v>77/78NHDL</v>
      </c>
      <c r="AF3530" s="13">
        <f t="shared" si="125"/>
        <v>1.3135426244581638E-2</v>
      </c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762.11</v>
      </c>
      <c r="AA3531" s="11">
        <f t="shared" si="124"/>
        <v>36.299999999999997</v>
      </c>
      <c r="AB3531" s="5">
        <f>IFERROR(VLOOKUP(C3531,[2]Sheet1!$B:$F,5,FALSE),0)</f>
        <v>18389793</v>
      </c>
      <c r="AC3531" s="11">
        <v>0</v>
      </c>
      <c r="AD3531" s="11">
        <v>0</v>
      </c>
      <c r="AE3531" s="10" t="str">
        <f t="shared" si="123"/>
        <v>77/78RADHI</v>
      </c>
      <c r="AF3531" s="13">
        <f t="shared" si="125"/>
        <v>2.7555077351038564E-2</v>
      </c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562.02</v>
      </c>
      <c r="AA3532" s="11">
        <f t="shared" si="124"/>
        <v>31.2</v>
      </c>
      <c r="AB3532" s="5">
        <f>IFERROR(VLOOKUP(C3532,[2]Sheet1!$B:$F,5,FALSE),0)</f>
        <v>9339495</v>
      </c>
      <c r="AC3532" s="11">
        <v>15</v>
      </c>
      <c r="AD3532" s="11">
        <v>0.78949999999999998</v>
      </c>
      <c r="AE3532" s="10" t="str">
        <f t="shared" si="123"/>
        <v>77/78KPCL</v>
      </c>
      <c r="AF3532" s="13">
        <f t="shared" si="125"/>
        <v>3.2027329988256643E-2</v>
      </c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124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123"/>
        <v>77/78RRHP</v>
      </c>
      <c r="AF3533" s="13">
        <f t="shared" si="125"/>
        <v>0</v>
      </c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223.02</v>
      </c>
      <c r="AA3534" s="11">
        <f t="shared" si="124"/>
        <v>-24.8</v>
      </c>
      <c r="AB3534" s="5">
        <f>IFERROR(VLOOKUP(C3534,[2]Sheet1!$B:$F,5,FALSE),0)</f>
        <v>16500000</v>
      </c>
      <c r="AC3534" s="11">
        <v>0</v>
      </c>
      <c r="AD3534" s="11">
        <v>0</v>
      </c>
      <c r="AE3534" s="10" t="str">
        <f t="shared" si="123"/>
        <v>77/78GHL</v>
      </c>
      <c r="AF3534" s="13">
        <f t="shared" si="125"/>
        <v>-4.0355125100887811E-2</v>
      </c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374.11</v>
      </c>
      <c r="AA3535" s="11">
        <f t="shared" si="124"/>
        <v>-74.8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123"/>
        <v>77/78PMHPL</v>
      </c>
      <c r="AF3535" s="13">
        <f t="shared" si="125"/>
        <v>-1.3365053059260645E-2</v>
      </c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Power</v>
      </c>
      <c r="Z3536">
        <f>IFERROR(VLOOKUP(C3536,[1]LP!$B:$C,2,FALSE),0)</f>
        <v>306.26</v>
      </c>
      <c r="AA3536" s="11">
        <f t="shared" si="124"/>
        <v>-306.3</v>
      </c>
      <c r="AB3536" s="5">
        <f>IFERROR(VLOOKUP(C3536,[2]Sheet1!$B:$F,5,FALSE),0)</f>
        <v>60000000</v>
      </c>
      <c r="AC3536" s="11">
        <v>0</v>
      </c>
      <c r="AD3536" s="11">
        <v>0</v>
      </c>
      <c r="AE3536" s="10" t="str">
        <f t="shared" si="123"/>
        <v>77/78MBJC</v>
      </c>
      <c r="AF3536" s="13">
        <f t="shared" si="125"/>
        <v>-3.2651995036896754E-3</v>
      </c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258.76</v>
      </c>
      <c r="AA3537" s="11">
        <f t="shared" si="124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123"/>
        <v>77/78GLH</v>
      </c>
      <c r="AF3537" s="13">
        <f t="shared" si="125"/>
        <v>0</v>
      </c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197.11</v>
      </c>
      <c r="AA3538" s="11">
        <f t="shared" si="124"/>
        <v>197.1</v>
      </c>
      <c r="AB3538" s="5">
        <f>IFERROR(VLOOKUP(C3538,[2]Sheet1!$B:$F,5,FALSE),0)</f>
        <v>20000000</v>
      </c>
      <c r="AC3538" s="11">
        <v>0</v>
      </c>
      <c r="AD3538" s="11">
        <v>0</v>
      </c>
      <c r="AE3538" s="10" t="str">
        <f t="shared" si="123"/>
        <v>77/78AKJCL</v>
      </c>
      <c r="AF3538" s="13">
        <f t="shared" si="125"/>
        <v>5.0733093196692197E-3</v>
      </c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220</v>
      </c>
      <c r="AA3539" s="11">
        <f t="shared" si="124"/>
        <v>-55</v>
      </c>
      <c r="AB3539" s="5">
        <f>IFERROR(VLOOKUP(C3539,[2]Sheet1!$B:$F,5,FALSE),0)</f>
        <v>22500000</v>
      </c>
      <c r="AC3539" s="11">
        <v>0</v>
      </c>
      <c r="AD3539" s="11">
        <v>0</v>
      </c>
      <c r="AE3539" s="10" t="str">
        <f t="shared" si="123"/>
        <v>77/78LEC</v>
      </c>
      <c r="AF3539" s="13">
        <f t="shared" si="125"/>
        <v>-1.8181818181818181E-2</v>
      </c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Power</v>
      </c>
      <c r="Z3540">
        <f>IFERROR(VLOOKUP(C3540,[1]LP!$B:$C,2,FALSE),0)</f>
        <v>329.53</v>
      </c>
      <c r="AA3540" s="11">
        <f t="shared" si="124"/>
        <v>-16.5</v>
      </c>
      <c r="AB3540" s="5">
        <f>IFERROR(VLOOKUP(C3540,[2]Sheet1!$B:$F,5,FALSE),0)</f>
        <v>8000000</v>
      </c>
      <c r="AC3540" s="11">
        <v>0</v>
      </c>
      <c r="AD3540" s="11">
        <v>0</v>
      </c>
      <c r="AE3540" s="10" t="str">
        <f t="shared" si="123"/>
        <v>77/78TPC</v>
      </c>
      <c r="AF3540" s="13">
        <f t="shared" si="125"/>
        <v>-6.0692501441446917E-2</v>
      </c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324.07</v>
      </c>
      <c r="AA3541" s="11">
        <f t="shared" si="124"/>
        <v>17.100000000000001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123"/>
        <v>77/78PPCL</v>
      </c>
      <c r="AF3541" s="13">
        <f t="shared" si="125"/>
        <v>5.8629308482735211E-2</v>
      </c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179.33</v>
      </c>
      <c r="AA3542" s="11">
        <f t="shared" si="124"/>
        <v>0</v>
      </c>
      <c r="AB3542" s="5">
        <f>IFERROR(VLOOKUP(C3542,[2]Sheet1!$B:$F,5,FALSE),0)</f>
        <v>29528000</v>
      </c>
      <c r="AC3542" s="11">
        <v>0</v>
      </c>
      <c r="AD3542" s="11">
        <v>0</v>
      </c>
      <c r="AE3542" s="10" t="str">
        <f t="shared" si="123"/>
        <v>77/78SSHL</v>
      </c>
      <c r="AF3542" s="13">
        <f t="shared" si="125"/>
        <v>0</v>
      </c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285.48</v>
      </c>
      <c r="AA3543" s="11">
        <f t="shared" si="124"/>
        <v>0</v>
      </c>
      <c r="AB3543" s="5">
        <f>IFERROR(VLOOKUP(C3543,[2]Sheet1!$B:$F,5,FALSE),0)</f>
        <v>6128100</v>
      </c>
      <c r="AC3543" s="11">
        <v>0</v>
      </c>
      <c r="AD3543" s="11">
        <v>0</v>
      </c>
      <c r="AE3543" s="10" t="str">
        <f t="shared" si="123"/>
        <v>77/78JOSHI</v>
      </c>
      <c r="AF3543" s="13">
        <f t="shared" si="125"/>
        <v>0</v>
      </c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187.78</v>
      </c>
      <c r="AA3544" s="11">
        <f t="shared" si="124"/>
        <v>-187.8</v>
      </c>
      <c r="AB3544" s="5">
        <f>IFERROR(VLOOKUP(C3544,[2]Sheet1!$B:$F,5,FALSE),0)</f>
        <v>211800000</v>
      </c>
      <c r="AC3544" s="11">
        <v>0</v>
      </c>
      <c r="AD3544" s="11">
        <v>0</v>
      </c>
      <c r="AE3544" s="10" t="str">
        <f t="shared" si="123"/>
        <v>77/78UPPER</v>
      </c>
      <c r="AF3544" s="13">
        <f t="shared" si="125"/>
        <v>-5.3253807647246779E-3</v>
      </c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433.11</v>
      </c>
      <c r="AA3545" s="11">
        <f t="shared" si="124"/>
        <v>144.4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123"/>
        <v>77/78UNHPL</v>
      </c>
      <c r="AF3545" s="13">
        <f t="shared" si="125"/>
        <v>6.926646810279144E-3</v>
      </c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Power</v>
      </c>
      <c r="Z3546">
        <f>IFERROR(VLOOKUP(C3546,[1]LP!$B:$C,2,FALSE),0)</f>
        <v>503.62</v>
      </c>
      <c r="AA3546" s="11">
        <f t="shared" si="124"/>
        <v>50.4</v>
      </c>
      <c r="AB3546" s="5">
        <f>IFERROR(VLOOKUP(C3546,[2]Sheet1!$B:$F,5,FALSE),0)</f>
        <v>5000000</v>
      </c>
      <c r="AC3546" s="11">
        <v>0</v>
      </c>
      <c r="AD3546" s="11">
        <v>0</v>
      </c>
      <c r="AE3546" s="10" t="str">
        <f t="shared" si="123"/>
        <v>77/78SPC</v>
      </c>
      <c r="AF3546" s="13">
        <f t="shared" si="125"/>
        <v>1.985624081648862E-2</v>
      </c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187.33</v>
      </c>
      <c r="AA3547" s="11">
        <f t="shared" si="124"/>
        <v>187.3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123"/>
        <v>77/78HDHPC</v>
      </c>
      <c r="AF3547" s="13">
        <f t="shared" si="125"/>
        <v>5.3381732771045744E-3</v>
      </c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619.32000000000005</v>
      </c>
      <c r="AA3548" s="11">
        <f t="shared" si="124"/>
        <v>123.9</v>
      </c>
      <c r="AB3548" s="5">
        <f>IFERROR(VLOOKUP(C3548,[2]Sheet1!$B:$F,5,FALSE),0)</f>
        <v>26027157</v>
      </c>
      <c r="AC3548" s="11">
        <v>0</v>
      </c>
      <c r="AD3548" s="11">
        <v>0</v>
      </c>
      <c r="AE3548" s="10" t="str">
        <f t="shared" si="123"/>
        <v>77/78MEN</v>
      </c>
      <c r="AF3548" s="13">
        <f t="shared" si="125"/>
        <v>8.0733707937738156E-3</v>
      </c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578.97</v>
      </c>
      <c r="AA3549" s="11">
        <f t="shared" si="124"/>
        <v>579</v>
      </c>
      <c r="AB3549" s="5">
        <f>IFERROR(VLOOKUP(C3549,[2]Sheet1!$B:$F,5,FALSE),0)</f>
        <v>4608240</v>
      </c>
      <c r="AC3549" s="11">
        <v>0</v>
      </c>
      <c r="AD3549" s="11">
        <v>0</v>
      </c>
      <c r="AE3549" s="10" t="str">
        <f t="shared" si="123"/>
        <v>77/78UMRH</v>
      </c>
      <c r="AF3549" s="13">
        <f t="shared" si="125"/>
        <v>1.727205209250911E-3</v>
      </c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283.38</v>
      </c>
      <c r="AA3550" s="11">
        <f t="shared" si="124"/>
        <v>31.5</v>
      </c>
      <c r="AB3550" s="5">
        <f>IFERROR(VLOOKUP(C3550,[2]Sheet1!$B:$F,5,FALSE),0)</f>
        <v>38480027</v>
      </c>
      <c r="AC3550" s="11">
        <v>10</v>
      </c>
      <c r="AD3550" s="11">
        <v>0.52600000000000002</v>
      </c>
      <c r="AE3550" s="10" t="str">
        <f t="shared" si="123"/>
        <v>77/78AHPC</v>
      </c>
      <c r="AF3550" s="13">
        <f t="shared" si="125"/>
        <v>3.1759474910014823E-2</v>
      </c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830.73</v>
      </c>
      <c r="AA3551" s="11">
        <f t="shared" si="124"/>
        <v>39.6</v>
      </c>
      <c r="AB3551" s="5">
        <f>IFERROR(VLOOKUP(C3551,[2]Sheet1!$B:$F,5,FALSE),0)</f>
        <v>34090650</v>
      </c>
      <c r="AC3551" s="11">
        <v>10</v>
      </c>
      <c r="AD3551" s="11">
        <v>10</v>
      </c>
      <c r="AE3551" s="10" t="str">
        <f t="shared" si="123"/>
        <v>77/78BPCL</v>
      </c>
      <c r="AF3551" s="13">
        <f t="shared" si="125"/>
        <v>2.5278971506987831E-2</v>
      </c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503.2</v>
      </c>
      <c r="AA3552" s="11">
        <f t="shared" si="124"/>
        <v>45.7</v>
      </c>
      <c r="AB3552" s="5">
        <f>IFERROR(VLOOKUP(C3552,[2]Sheet1!$B:$F,5,FALSE),0)</f>
        <v>87823969</v>
      </c>
      <c r="AC3552" s="11">
        <v>7.5</v>
      </c>
      <c r="AD3552" s="11">
        <v>7.5</v>
      </c>
      <c r="AE3552" s="10" t="str">
        <f t="shared" si="123"/>
        <v>77/78CHCL</v>
      </c>
      <c r="AF3552" s="13">
        <f t="shared" si="125"/>
        <v>2.1860095389507155E-2</v>
      </c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203.65</v>
      </c>
      <c r="AA3553" s="11">
        <f t="shared" si="124"/>
        <v>-203.7</v>
      </c>
      <c r="AB3553" s="5">
        <f>IFERROR(VLOOKUP(C3553,[2]Sheet1!$B:$F,5,FALSE),0)</f>
        <v>24671629</v>
      </c>
      <c r="AC3553" s="11">
        <v>18.524999999999999</v>
      </c>
      <c r="AD3553" s="11">
        <v>0.97499999999999998</v>
      </c>
      <c r="AE3553" s="10" t="str">
        <f t="shared" si="123"/>
        <v>77/78NHPC</v>
      </c>
      <c r="AF3553" s="13">
        <f t="shared" si="125"/>
        <v>-4.9103854652590229E-3</v>
      </c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546.67999999999995</v>
      </c>
      <c r="AA3554" s="11">
        <f t="shared" si="124"/>
        <v>34.200000000000003</v>
      </c>
      <c r="AB3554" s="5">
        <f>IFERROR(VLOOKUP(C3554,[2]Sheet1!$B:$F,5,FALSE),0)</f>
        <v>37379937</v>
      </c>
      <c r="AC3554" s="11">
        <v>10</v>
      </c>
      <c r="AD3554" s="11">
        <v>0.52629999999999999</v>
      </c>
      <c r="AE3554" s="10" t="str">
        <f t="shared" si="123"/>
        <v>77/78SHPC</v>
      </c>
      <c r="AF3554" s="13">
        <f t="shared" si="125"/>
        <v>2.9267578839540502E-2</v>
      </c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124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123"/>
        <v>77/78RHPC</v>
      </c>
      <c r="AF3555" s="13">
        <f t="shared" si="125"/>
        <v>0</v>
      </c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229.1</v>
      </c>
      <c r="AA3556" s="11">
        <f t="shared" si="124"/>
        <v>0</v>
      </c>
      <c r="AB3556" s="5">
        <f>IFERROR(VLOOKUP(C3556,[2]Sheet1!$B:$F,5,FALSE),0)</f>
        <v>19800000</v>
      </c>
      <c r="AC3556" s="11">
        <v>0</v>
      </c>
      <c r="AD3556" s="11">
        <v>0</v>
      </c>
      <c r="AE3556" s="10" t="str">
        <f t="shared" si="123"/>
        <v>77/78HURJA</v>
      </c>
      <c r="AF3556" s="13">
        <f t="shared" si="125"/>
        <v>0</v>
      </c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255.64</v>
      </c>
      <c r="AA3557" s="11">
        <f t="shared" si="124"/>
        <v>15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123"/>
        <v>77/78AKPL</v>
      </c>
      <c r="AF3557" s="13">
        <f t="shared" si="125"/>
        <v>6.6499765294946028E-2</v>
      </c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330.66</v>
      </c>
      <c r="AA3558" s="11">
        <f t="shared" si="124"/>
        <v>110.2</v>
      </c>
      <c r="AB3558" s="5">
        <f>IFERROR(VLOOKUP(C3558,[2]Sheet1!$B:$F,5,FALSE),0)</f>
        <v>10716300</v>
      </c>
      <c r="AC3558" s="11">
        <v>0</v>
      </c>
      <c r="AD3558" s="11">
        <v>0</v>
      </c>
      <c r="AE3558" s="10" t="str">
        <f t="shared" si="123"/>
        <v>77/78BARUN</v>
      </c>
      <c r="AF3558" s="13">
        <f t="shared" si="125"/>
        <v>9.0727635637815277E-3</v>
      </c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290.42</v>
      </c>
      <c r="AA3559" s="11">
        <f t="shared" si="124"/>
        <v>32.299999999999997</v>
      </c>
      <c r="AB3559" s="5">
        <f>IFERROR(VLOOKUP(C3559,[2]Sheet1!$B:$F,5,FALSE),0)</f>
        <v>60759278</v>
      </c>
      <c r="AC3559" s="11">
        <v>10.5</v>
      </c>
      <c r="AD3559" s="11">
        <v>0.55000000000000004</v>
      </c>
      <c r="AE3559" s="10" t="str">
        <f t="shared" si="123"/>
        <v>77/78API</v>
      </c>
      <c r="AF3559" s="13">
        <f t="shared" si="125"/>
        <v>3.0989601267130362E-2</v>
      </c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394.48</v>
      </c>
      <c r="AA3560" s="11">
        <f t="shared" si="124"/>
        <v>65.7</v>
      </c>
      <c r="AB3560" s="5">
        <f>IFERROR(VLOOKUP(C3560,[2]Sheet1!$B:$F,5,FALSE),0)</f>
        <v>37025584</v>
      </c>
      <c r="AC3560" s="11">
        <v>20</v>
      </c>
      <c r="AD3560" s="11">
        <v>1.05</v>
      </c>
      <c r="AE3560" s="10" t="str">
        <f t="shared" si="123"/>
        <v>77/78NGPL</v>
      </c>
      <c r="AF3560" s="13">
        <f t="shared" si="125"/>
        <v>1.5209896572703305E-2</v>
      </c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298.17</v>
      </c>
      <c r="AA3561" s="11">
        <f t="shared" si="124"/>
        <v>-298.2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123"/>
        <v>77/78SJCL</v>
      </c>
      <c r="AF3561" s="13">
        <f t="shared" si="125"/>
        <v>-3.3537914612469396E-3</v>
      </c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288.04000000000002</v>
      </c>
      <c r="AA3562" s="11">
        <f t="shared" si="124"/>
        <v>-288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123"/>
        <v>77/78RHPL</v>
      </c>
      <c r="AF3562" s="13">
        <f t="shared" si="125"/>
        <v>-3.471740036106096E-3</v>
      </c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577.67999999999995</v>
      </c>
      <c r="AA3563" s="11">
        <f t="shared" si="124"/>
        <v>96.3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123"/>
        <v>77/78UMHL</v>
      </c>
      <c r="AF3563" s="13">
        <f t="shared" si="125"/>
        <v>1.0386373078520982E-2</v>
      </c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381.13</v>
      </c>
      <c r="AA3564" s="11">
        <f t="shared" si="124"/>
        <v>381.1</v>
      </c>
      <c r="AB3564" s="5">
        <f>IFERROR(VLOOKUP(C3564,[2]Sheet1!$B:$F,5,FALSE),0)</f>
        <v>22799299</v>
      </c>
      <c r="AC3564" s="11">
        <v>0</v>
      </c>
      <c r="AD3564" s="11">
        <v>0</v>
      </c>
      <c r="AE3564" s="10" t="str">
        <f t="shared" si="123"/>
        <v>77/78UPCL</v>
      </c>
      <c r="AF3564" s="13">
        <f t="shared" si="125"/>
        <v>2.6237766641303492E-3</v>
      </c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396.67</v>
      </c>
      <c r="AA3565" s="11">
        <f t="shared" si="124"/>
        <v>36.1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123"/>
        <v>77/78SPDL</v>
      </c>
      <c r="AF3565" s="13">
        <f t="shared" si="125"/>
        <v>2.7730859404542819E-2</v>
      </c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238.75</v>
      </c>
      <c r="AA3566" s="11">
        <f t="shared" si="124"/>
        <v>-8.5</v>
      </c>
      <c r="AB3566" s="5">
        <f>IFERROR(VLOOKUP(C3566,[2]Sheet1!$B:$F,5,FALSE),0)</f>
        <v>9314286</v>
      </c>
      <c r="AC3566" s="11">
        <v>0</v>
      </c>
      <c r="AD3566" s="11">
        <v>0</v>
      </c>
      <c r="AE3566" s="10" t="str">
        <f t="shared" si="123"/>
        <v>77/78KKHC</v>
      </c>
      <c r="AF3566" s="13">
        <f t="shared" si="125"/>
        <v>-0.11727748691099477</v>
      </c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483.71</v>
      </c>
      <c r="AA3567" s="11">
        <f t="shared" si="124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123"/>
        <v>77/78HPPL</v>
      </c>
      <c r="AF3567" s="13">
        <f t="shared" si="125"/>
        <v>0</v>
      </c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293.48</v>
      </c>
      <c r="AA3568" s="11">
        <f t="shared" si="124"/>
        <v>-32.6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123"/>
        <v>77/78DHPL</v>
      </c>
      <c r="AF3568" s="13">
        <f t="shared" si="125"/>
        <v>-3.0666484939348506E-2</v>
      </c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249.19</v>
      </c>
      <c r="AA3569" s="11">
        <f t="shared" si="124"/>
        <v>124.6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123"/>
        <v>77/78MHNL</v>
      </c>
      <c r="AF3569" s="13">
        <f t="shared" si="125"/>
        <v>8.0260042537822554E-3</v>
      </c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246.26</v>
      </c>
      <c r="AA3570" s="11">
        <f t="shared" si="124"/>
        <v>49.3</v>
      </c>
      <c r="AB3570" s="5">
        <f>IFERROR(VLOOKUP(C3570,[2]Sheet1!$B:$F,5,FALSE),0)</f>
        <v>7739550</v>
      </c>
      <c r="AC3570" s="11">
        <v>0</v>
      </c>
      <c r="AD3570" s="11">
        <v>0</v>
      </c>
      <c r="AE3570" s="10" t="str">
        <f t="shared" si="123"/>
        <v>77/78CHL</v>
      </c>
      <c r="AF3570" s="13">
        <f t="shared" si="125"/>
        <v>2.0303744010395516E-2</v>
      </c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685.17</v>
      </c>
      <c r="AA3571" s="11">
        <f t="shared" si="124"/>
        <v>137</v>
      </c>
      <c r="AB3571" s="5">
        <f>IFERROR(VLOOKUP(C3571,[2]Sheet1!$B:$F,5,FALSE),0)</f>
        <v>3881967</v>
      </c>
      <c r="AC3571" s="11">
        <v>7</v>
      </c>
      <c r="AD3571" s="11">
        <v>0.36840000000000001</v>
      </c>
      <c r="AE3571" s="10" t="str">
        <f t="shared" si="123"/>
        <v>77/78NHDL</v>
      </c>
      <c r="AF3571" s="13">
        <f t="shared" si="125"/>
        <v>7.2974590247675761E-3</v>
      </c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762.11</v>
      </c>
      <c r="AA3572" s="11">
        <f t="shared" si="124"/>
        <v>42.3</v>
      </c>
      <c r="AB3572" s="5">
        <f>IFERROR(VLOOKUP(C3572,[2]Sheet1!$B:$F,5,FALSE),0)</f>
        <v>18389793</v>
      </c>
      <c r="AC3572" s="11">
        <v>0</v>
      </c>
      <c r="AD3572" s="11">
        <v>0</v>
      </c>
      <c r="AE3572" s="10" t="str">
        <f t="shared" si="123"/>
        <v>77/78RADHI</v>
      </c>
      <c r="AF3572" s="13">
        <f t="shared" si="125"/>
        <v>2.3618637729461624E-2</v>
      </c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562.02</v>
      </c>
      <c r="AA3573" s="11">
        <f t="shared" si="124"/>
        <v>40.1</v>
      </c>
      <c r="AB3573" s="5">
        <f>IFERROR(VLOOKUP(C3573,[2]Sheet1!$B:$F,5,FALSE),0)</f>
        <v>9339495</v>
      </c>
      <c r="AC3573" s="11">
        <v>15</v>
      </c>
      <c r="AD3573" s="11">
        <v>0.78949999999999998</v>
      </c>
      <c r="AE3573" s="10" t="str">
        <f t="shared" si="123"/>
        <v>77/78KPCL</v>
      </c>
      <c r="AF3573" s="13">
        <f t="shared" si="125"/>
        <v>2.4910145546421836E-2</v>
      </c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124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123"/>
        <v>77/78RRHP</v>
      </c>
      <c r="AF3574" s="13">
        <f t="shared" si="125"/>
        <v>0</v>
      </c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223.02</v>
      </c>
      <c r="AA3575" s="11">
        <f t="shared" si="124"/>
        <v>-37.200000000000003</v>
      </c>
      <c r="AB3575" s="5">
        <f>IFERROR(VLOOKUP(C3575,[2]Sheet1!$B:$F,5,FALSE),0)</f>
        <v>16500000</v>
      </c>
      <c r="AC3575" s="11">
        <v>0</v>
      </c>
      <c r="AD3575" s="11">
        <v>0</v>
      </c>
      <c r="AE3575" s="10" t="str">
        <f t="shared" si="123"/>
        <v>77/78GHL</v>
      </c>
      <c r="AF3575" s="13">
        <f t="shared" si="125"/>
        <v>-2.6903416733925208E-2</v>
      </c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374.11</v>
      </c>
      <c r="AA3576" s="11">
        <f t="shared" si="124"/>
        <v>-374.1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123"/>
        <v>77/78PMHPL</v>
      </c>
      <c r="AF3576" s="13">
        <f t="shared" si="125"/>
        <v>-2.6730106118521288E-3</v>
      </c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258.76</v>
      </c>
      <c r="AA3577" s="11">
        <f t="shared" si="124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123"/>
        <v>77/78GLH</v>
      </c>
      <c r="AF3577" s="13">
        <f t="shared" si="125"/>
        <v>0</v>
      </c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197.11</v>
      </c>
      <c r="AA3578" s="11">
        <f t="shared" si="124"/>
        <v>-39.4</v>
      </c>
      <c r="AB3578" s="5">
        <f>IFERROR(VLOOKUP(C3578,[2]Sheet1!$B:$F,5,FALSE),0)</f>
        <v>20000000</v>
      </c>
      <c r="AC3578" s="11">
        <v>0</v>
      </c>
      <c r="AD3578" s="11">
        <v>0</v>
      </c>
      <c r="AE3578" s="10" t="str">
        <f t="shared" si="123"/>
        <v>77/78AKJCL</v>
      </c>
      <c r="AF3578" s="13">
        <f t="shared" si="125"/>
        <v>-2.5366546598346099E-2</v>
      </c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220</v>
      </c>
      <c r="AA3579" s="11">
        <f t="shared" si="124"/>
        <v>-73.3</v>
      </c>
      <c r="AB3579" s="5">
        <f>IFERROR(VLOOKUP(C3579,[2]Sheet1!$B:$F,5,FALSE),0)</f>
        <v>22500000</v>
      </c>
      <c r="AC3579" s="11">
        <v>0</v>
      </c>
      <c r="AD3579" s="11">
        <v>0</v>
      </c>
      <c r="AE3579" s="10" t="str">
        <f t="shared" si="123"/>
        <v>77/78LEC</v>
      </c>
      <c r="AF3579" s="13">
        <f t="shared" si="125"/>
        <v>-1.3636363636363636E-2</v>
      </c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307.20999999999998</v>
      </c>
      <c r="AA3580" s="11">
        <f t="shared" si="124"/>
        <v>0</v>
      </c>
      <c r="AB3580" s="5">
        <f>IFERROR(VLOOKUP(C3580,[2]Sheet1!$B:$F,5,FALSE),0)</f>
        <v>29000000</v>
      </c>
      <c r="AC3580" s="11">
        <v>0</v>
      </c>
      <c r="AD3580" s="11">
        <v>0</v>
      </c>
      <c r="AE3580" s="10" t="str">
        <f t="shared" si="123"/>
        <v>77/78SHEL</v>
      </c>
      <c r="AF3580" s="13">
        <f t="shared" si="125"/>
        <v>0</v>
      </c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324.07</v>
      </c>
      <c r="AA3581" s="11">
        <f t="shared" si="124"/>
        <v>81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123"/>
        <v>77/78PPCL</v>
      </c>
      <c r="AF3581" s="13">
        <f t="shared" si="125"/>
        <v>1.2343012312154782E-2</v>
      </c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179.33</v>
      </c>
      <c r="AA3582" s="11">
        <f t="shared" si="124"/>
        <v>0</v>
      </c>
      <c r="AB3582" s="5">
        <f>IFERROR(VLOOKUP(C3582,[2]Sheet1!$B:$F,5,FALSE),0)</f>
        <v>29528000</v>
      </c>
      <c r="AC3582" s="11">
        <v>0</v>
      </c>
      <c r="AD3582" s="11">
        <v>0</v>
      </c>
      <c r="AE3582" s="10" t="str">
        <f t="shared" ref="AE3582:AE3645" si="126">B3582&amp;C3582</f>
        <v>77/78SSHL</v>
      </c>
      <c r="AF3582" s="13">
        <f t="shared" si="125"/>
        <v>0</v>
      </c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285.48</v>
      </c>
      <c r="AA3583" s="11">
        <f t="shared" si="124"/>
        <v>-142.69999999999999</v>
      </c>
      <c r="AB3583" s="5">
        <f>IFERROR(VLOOKUP(C3583,[2]Sheet1!$B:$F,5,FALSE),0)</f>
        <v>6128100</v>
      </c>
      <c r="AC3583" s="11">
        <v>0</v>
      </c>
      <c r="AD3583" s="11">
        <v>0</v>
      </c>
      <c r="AE3583" s="10" t="str">
        <f t="shared" si="126"/>
        <v>77/78JOSHI</v>
      </c>
      <c r="AF3583" s="13">
        <f t="shared" si="125"/>
        <v>-7.0057447106627426E-3</v>
      </c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187.78</v>
      </c>
      <c r="AA3584" s="11">
        <f t="shared" si="124"/>
        <v>0</v>
      </c>
      <c r="AB3584" s="5">
        <f>IFERROR(VLOOKUP(C3584,[2]Sheet1!$B:$F,5,FALSE),0)</f>
        <v>211800000</v>
      </c>
      <c r="AC3584" s="11">
        <v>0</v>
      </c>
      <c r="AD3584" s="11">
        <v>0</v>
      </c>
      <c r="AE3584" s="10" t="str">
        <f t="shared" si="126"/>
        <v>77/78UPPER</v>
      </c>
      <c r="AF3584" s="13">
        <f t="shared" si="125"/>
        <v>0</v>
      </c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433.11</v>
      </c>
      <c r="AA3585" s="11">
        <f t="shared" si="124"/>
        <v>216.6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126"/>
        <v>77/78UNHPL</v>
      </c>
      <c r="AF3585" s="13">
        <f t="shared" si="125"/>
        <v>4.6177645401860954E-3</v>
      </c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187.33</v>
      </c>
      <c r="AA3586" s="11">
        <f t="shared" si="124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126"/>
        <v>77/78HDHPC</v>
      </c>
      <c r="AF3586" s="13">
        <f t="shared" si="125"/>
        <v>0</v>
      </c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619.32000000000005</v>
      </c>
      <c r="AA3587" s="11">
        <f t="shared" ref="AA3587:AA3650" si="127">ROUND(IFERROR(Z3587/M3587,0),1)</f>
        <v>206.4</v>
      </c>
      <c r="AB3587" s="5">
        <f>IFERROR(VLOOKUP(C3587,[2]Sheet1!$B:$F,5,FALSE),0)</f>
        <v>26027157</v>
      </c>
      <c r="AC3587" s="11">
        <v>0</v>
      </c>
      <c r="AD3587" s="11">
        <v>0</v>
      </c>
      <c r="AE3587" s="10" t="str">
        <f t="shared" si="126"/>
        <v>77/78MEN</v>
      </c>
      <c r="AF3587" s="13">
        <f t="shared" ref="AF3587:AF3650" si="128">IFERROR(M3587/Z3587,0)</f>
        <v>4.8440224762642892E-3</v>
      </c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578.97</v>
      </c>
      <c r="AA3588" s="11">
        <f t="shared" si="127"/>
        <v>96.5</v>
      </c>
      <c r="AB3588" s="5">
        <f>IFERROR(VLOOKUP(C3588,[2]Sheet1!$B:$F,5,FALSE),0)</f>
        <v>4608240</v>
      </c>
      <c r="AC3588" s="11">
        <v>0</v>
      </c>
      <c r="AD3588" s="11">
        <v>0</v>
      </c>
      <c r="AE3588" s="10" t="str">
        <f t="shared" si="126"/>
        <v>77/78UMRH</v>
      </c>
      <c r="AF3588" s="13">
        <f t="shared" si="128"/>
        <v>1.0363231255505466E-2</v>
      </c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724.65</v>
      </c>
      <c r="AA3589" s="11">
        <f t="shared" si="127"/>
        <v>36.200000000000003</v>
      </c>
      <c r="AB3589" s="5">
        <f>IFERROR(VLOOKUP(C3589,[2]Sheet1!$B:$F,5,FALSE),0)</f>
        <v>5673222</v>
      </c>
      <c r="AC3589" s="11">
        <v>10</v>
      </c>
      <c r="AD3589" s="11">
        <v>0.52629999999999999</v>
      </c>
      <c r="AE3589" s="10" t="str">
        <f t="shared" si="126"/>
        <v>77/78RURU</v>
      </c>
      <c r="AF3589" s="13">
        <f t="shared" si="128"/>
        <v>2.7599530807976266E-2</v>
      </c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283.38</v>
      </c>
      <c r="AA3590" s="11">
        <f t="shared" si="127"/>
        <v>56.7</v>
      </c>
      <c r="AB3590" s="5">
        <f>IFERROR(VLOOKUP(C3590,[2]Sheet1!$B:$F,5,FALSE),0)</f>
        <v>38480027</v>
      </c>
      <c r="AC3590" s="11">
        <v>10</v>
      </c>
      <c r="AD3590" s="11">
        <v>0.52600000000000002</v>
      </c>
      <c r="AE3590" s="10" t="str">
        <f t="shared" si="126"/>
        <v>77/78AHPC</v>
      </c>
      <c r="AF3590" s="13">
        <f t="shared" si="128"/>
        <v>1.7644152727786012E-2</v>
      </c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830.73</v>
      </c>
      <c r="AA3591" s="11">
        <f t="shared" si="127"/>
        <v>48.9</v>
      </c>
      <c r="AB3591" s="5">
        <f>IFERROR(VLOOKUP(C3591,[2]Sheet1!$B:$F,5,FALSE),0)</f>
        <v>34090650</v>
      </c>
      <c r="AC3591" s="11">
        <v>10</v>
      </c>
      <c r="AD3591" s="11">
        <v>10</v>
      </c>
      <c r="AE3591" s="10" t="str">
        <f t="shared" si="126"/>
        <v>77/78BPCL</v>
      </c>
      <c r="AF3591" s="13">
        <f t="shared" si="128"/>
        <v>2.0463929315180623E-2</v>
      </c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503.2</v>
      </c>
      <c r="AA3592" s="11">
        <f t="shared" si="127"/>
        <v>45.7</v>
      </c>
      <c r="AB3592" s="5">
        <f>IFERROR(VLOOKUP(C3592,[2]Sheet1!$B:$F,5,FALSE),0)</f>
        <v>87823969</v>
      </c>
      <c r="AC3592" s="11">
        <v>7.5</v>
      </c>
      <c r="AD3592" s="11">
        <v>7.5</v>
      </c>
      <c r="AE3592" s="10" t="str">
        <f t="shared" si="126"/>
        <v>77/78CHCL</v>
      </c>
      <c r="AF3592" s="13">
        <f t="shared" si="128"/>
        <v>2.1860095389507155E-2</v>
      </c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203.65</v>
      </c>
      <c r="AA3593" s="11">
        <f t="shared" si="127"/>
        <v>-101.8</v>
      </c>
      <c r="AB3593" s="5">
        <f>IFERROR(VLOOKUP(C3593,[2]Sheet1!$B:$F,5,FALSE),0)</f>
        <v>24671629</v>
      </c>
      <c r="AC3593" s="11">
        <v>18.524999999999999</v>
      </c>
      <c r="AD3593" s="11">
        <v>0.97499999999999998</v>
      </c>
      <c r="AE3593" s="10" t="str">
        <f t="shared" si="126"/>
        <v>77/78NHPC</v>
      </c>
      <c r="AF3593" s="13">
        <f t="shared" si="128"/>
        <v>-9.8207709305180458E-3</v>
      </c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546.67999999999995</v>
      </c>
      <c r="AA3594" s="11">
        <f t="shared" si="127"/>
        <v>39</v>
      </c>
      <c r="AB3594" s="5">
        <f>IFERROR(VLOOKUP(C3594,[2]Sheet1!$B:$F,5,FALSE),0)</f>
        <v>37379937</v>
      </c>
      <c r="AC3594" s="11">
        <v>10</v>
      </c>
      <c r="AD3594" s="11">
        <v>0.52629999999999999</v>
      </c>
      <c r="AE3594" s="10" t="str">
        <f t="shared" si="126"/>
        <v>77/78SHPC</v>
      </c>
      <c r="AF3594" s="13">
        <f t="shared" si="128"/>
        <v>2.5609131484597938E-2</v>
      </c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127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126"/>
        <v>77/78RHPC</v>
      </c>
      <c r="AF3595" s="13">
        <f t="shared" si="128"/>
        <v>0</v>
      </c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229.1</v>
      </c>
      <c r="AA3596" s="11">
        <f t="shared" si="127"/>
        <v>0</v>
      </c>
      <c r="AB3596" s="5">
        <f>IFERROR(VLOOKUP(C3596,[2]Sheet1!$B:$F,5,FALSE),0)</f>
        <v>19800000</v>
      </c>
      <c r="AC3596" s="11">
        <v>0</v>
      </c>
      <c r="AD3596" s="11">
        <v>0</v>
      </c>
      <c r="AE3596" s="10" t="str">
        <f t="shared" si="126"/>
        <v>77/78HURJA</v>
      </c>
      <c r="AF3596" s="13">
        <f t="shared" si="128"/>
        <v>0</v>
      </c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255.64</v>
      </c>
      <c r="AA3597" s="11">
        <f t="shared" si="127"/>
        <v>14.2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126"/>
        <v>77/78AKPL</v>
      </c>
      <c r="AF3597" s="13">
        <f t="shared" si="128"/>
        <v>7.0411516194648735E-2</v>
      </c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330.66</v>
      </c>
      <c r="AA3598" s="11">
        <f t="shared" si="127"/>
        <v>330.7</v>
      </c>
      <c r="AB3598" s="5">
        <f>IFERROR(VLOOKUP(C3598,[2]Sheet1!$B:$F,5,FALSE),0)</f>
        <v>10716300</v>
      </c>
      <c r="AC3598" s="11">
        <v>0</v>
      </c>
      <c r="AD3598" s="11">
        <v>0</v>
      </c>
      <c r="AE3598" s="10" t="str">
        <f t="shared" si="126"/>
        <v>77/78BARUN</v>
      </c>
      <c r="AF3598" s="13">
        <f t="shared" si="128"/>
        <v>3.0242545212605092E-3</v>
      </c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290.42</v>
      </c>
      <c r="AA3599" s="11">
        <f t="shared" si="127"/>
        <v>58.1</v>
      </c>
      <c r="AB3599" s="5">
        <f>IFERROR(VLOOKUP(C3599,[2]Sheet1!$B:$F,5,FALSE),0)</f>
        <v>60759278</v>
      </c>
      <c r="AC3599" s="11">
        <v>10.5</v>
      </c>
      <c r="AD3599" s="11">
        <v>0.55000000000000004</v>
      </c>
      <c r="AE3599" s="10" t="str">
        <f t="shared" si="126"/>
        <v>77/78API</v>
      </c>
      <c r="AF3599" s="13">
        <f t="shared" si="128"/>
        <v>1.7216445148405757E-2</v>
      </c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394.48</v>
      </c>
      <c r="AA3600" s="11">
        <f t="shared" si="127"/>
        <v>18.8</v>
      </c>
      <c r="AB3600" s="5">
        <f>IFERROR(VLOOKUP(C3600,[2]Sheet1!$B:$F,5,FALSE),0)</f>
        <v>37025584</v>
      </c>
      <c r="AC3600" s="11">
        <v>20</v>
      </c>
      <c r="AD3600" s="11">
        <v>1.05</v>
      </c>
      <c r="AE3600" s="10" t="str">
        <f t="shared" si="126"/>
        <v>77/78NGPL</v>
      </c>
      <c r="AF3600" s="13">
        <f t="shared" si="128"/>
        <v>5.3234638004461564E-2</v>
      </c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298.17</v>
      </c>
      <c r="AA3601" s="11">
        <f t="shared" si="127"/>
        <v>-298.2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126"/>
        <v>77/78SJCL</v>
      </c>
      <c r="AF3601" s="13">
        <f t="shared" si="128"/>
        <v>-3.3537914612469396E-3</v>
      </c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288.04000000000002</v>
      </c>
      <c r="AA3602" s="11">
        <f t="shared" si="127"/>
        <v>-288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126"/>
        <v>77/78RHPL</v>
      </c>
      <c r="AF3602" s="13">
        <f t="shared" si="128"/>
        <v>-3.471740036106096E-3</v>
      </c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577.67999999999995</v>
      </c>
      <c r="AA3603" s="11">
        <f t="shared" si="127"/>
        <v>96.3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126"/>
        <v>77/78UMHL</v>
      </c>
      <c r="AF3603" s="13">
        <f t="shared" si="128"/>
        <v>1.0386373078520982E-2</v>
      </c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381.13</v>
      </c>
      <c r="AA3604" s="11">
        <f t="shared" si="127"/>
        <v>190.6</v>
      </c>
      <c r="AB3604" s="5">
        <f>IFERROR(VLOOKUP(C3604,[2]Sheet1!$B:$F,5,FALSE),0)</f>
        <v>22799299</v>
      </c>
      <c r="AC3604" s="11">
        <v>0</v>
      </c>
      <c r="AD3604" s="11">
        <v>0</v>
      </c>
      <c r="AE3604" s="10" t="str">
        <f t="shared" si="126"/>
        <v>77/78UPCL</v>
      </c>
      <c r="AF3604" s="13">
        <f t="shared" si="128"/>
        <v>5.2475533282606984E-3</v>
      </c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396.67</v>
      </c>
      <c r="AA3605" s="11">
        <f t="shared" si="127"/>
        <v>36.1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126"/>
        <v>77/78SPDL</v>
      </c>
      <c r="AF3605" s="13">
        <f t="shared" si="128"/>
        <v>2.7730859404542819E-2</v>
      </c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238.75</v>
      </c>
      <c r="AA3606" s="11">
        <f t="shared" si="127"/>
        <v>3.4</v>
      </c>
      <c r="AB3606" s="5">
        <f>IFERROR(VLOOKUP(C3606,[2]Sheet1!$B:$F,5,FALSE),0)</f>
        <v>9314286</v>
      </c>
      <c r="AC3606" s="11">
        <v>0</v>
      </c>
      <c r="AD3606" s="11">
        <v>0</v>
      </c>
      <c r="AE3606" s="10" t="str">
        <f t="shared" si="126"/>
        <v>77/78KKHC</v>
      </c>
      <c r="AF3606" s="13">
        <f t="shared" si="128"/>
        <v>0.2973821989528796</v>
      </c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483.71</v>
      </c>
      <c r="AA3607" s="11">
        <f t="shared" si="127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126"/>
        <v>77/78HPPL</v>
      </c>
      <c r="AF3607" s="13">
        <f t="shared" si="128"/>
        <v>0</v>
      </c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293.48</v>
      </c>
      <c r="AA3608" s="11">
        <f t="shared" si="127"/>
        <v>-26.7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126"/>
        <v>77/78DHPL</v>
      </c>
      <c r="AF3608" s="13">
        <f t="shared" si="128"/>
        <v>-3.7481259370314837E-2</v>
      </c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249.19</v>
      </c>
      <c r="AA3609" s="11">
        <f t="shared" si="127"/>
        <v>249.2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126"/>
        <v>77/78MHNL</v>
      </c>
      <c r="AF3609" s="13">
        <f t="shared" si="128"/>
        <v>4.0130021268911277E-3</v>
      </c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246.26</v>
      </c>
      <c r="AA3610" s="11">
        <f t="shared" si="127"/>
        <v>82.1</v>
      </c>
      <c r="AB3610" s="5">
        <f>IFERROR(VLOOKUP(C3610,[2]Sheet1!$B:$F,5,FALSE),0)</f>
        <v>7739550</v>
      </c>
      <c r="AC3610" s="11">
        <v>0</v>
      </c>
      <c r="AD3610" s="11">
        <v>0</v>
      </c>
      <c r="AE3610" s="10" t="str">
        <f t="shared" si="126"/>
        <v>77/78CHL</v>
      </c>
      <c r="AF3610" s="13">
        <f t="shared" si="128"/>
        <v>1.218224640623731E-2</v>
      </c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685.17</v>
      </c>
      <c r="AA3611" s="11">
        <f t="shared" si="127"/>
        <v>97.9</v>
      </c>
      <c r="AB3611" s="5">
        <f>IFERROR(VLOOKUP(C3611,[2]Sheet1!$B:$F,5,FALSE),0)</f>
        <v>3881967</v>
      </c>
      <c r="AC3611" s="11">
        <v>7</v>
      </c>
      <c r="AD3611" s="11">
        <v>0.36840000000000001</v>
      </c>
      <c r="AE3611" s="10" t="str">
        <f t="shared" si="126"/>
        <v>77/78NHDL</v>
      </c>
      <c r="AF3611" s="13">
        <f t="shared" si="128"/>
        <v>1.0216442634674607E-2</v>
      </c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762.11</v>
      </c>
      <c r="AA3612" s="11">
        <f t="shared" si="127"/>
        <v>76.2</v>
      </c>
      <c r="AB3612" s="5">
        <f>IFERROR(VLOOKUP(C3612,[2]Sheet1!$B:$F,5,FALSE),0)</f>
        <v>18389793</v>
      </c>
      <c r="AC3612" s="11">
        <v>0</v>
      </c>
      <c r="AD3612" s="11">
        <v>0</v>
      </c>
      <c r="AE3612" s="10" t="str">
        <f t="shared" si="126"/>
        <v>77/78RADHI</v>
      </c>
      <c r="AF3612" s="13">
        <f t="shared" si="128"/>
        <v>1.3121465405256459E-2</v>
      </c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562.02</v>
      </c>
      <c r="AA3613" s="11">
        <f t="shared" si="127"/>
        <v>40.1</v>
      </c>
      <c r="AB3613" s="5">
        <f>IFERROR(VLOOKUP(C3613,[2]Sheet1!$B:$F,5,FALSE),0)</f>
        <v>9339495</v>
      </c>
      <c r="AC3613" s="11">
        <v>15</v>
      </c>
      <c r="AD3613" s="11">
        <v>0.78949999999999998</v>
      </c>
      <c r="AE3613" s="10" t="str">
        <f t="shared" si="126"/>
        <v>77/78KPCL</v>
      </c>
      <c r="AF3613" s="13">
        <f t="shared" si="128"/>
        <v>2.4910145546421836E-2</v>
      </c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127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126"/>
        <v>77/78RRHP</v>
      </c>
      <c r="AF3614" s="13">
        <f t="shared" si="128"/>
        <v>0</v>
      </c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223.02</v>
      </c>
      <c r="AA3615" s="11">
        <f t="shared" si="127"/>
        <v>-74.3</v>
      </c>
      <c r="AB3615" s="5">
        <f>IFERROR(VLOOKUP(C3615,[2]Sheet1!$B:$F,5,FALSE),0)</f>
        <v>16500000</v>
      </c>
      <c r="AC3615" s="11">
        <v>0</v>
      </c>
      <c r="AD3615" s="11">
        <v>0</v>
      </c>
      <c r="AE3615" s="10" t="str">
        <f t="shared" si="126"/>
        <v>77/78GHL</v>
      </c>
      <c r="AF3615" s="13">
        <f t="shared" si="128"/>
        <v>-1.3451708366962604E-2</v>
      </c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374.11</v>
      </c>
      <c r="AA3616" s="11">
        <f t="shared" si="127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126"/>
        <v>77/78PMHPL</v>
      </c>
      <c r="AF3616" s="13">
        <f t="shared" si="128"/>
        <v>0</v>
      </c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258.76</v>
      </c>
      <c r="AA3617" s="11">
        <f t="shared" si="127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126"/>
        <v>77/78GLH</v>
      </c>
      <c r="AF3617" s="13">
        <f t="shared" si="128"/>
        <v>0</v>
      </c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197.11</v>
      </c>
      <c r="AA3618" s="11">
        <f t="shared" si="127"/>
        <v>0</v>
      </c>
      <c r="AB3618" s="5">
        <f>IFERROR(VLOOKUP(C3618,[2]Sheet1!$B:$F,5,FALSE),0)</f>
        <v>20000000</v>
      </c>
      <c r="AC3618" s="11">
        <v>0</v>
      </c>
      <c r="AD3618" s="11">
        <v>0</v>
      </c>
      <c r="AE3618" s="10" t="str">
        <f t="shared" si="126"/>
        <v>77/78AKJCL</v>
      </c>
      <c r="AF3618" s="13">
        <f t="shared" si="128"/>
        <v>0</v>
      </c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220</v>
      </c>
      <c r="AA3619" s="11">
        <f t="shared" si="127"/>
        <v>-73.3</v>
      </c>
      <c r="AB3619" s="5">
        <f>IFERROR(VLOOKUP(C3619,[2]Sheet1!$B:$F,5,FALSE),0)</f>
        <v>22500000</v>
      </c>
      <c r="AC3619" s="11">
        <v>0</v>
      </c>
      <c r="AD3619" s="11">
        <v>0</v>
      </c>
      <c r="AE3619" s="10" t="str">
        <f t="shared" si="126"/>
        <v>77/78LEC</v>
      </c>
      <c r="AF3619" s="13">
        <f t="shared" si="128"/>
        <v>-1.3636363636363636E-2</v>
      </c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307.20999999999998</v>
      </c>
      <c r="AA3620" s="11">
        <f t="shared" si="127"/>
        <v>0</v>
      </c>
      <c r="AB3620" s="5">
        <f>IFERROR(VLOOKUP(C3620,[2]Sheet1!$B:$F,5,FALSE),0)</f>
        <v>29000000</v>
      </c>
      <c r="AC3620" s="11">
        <v>0</v>
      </c>
      <c r="AD3620" s="11">
        <v>0</v>
      </c>
      <c r="AE3620" s="10" t="str">
        <f t="shared" si="126"/>
        <v>77/78SHEL</v>
      </c>
      <c r="AF3620" s="13">
        <f t="shared" si="128"/>
        <v>0</v>
      </c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324.07</v>
      </c>
      <c r="AA3621" s="11">
        <f t="shared" si="127"/>
        <v>81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126"/>
        <v>77/78PPCL</v>
      </c>
      <c r="AF3621" s="13">
        <f t="shared" si="128"/>
        <v>1.2343012312154782E-2</v>
      </c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179.33</v>
      </c>
      <c r="AA3622" s="11">
        <f t="shared" si="127"/>
        <v>179.3</v>
      </c>
      <c r="AB3622" s="5">
        <f>IFERROR(VLOOKUP(C3622,[2]Sheet1!$B:$F,5,FALSE),0)</f>
        <v>29528000</v>
      </c>
      <c r="AC3622" s="11">
        <v>0</v>
      </c>
      <c r="AD3622" s="11">
        <v>0</v>
      </c>
      <c r="AE3622" s="10" t="str">
        <f t="shared" si="126"/>
        <v>77/78SSHL</v>
      </c>
      <c r="AF3622" s="13">
        <f t="shared" si="128"/>
        <v>5.5763118273573853E-3</v>
      </c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285.48</v>
      </c>
      <c r="AA3623" s="11">
        <f t="shared" si="127"/>
        <v>-285.5</v>
      </c>
      <c r="AB3623" s="5">
        <f>IFERROR(VLOOKUP(C3623,[2]Sheet1!$B:$F,5,FALSE),0)</f>
        <v>6128100</v>
      </c>
      <c r="AC3623" s="11">
        <v>0</v>
      </c>
      <c r="AD3623" s="11">
        <v>0</v>
      </c>
      <c r="AE3623" s="10" t="str">
        <f t="shared" si="126"/>
        <v>77/78JOSHI</v>
      </c>
      <c r="AF3623" s="13">
        <f t="shared" si="128"/>
        <v>-3.5028723553313713E-3</v>
      </c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187.78</v>
      </c>
      <c r="AA3624" s="11">
        <f t="shared" si="127"/>
        <v>0</v>
      </c>
      <c r="AB3624" s="5">
        <f>IFERROR(VLOOKUP(C3624,[2]Sheet1!$B:$F,5,FALSE),0)</f>
        <v>211800000</v>
      </c>
      <c r="AC3624" s="11">
        <v>0</v>
      </c>
      <c r="AD3624" s="11">
        <v>0</v>
      </c>
      <c r="AE3624" s="10" t="str">
        <f t="shared" si="126"/>
        <v>77/78UPPER</v>
      </c>
      <c r="AF3624" s="13">
        <f t="shared" si="128"/>
        <v>0</v>
      </c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433.11</v>
      </c>
      <c r="AA3625" s="11">
        <f t="shared" si="127"/>
        <v>433.1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126"/>
        <v>77/78UNHPL</v>
      </c>
      <c r="AF3625" s="13">
        <f t="shared" si="128"/>
        <v>2.3088822700930477E-3</v>
      </c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187.33</v>
      </c>
      <c r="AA3626" s="11">
        <f t="shared" si="127"/>
        <v>-187.3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126"/>
        <v>77/78HDHPC</v>
      </c>
      <c r="AF3626" s="13">
        <f t="shared" si="128"/>
        <v>-5.3381732771045744E-3</v>
      </c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619.32000000000005</v>
      </c>
      <c r="AA3627" s="11">
        <f t="shared" si="127"/>
        <v>154.80000000000001</v>
      </c>
      <c r="AB3627" s="5">
        <f>IFERROR(VLOOKUP(C3627,[2]Sheet1!$B:$F,5,FALSE),0)</f>
        <v>26027157</v>
      </c>
      <c r="AC3627" s="11">
        <v>0</v>
      </c>
      <c r="AD3627" s="11">
        <v>0</v>
      </c>
      <c r="AE3627" s="10" t="str">
        <f t="shared" si="126"/>
        <v>77/78MEN</v>
      </c>
      <c r="AF3627" s="13">
        <f t="shared" si="128"/>
        <v>6.4586966350190528E-3</v>
      </c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578.97</v>
      </c>
      <c r="AA3628" s="11">
        <f t="shared" si="127"/>
        <v>52.6</v>
      </c>
      <c r="AB3628" s="5">
        <f>IFERROR(VLOOKUP(C3628,[2]Sheet1!$B:$F,5,FALSE),0)</f>
        <v>4608240</v>
      </c>
      <c r="AC3628" s="11">
        <v>0</v>
      </c>
      <c r="AD3628" s="11">
        <v>0</v>
      </c>
      <c r="AE3628" s="10" t="str">
        <f t="shared" si="126"/>
        <v>77/78UMRH</v>
      </c>
      <c r="AF3628" s="13">
        <f t="shared" si="128"/>
        <v>1.8999257301760022E-2</v>
      </c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724.65</v>
      </c>
      <c r="AA3629" s="11">
        <f t="shared" si="127"/>
        <v>40.299999999999997</v>
      </c>
      <c r="AB3629" s="5">
        <f>IFERROR(VLOOKUP(C3629,[2]Sheet1!$B:$F,5,FALSE),0)</f>
        <v>5673222</v>
      </c>
      <c r="AC3629" s="11">
        <v>10</v>
      </c>
      <c r="AD3629" s="11">
        <v>0.52629999999999999</v>
      </c>
      <c r="AE3629" s="10" t="str">
        <f t="shared" si="126"/>
        <v>77/78RURU</v>
      </c>
      <c r="AF3629" s="13">
        <f t="shared" si="128"/>
        <v>2.4839577727178638E-2</v>
      </c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283.38</v>
      </c>
      <c r="AA3630" s="11">
        <f t="shared" si="127"/>
        <v>21.8</v>
      </c>
      <c r="AB3630" s="5">
        <f>IFERROR(VLOOKUP(C3630,[2]Sheet1!$B:$F,5,FALSE),0)</f>
        <v>38480027</v>
      </c>
      <c r="AC3630" s="11">
        <v>8</v>
      </c>
      <c r="AD3630" s="11">
        <v>0.42099999999999999</v>
      </c>
      <c r="AE3630" s="10" t="str">
        <f t="shared" si="126"/>
        <v>78/79AHPC</v>
      </c>
      <c r="AF3630" s="13">
        <f t="shared" si="128"/>
        <v>4.5874797092243631E-2</v>
      </c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830.73</v>
      </c>
      <c r="AA3631" s="11">
        <f t="shared" si="127"/>
        <v>83.1</v>
      </c>
      <c r="AB3631" s="5">
        <f>IFERROR(VLOOKUP(C3631,[2]Sheet1!$B:$F,5,FALSE),0)</f>
        <v>34090650</v>
      </c>
      <c r="AC3631" s="11">
        <v>5</v>
      </c>
      <c r="AD3631" s="11">
        <v>7.5</v>
      </c>
      <c r="AE3631" s="10" t="str">
        <f t="shared" si="126"/>
        <v>78/79BPCL</v>
      </c>
      <c r="AF3631" s="13">
        <f t="shared" si="128"/>
        <v>1.2037605479518014E-2</v>
      </c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503.2</v>
      </c>
      <c r="AA3632" s="11">
        <f t="shared" si="127"/>
        <v>38.700000000000003</v>
      </c>
      <c r="AB3632" s="5">
        <f>IFERROR(VLOOKUP(C3632,[2]Sheet1!$B:$F,5,FALSE),0)</f>
        <v>87823969</v>
      </c>
      <c r="AC3632" s="11">
        <v>7.5</v>
      </c>
      <c r="AD3632" s="11">
        <v>7.5</v>
      </c>
      <c r="AE3632" s="10" t="str">
        <f t="shared" si="126"/>
        <v>78/79CHCL</v>
      </c>
      <c r="AF3632" s="13">
        <f t="shared" si="128"/>
        <v>2.5834658187599363E-2</v>
      </c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203.65</v>
      </c>
      <c r="AA3633" s="11">
        <f t="shared" si="127"/>
        <v>1.2</v>
      </c>
      <c r="AB3633" s="5">
        <f>IFERROR(VLOOKUP(C3633,[2]Sheet1!$B:$F,5,FALSE),0)</f>
        <v>24671629</v>
      </c>
      <c r="AC3633" s="11">
        <v>0</v>
      </c>
      <c r="AD3633" s="11">
        <v>0</v>
      </c>
      <c r="AE3633" s="10" t="str">
        <f t="shared" si="126"/>
        <v>78/79NHPC</v>
      </c>
      <c r="AF3633" s="13">
        <f t="shared" si="128"/>
        <v>0.8347655290940339</v>
      </c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546.67999999999995</v>
      </c>
      <c r="AA3634" s="11">
        <f t="shared" si="127"/>
        <v>15.6</v>
      </c>
      <c r="AB3634" s="5">
        <f>IFERROR(VLOOKUP(C3634,[2]Sheet1!$B:$F,5,FALSE),0)</f>
        <v>37379937</v>
      </c>
      <c r="AC3634" s="11">
        <v>0</v>
      </c>
      <c r="AD3634" s="11">
        <v>5.2632000000000003</v>
      </c>
      <c r="AE3634" s="10" t="str">
        <f t="shared" si="126"/>
        <v>78/79SHPC</v>
      </c>
      <c r="AF3634" s="13">
        <f t="shared" si="128"/>
        <v>6.4022828711494853E-2</v>
      </c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127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126"/>
        <v>78/79RHPC</v>
      </c>
      <c r="AF3635" s="13">
        <f t="shared" si="128"/>
        <v>0</v>
      </c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229.1</v>
      </c>
      <c r="AA3636" s="11">
        <f t="shared" si="127"/>
        <v>0</v>
      </c>
      <c r="AB3636" s="5">
        <f>IFERROR(VLOOKUP(C3636,[2]Sheet1!$B:$F,5,FALSE),0)</f>
        <v>19800000</v>
      </c>
      <c r="AC3636" s="11">
        <v>0</v>
      </c>
      <c r="AD3636" s="11">
        <v>0</v>
      </c>
      <c r="AE3636" s="10" t="str">
        <f t="shared" si="126"/>
        <v>78/79HURJA</v>
      </c>
      <c r="AF3636" s="13">
        <f t="shared" si="128"/>
        <v>0</v>
      </c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255.64</v>
      </c>
      <c r="AA3637" s="11">
        <f t="shared" si="127"/>
        <v>7.5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126"/>
        <v>78/79AKPL</v>
      </c>
      <c r="AF3637" s="13">
        <f t="shared" si="128"/>
        <v>0.13299953058989206</v>
      </c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330.66</v>
      </c>
      <c r="AA3638" s="11">
        <f t="shared" si="127"/>
        <v>22</v>
      </c>
      <c r="AB3638" s="5">
        <f>IFERROR(VLOOKUP(C3638,[2]Sheet1!$B:$F,5,FALSE),0)</f>
        <v>10716300</v>
      </c>
      <c r="AC3638" s="11">
        <v>0</v>
      </c>
      <c r="AD3638" s="11">
        <v>0</v>
      </c>
      <c r="AE3638" s="10" t="str">
        <f t="shared" si="126"/>
        <v>78/79BARUN</v>
      </c>
      <c r="AF3638" s="13">
        <f t="shared" si="128"/>
        <v>4.5363817818907637E-2</v>
      </c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290.42</v>
      </c>
      <c r="AA3639" s="11">
        <f t="shared" si="127"/>
        <v>26.4</v>
      </c>
      <c r="AB3639" s="5">
        <f>IFERROR(VLOOKUP(C3639,[2]Sheet1!$B:$F,5,FALSE),0)</f>
        <v>60759278</v>
      </c>
      <c r="AC3639" s="11">
        <v>7.5</v>
      </c>
      <c r="AD3639" s="11">
        <v>0.3947</v>
      </c>
      <c r="AE3639" s="10" t="str">
        <f t="shared" si="126"/>
        <v>78/79API</v>
      </c>
      <c r="AF3639" s="13">
        <f t="shared" si="128"/>
        <v>3.7876179326492662E-2</v>
      </c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394.48</v>
      </c>
      <c r="AA3640" s="11">
        <f t="shared" si="127"/>
        <v>35.9</v>
      </c>
      <c r="AB3640" s="5">
        <f>IFERROR(VLOOKUP(C3640,[2]Sheet1!$B:$F,5,FALSE),0)</f>
        <v>37025584</v>
      </c>
      <c r="AC3640" s="11">
        <v>4.75</v>
      </c>
      <c r="AD3640" s="11">
        <v>0.25</v>
      </c>
      <c r="AE3640" s="10" t="str">
        <f t="shared" si="126"/>
        <v>78/79NGPL</v>
      </c>
      <c r="AF3640" s="13">
        <f t="shared" si="128"/>
        <v>2.7884810383289393E-2</v>
      </c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Power</v>
      </c>
      <c r="Z3641">
        <f>IFERROR(VLOOKUP(C3641,[1]LP!$B:$C,2,FALSE),0)</f>
        <v>408.41</v>
      </c>
      <c r="AA3641" s="11">
        <f t="shared" si="127"/>
        <v>-408.4</v>
      </c>
      <c r="AB3641" s="5">
        <f>IFERROR(VLOOKUP(C3641,[2]Sheet1!$B:$F,5,FALSE),0)</f>
        <v>15000000</v>
      </c>
      <c r="AC3641" s="11">
        <v>0</v>
      </c>
      <c r="AD3641" s="11">
        <v>0</v>
      </c>
      <c r="AE3641" s="10" t="str">
        <f t="shared" si="126"/>
        <v>78/79NYADI</v>
      </c>
      <c r="AF3641" s="13">
        <f t="shared" si="128"/>
        <v>-2.448519869738743E-3</v>
      </c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298.17</v>
      </c>
      <c r="AA3642" s="11">
        <f t="shared" si="127"/>
        <v>-298.2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126"/>
        <v>78/79SJCL</v>
      </c>
      <c r="AF3642" s="13">
        <f t="shared" si="128"/>
        <v>-3.3537914612469396E-3</v>
      </c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288.04000000000002</v>
      </c>
      <c r="AA3643" s="11">
        <f t="shared" si="127"/>
        <v>-288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126"/>
        <v>78/79RHPL</v>
      </c>
      <c r="AF3643" s="13">
        <f t="shared" si="128"/>
        <v>-3.471740036106096E-3</v>
      </c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577.67999999999995</v>
      </c>
      <c r="AA3644" s="11">
        <f t="shared" si="127"/>
        <v>-115.5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126"/>
        <v>78/79UMHL</v>
      </c>
      <c r="AF3644" s="13">
        <f t="shared" si="128"/>
        <v>-8.6553108987674852E-3</v>
      </c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381.13</v>
      </c>
      <c r="AA3645" s="11">
        <f t="shared" si="127"/>
        <v>190.6</v>
      </c>
      <c r="AB3645" s="5">
        <f>IFERROR(VLOOKUP(C3645,[2]Sheet1!$B:$F,5,FALSE),0)</f>
        <v>22799299</v>
      </c>
      <c r="AC3645" s="11">
        <v>0</v>
      </c>
      <c r="AD3645" s="11">
        <v>0</v>
      </c>
      <c r="AE3645" s="10" t="str">
        <f t="shared" si="126"/>
        <v>78/79UPCL</v>
      </c>
      <c r="AF3645" s="13">
        <f t="shared" si="128"/>
        <v>5.2475533282606984E-3</v>
      </c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396.67</v>
      </c>
      <c r="AA3646" s="11">
        <f t="shared" si="127"/>
        <v>26.4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129">B3646&amp;C3646</f>
        <v>78/79SPDL</v>
      </c>
      <c r="AF3646" s="13">
        <f t="shared" si="128"/>
        <v>3.7814808278922023E-2</v>
      </c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Power</v>
      </c>
      <c r="Z3647">
        <f>IFERROR(VLOOKUP(C3647,[1]LP!$B:$C,2,FALSE),0)</f>
        <v>584.79999999999995</v>
      </c>
      <c r="AA3647" s="11">
        <f t="shared" si="127"/>
        <v>73.099999999999994</v>
      </c>
      <c r="AB3647" s="5">
        <f>IFERROR(VLOOKUP(C3647,[2]Sheet1!$B:$F,5,FALSE),0)</f>
        <v>3763198</v>
      </c>
      <c r="AC3647" s="11">
        <v>0</v>
      </c>
      <c r="AD3647" s="11">
        <v>0</v>
      </c>
      <c r="AE3647" s="10" t="str">
        <f t="shared" si="129"/>
        <v>78/79MKJC</v>
      </c>
      <c r="AF3647" s="13">
        <f t="shared" si="128"/>
        <v>1.3679890560875515E-2</v>
      </c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Power</v>
      </c>
      <c r="Z3648">
        <f>IFERROR(VLOOKUP(C3648,[1]LP!$B:$C,2,FALSE),0)</f>
        <v>637.9</v>
      </c>
      <c r="AA3648" s="11">
        <f t="shared" si="127"/>
        <v>27.7</v>
      </c>
      <c r="AB3648" s="5">
        <f>IFERROR(VLOOKUP(C3648,[2]Sheet1!$B:$F,5,FALSE),0)</f>
        <v>37800000</v>
      </c>
      <c r="AC3648" s="11">
        <v>0</v>
      </c>
      <c r="AD3648" s="11">
        <v>0</v>
      </c>
      <c r="AE3648" s="10" t="str">
        <f t="shared" si="129"/>
        <v>78/79SAHAS</v>
      </c>
      <c r="AF3648" s="13">
        <f t="shared" si="128"/>
        <v>3.605580812039505E-2</v>
      </c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238.75</v>
      </c>
      <c r="AA3649" s="11">
        <f t="shared" si="127"/>
        <v>39.799999999999997</v>
      </c>
      <c r="AB3649" s="5">
        <f>IFERROR(VLOOKUP(C3649,[2]Sheet1!$B:$F,5,FALSE),0)</f>
        <v>9314286</v>
      </c>
      <c r="AC3649" s="11">
        <v>0</v>
      </c>
      <c r="AD3649" s="11">
        <v>0</v>
      </c>
      <c r="AE3649" s="10" t="str">
        <f t="shared" si="129"/>
        <v>78/79KKHC</v>
      </c>
      <c r="AF3649" s="13">
        <f t="shared" si="128"/>
        <v>2.5130890052356022E-2</v>
      </c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483.71</v>
      </c>
      <c r="AA3650" s="11">
        <f t="shared" si="127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129"/>
        <v>78/79HPPL</v>
      </c>
      <c r="AF3650" s="13">
        <f t="shared" si="128"/>
        <v>0</v>
      </c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293.48</v>
      </c>
      <c r="AA3651" s="11">
        <f t="shared" ref="AA3651:AA3714" si="130">ROUND(IFERROR(Z3651/M3651,0),1)</f>
        <v>73.400000000000006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129"/>
        <v>78/79DHPL</v>
      </c>
      <c r="AF3651" s="13">
        <f t="shared" ref="AF3651:AF3714" si="131">IFERROR(M3651/Z3651,0)</f>
        <v>1.3629548861932669E-2</v>
      </c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249.19</v>
      </c>
      <c r="AA3652" s="11">
        <f t="shared" si="130"/>
        <v>6.6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129"/>
        <v>78/79MHNL</v>
      </c>
      <c r="AF3652" s="13">
        <f t="shared" si="131"/>
        <v>0.15249408082186283</v>
      </c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246.26</v>
      </c>
      <c r="AA3653" s="11">
        <f t="shared" si="130"/>
        <v>24.6</v>
      </c>
      <c r="AB3653" s="5">
        <f>IFERROR(VLOOKUP(C3653,[2]Sheet1!$B:$F,5,FALSE),0)</f>
        <v>7739550</v>
      </c>
      <c r="AC3653" s="11">
        <v>0</v>
      </c>
      <c r="AD3653" s="11">
        <v>0</v>
      </c>
      <c r="AE3653" s="10" t="str">
        <f t="shared" si="129"/>
        <v>78/79CHL</v>
      </c>
      <c r="AF3653" s="13">
        <f t="shared" si="131"/>
        <v>4.0607488020791033E-2</v>
      </c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685.17</v>
      </c>
      <c r="AA3654" s="11">
        <f t="shared" si="130"/>
        <v>62.3</v>
      </c>
      <c r="AB3654" s="5">
        <f>IFERROR(VLOOKUP(C3654,[2]Sheet1!$B:$F,5,FALSE),0)</f>
        <v>3881967</v>
      </c>
      <c r="AC3654" s="11">
        <v>5</v>
      </c>
      <c r="AD3654" s="11">
        <v>2.63E-2</v>
      </c>
      <c r="AE3654" s="10" t="str">
        <f t="shared" si="129"/>
        <v>78/79NHDL</v>
      </c>
      <c r="AF3654" s="13">
        <f t="shared" si="131"/>
        <v>1.6054409854488669E-2</v>
      </c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762.11</v>
      </c>
      <c r="AA3655" s="11">
        <f t="shared" si="130"/>
        <v>69.3</v>
      </c>
      <c r="AB3655" s="5">
        <f>IFERROR(VLOOKUP(C3655,[2]Sheet1!$B:$F,5,FALSE),0)</f>
        <v>18389793</v>
      </c>
      <c r="AC3655" s="11">
        <v>4.75</v>
      </c>
      <c r="AD3655" s="11">
        <v>0.25</v>
      </c>
      <c r="AE3655" s="10" t="str">
        <f t="shared" si="129"/>
        <v>78/79RADHI</v>
      </c>
      <c r="AF3655" s="13">
        <f t="shared" si="131"/>
        <v>1.4433611945782104E-2</v>
      </c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562.02</v>
      </c>
      <c r="AA3656" s="11">
        <f t="shared" si="130"/>
        <v>20.8</v>
      </c>
      <c r="AB3656" s="5">
        <f>IFERROR(VLOOKUP(C3656,[2]Sheet1!$B:$F,5,FALSE),0)</f>
        <v>9339495</v>
      </c>
      <c r="AC3656" s="11">
        <v>15</v>
      </c>
      <c r="AD3656" s="11">
        <v>0.78949999999999998</v>
      </c>
      <c r="AE3656" s="10" t="str">
        <f t="shared" si="129"/>
        <v>78/79KPCL</v>
      </c>
      <c r="AF3656" s="13">
        <f t="shared" si="131"/>
        <v>4.8040994982384969E-2</v>
      </c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130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129"/>
        <v>78/79RRHP</v>
      </c>
      <c r="AF3657" s="13">
        <f t="shared" si="131"/>
        <v>0</v>
      </c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223.02</v>
      </c>
      <c r="AA3658" s="11">
        <f t="shared" si="130"/>
        <v>-13.9</v>
      </c>
      <c r="AB3658" s="5">
        <f>IFERROR(VLOOKUP(C3658,[2]Sheet1!$B:$F,5,FALSE),0)</f>
        <v>16500000</v>
      </c>
      <c r="AC3658" s="11">
        <v>0</v>
      </c>
      <c r="AD3658" s="11">
        <v>0</v>
      </c>
      <c r="AE3658" s="10" t="str">
        <f t="shared" si="129"/>
        <v>78/79GHL</v>
      </c>
      <c r="AF3658" s="13">
        <f t="shared" si="131"/>
        <v>-7.1742444623800555E-2</v>
      </c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374.11</v>
      </c>
      <c r="AA3659" s="11">
        <f t="shared" si="130"/>
        <v>16.3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129"/>
        <v>78/79PMHPL</v>
      </c>
      <c r="AF3659" s="13">
        <f t="shared" si="131"/>
        <v>6.1479244072598964E-2</v>
      </c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Power</v>
      </c>
      <c r="Z3660">
        <f>IFERROR(VLOOKUP(C3660,[1]LP!$B:$C,2,FALSE),0)</f>
        <v>306.26</v>
      </c>
      <c r="AA3660" s="11">
        <f t="shared" si="130"/>
        <v>-306.3</v>
      </c>
      <c r="AB3660" s="5">
        <f>IFERROR(VLOOKUP(C3660,[2]Sheet1!$B:$F,5,FALSE),0)</f>
        <v>60000000</v>
      </c>
      <c r="AC3660" s="11">
        <v>0</v>
      </c>
      <c r="AD3660" s="11">
        <v>0</v>
      </c>
      <c r="AE3660" s="10" t="str">
        <f t="shared" si="129"/>
        <v>78/79MBJC</v>
      </c>
      <c r="AF3660" s="13">
        <f t="shared" si="131"/>
        <v>-3.2651995036896754E-3</v>
      </c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258.76</v>
      </c>
      <c r="AA3661" s="11">
        <f t="shared" si="130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129"/>
        <v>78/79GLH</v>
      </c>
      <c r="AF3661" s="13">
        <f t="shared" si="131"/>
        <v>0</v>
      </c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197.11</v>
      </c>
      <c r="AA3662" s="11">
        <f t="shared" si="130"/>
        <v>12.3</v>
      </c>
      <c r="AB3662" s="5">
        <f>IFERROR(VLOOKUP(C3662,[2]Sheet1!$B:$F,5,FALSE),0)</f>
        <v>20000000</v>
      </c>
      <c r="AC3662" s="11">
        <v>0</v>
      </c>
      <c r="AD3662" s="11">
        <v>0</v>
      </c>
      <c r="AE3662" s="10" t="str">
        <f t="shared" si="129"/>
        <v>78/79AKJCL</v>
      </c>
      <c r="AF3662" s="13">
        <f t="shared" si="131"/>
        <v>8.1172949114707516E-2</v>
      </c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220</v>
      </c>
      <c r="AA3663" s="11">
        <f t="shared" si="130"/>
        <v>-110</v>
      </c>
      <c r="AB3663" s="5">
        <f>IFERROR(VLOOKUP(C3663,[2]Sheet1!$B:$F,5,FALSE),0)</f>
        <v>22500000</v>
      </c>
      <c r="AC3663" s="11">
        <v>0</v>
      </c>
      <c r="AD3663" s="11">
        <v>0</v>
      </c>
      <c r="AE3663" s="10" t="str">
        <f t="shared" si="129"/>
        <v>78/79LEC</v>
      </c>
      <c r="AF3663" s="13">
        <f t="shared" si="131"/>
        <v>-9.0909090909090905E-3</v>
      </c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Power</v>
      </c>
      <c r="Z3664">
        <f>IFERROR(VLOOKUP(C3664,[1]LP!$B:$C,2,FALSE),0)</f>
        <v>329.53</v>
      </c>
      <c r="AA3664" s="11">
        <f t="shared" si="130"/>
        <v>27.5</v>
      </c>
      <c r="AB3664" s="5">
        <f>IFERROR(VLOOKUP(C3664,[2]Sheet1!$B:$F,5,FALSE),0)</f>
        <v>8000000</v>
      </c>
      <c r="AC3664" s="11">
        <v>0</v>
      </c>
      <c r="AD3664" s="11">
        <v>0</v>
      </c>
      <c r="AE3664" s="10" t="str">
        <f t="shared" si="129"/>
        <v>78/79TPC</v>
      </c>
      <c r="AF3664" s="13">
        <f t="shared" si="131"/>
        <v>3.6415500864868146E-2</v>
      </c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307.20999999999998</v>
      </c>
      <c r="AA3665" s="11">
        <f t="shared" si="130"/>
        <v>23.6</v>
      </c>
      <c r="AB3665" s="5">
        <f>IFERROR(VLOOKUP(C3665,[2]Sheet1!$B:$F,5,FALSE),0)</f>
        <v>29000000</v>
      </c>
      <c r="AC3665" s="11">
        <v>0</v>
      </c>
      <c r="AD3665" s="11">
        <v>0</v>
      </c>
      <c r="AE3665" s="10" t="str">
        <f t="shared" si="129"/>
        <v>78/79SHEL</v>
      </c>
      <c r="AF3665" s="13">
        <f t="shared" si="131"/>
        <v>4.2316330848605192E-2</v>
      </c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324.07</v>
      </c>
      <c r="AA3666" s="11">
        <f t="shared" si="130"/>
        <v>7.5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129"/>
        <v>78/79PPCL</v>
      </c>
      <c r="AF3666" s="13">
        <f t="shared" si="131"/>
        <v>0.13268738235566391</v>
      </c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179.33</v>
      </c>
      <c r="AA3667" s="11">
        <f t="shared" si="130"/>
        <v>-6.2</v>
      </c>
      <c r="AB3667" s="5">
        <f>IFERROR(VLOOKUP(C3667,[2]Sheet1!$B:$F,5,FALSE),0)</f>
        <v>29528000</v>
      </c>
      <c r="AC3667" s="11">
        <v>0</v>
      </c>
      <c r="AD3667" s="11">
        <v>0</v>
      </c>
      <c r="AE3667" s="10" t="str">
        <f t="shared" si="129"/>
        <v>78/79SSHL</v>
      </c>
      <c r="AF3667" s="13">
        <f t="shared" si="131"/>
        <v>-0.16171304299336417</v>
      </c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187.78</v>
      </c>
      <c r="AA3668" s="11">
        <f t="shared" si="130"/>
        <v>5.9</v>
      </c>
      <c r="AB3668" s="5">
        <f>IFERROR(VLOOKUP(C3668,[2]Sheet1!$B:$F,5,FALSE),0)</f>
        <v>211800000</v>
      </c>
      <c r="AC3668" s="11">
        <v>0</v>
      </c>
      <c r="AD3668" s="11">
        <v>0</v>
      </c>
      <c r="AE3668" s="10" t="str">
        <f t="shared" si="129"/>
        <v>78/79UPPER</v>
      </c>
      <c r="AF3668" s="13">
        <f t="shared" si="131"/>
        <v>0.17041218447118969</v>
      </c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433.11</v>
      </c>
      <c r="AA3669" s="11">
        <f t="shared" si="130"/>
        <v>61.9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129"/>
        <v>78/79UNHPL</v>
      </c>
      <c r="AF3669" s="13">
        <f t="shared" si="131"/>
        <v>1.6162175890651335E-2</v>
      </c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Power</v>
      </c>
      <c r="Z3670">
        <f>IFERROR(VLOOKUP(C3670,[1]LP!$B:$C,2,FALSE),0)</f>
        <v>503.62</v>
      </c>
      <c r="AA3670" s="11">
        <f t="shared" si="130"/>
        <v>-25.2</v>
      </c>
      <c r="AB3670" s="5">
        <f>IFERROR(VLOOKUP(C3670,[2]Sheet1!$B:$F,5,FALSE),0)</f>
        <v>5000000</v>
      </c>
      <c r="AC3670" s="11">
        <v>0</v>
      </c>
      <c r="AD3670" s="11">
        <v>0</v>
      </c>
      <c r="AE3670" s="10" t="str">
        <f t="shared" si="129"/>
        <v>78/79SPC</v>
      </c>
      <c r="AF3670" s="13">
        <f t="shared" si="131"/>
        <v>-3.9712481632977241E-2</v>
      </c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619.32000000000005</v>
      </c>
      <c r="AA3671" s="11">
        <f t="shared" si="130"/>
        <v>10.3</v>
      </c>
      <c r="AB3671" s="5">
        <f>IFERROR(VLOOKUP(C3671,[2]Sheet1!$B:$F,5,FALSE),0)</f>
        <v>26027157</v>
      </c>
      <c r="AC3671" s="11">
        <v>0</v>
      </c>
      <c r="AD3671" s="11">
        <v>10.526300000000001</v>
      </c>
      <c r="AE3671" s="10" t="str">
        <f t="shared" si="129"/>
        <v>78/79MEN</v>
      </c>
      <c r="AF3671" s="13">
        <f t="shared" si="131"/>
        <v>9.6880449525285794E-2</v>
      </c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578.97</v>
      </c>
      <c r="AA3672" s="11">
        <f t="shared" si="130"/>
        <v>19.3</v>
      </c>
      <c r="AB3672" s="5">
        <f>IFERROR(VLOOKUP(C3672,[2]Sheet1!$B:$F,5,FALSE),0)</f>
        <v>4608240</v>
      </c>
      <c r="AC3672" s="11">
        <v>0</v>
      </c>
      <c r="AD3672" s="11">
        <v>10.526</v>
      </c>
      <c r="AE3672" s="10" t="str">
        <f t="shared" si="129"/>
        <v>78/79UMRH</v>
      </c>
      <c r="AF3672" s="13">
        <f t="shared" si="131"/>
        <v>5.181615627752733E-2</v>
      </c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724.65</v>
      </c>
      <c r="AA3673" s="11">
        <f t="shared" si="130"/>
        <v>24.2</v>
      </c>
      <c r="AB3673" s="5">
        <f>IFERROR(VLOOKUP(C3673,[2]Sheet1!$B:$F,5,FALSE),0)</f>
        <v>5673222</v>
      </c>
      <c r="AC3673" s="11">
        <v>10</v>
      </c>
      <c r="AD3673" s="11">
        <v>0.52629999999999999</v>
      </c>
      <c r="AE3673" s="10" t="str">
        <f t="shared" si="129"/>
        <v>78/79RURU</v>
      </c>
      <c r="AF3673" s="13">
        <f t="shared" si="131"/>
        <v>4.13992962119644E-2</v>
      </c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283.38</v>
      </c>
      <c r="AA3674" s="11">
        <f t="shared" si="130"/>
        <v>56.7</v>
      </c>
      <c r="AB3674" s="5">
        <f>IFERROR(VLOOKUP(C3674,[2]Sheet1!$B:$F,5,FALSE),0)</f>
        <v>38480027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129"/>
        <v>79/80AHPC</v>
      </c>
      <c r="AF3674" s="13">
        <f t="shared" si="131"/>
        <v>1.7644152727786012E-2</v>
      </c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830.73</v>
      </c>
      <c r="AA3675" s="11">
        <f t="shared" si="130"/>
        <v>63.9</v>
      </c>
      <c r="AB3675" s="5">
        <f>IFERROR(VLOOKUP(C3675,[2]Sheet1!$B:$F,5,FALSE),0)</f>
        <v>34090650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129"/>
        <v>79/80BPCL</v>
      </c>
      <c r="AF3675" s="13">
        <f t="shared" si="131"/>
        <v>1.5648887123373419E-2</v>
      </c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503.2</v>
      </c>
      <c r="AA3676" s="11">
        <f t="shared" si="130"/>
        <v>45.7</v>
      </c>
      <c r="AB3676" s="5">
        <f>IFERROR(VLOOKUP(C3676,[2]Sheet1!$B:$F,5,FALSE),0)</f>
        <v>87823969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129"/>
        <v>79/80CHCL</v>
      </c>
      <c r="AF3676" s="13">
        <f t="shared" si="131"/>
        <v>2.1860095389507155E-2</v>
      </c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203.65</v>
      </c>
      <c r="AA3677" s="11">
        <f t="shared" si="130"/>
        <v>203.7</v>
      </c>
      <c r="AB3677" s="5">
        <f>IFERROR(VLOOKUP(C3677,[2]Sheet1!$B:$F,5,FALSE),0)</f>
        <v>24671629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129"/>
        <v>79/80NHPC</v>
      </c>
      <c r="AF3677" s="13">
        <f t="shared" si="131"/>
        <v>4.9103854652590229E-3</v>
      </c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546.67999999999995</v>
      </c>
      <c r="AA3678" s="11">
        <f t="shared" si="130"/>
        <v>26</v>
      </c>
      <c r="AB3678" s="5">
        <f>IFERROR(VLOOKUP(C3678,[2]Sheet1!$B:$F,5,FALSE),0)</f>
        <v>37379937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129"/>
        <v>79/80SHPC</v>
      </c>
      <c r="AF3678" s="13">
        <f t="shared" si="131"/>
        <v>3.8413697226896908E-2</v>
      </c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229.1</v>
      </c>
      <c r="AA3679" s="11">
        <f t="shared" si="130"/>
        <v>-20.8</v>
      </c>
      <c r="AB3679" s="5">
        <f>IFERROR(VLOOKUP(C3679,[2]Sheet1!$B:$F,5,FALSE),0)</f>
        <v>19800000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129"/>
        <v>79/80HURJA</v>
      </c>
      <c r="AF3679" s="13">
        <f t="shared" si="131"/>
        <v>-4.801396769969446E-2</v>
      </c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255.64</v>
      </c>
      <c r="AA3680" s="11">
        <f t="shared" si="130"/>
        <v>16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129"/>
        <v>79/80AKPL</v>
      </c>
      <c r="AF3680" s="13">
        <f t="shared" si="131"/>
        <v>6.2588014395243308E-2</v>
      </c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330.66</v>
      </c>
      <c r="AA3681" s="11">
        <f t="shared" si="130"/>
        <v>55.1</v>
      </c>
      <c r="AB3681" s="5">
        <f>IFERROR(VLOOKUP(C3681,[2]Sheet1!$B:$F,5,FALSE),0)</f>
        <v>10716300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129"/>
        <v>79/80BARUN</v>
      </c>
      <c r="AF3681" s="13">
        <f t="shared" si="131"/>
        <v>1.8145527127563055E-2</v>
      </c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290.42</v>
      </c>
      <c r="AA3682" s="11">
        <f t="shared" si="130"/>
        <v>96.8</v>
      </c>
      <c r="AB3682" s="5">
        <f>IFERROR(VLOOKUP(C3682,[2]Sheet1!$B:$F,5,FALSE),0)</f>
        <v>60759278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129"/>
        <v>79/80API</v>
      </c>
      <c r="AF3682" s="13">
        <f t="shared" si="131"/>
        <v>1.0329867089043454E-2</v>
      </c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394.48</v>
      </c>
      <c r="AA3683" s="11">
        <f t="shared" si="130"/>
        <v>131.5</v>
      </c>
      <c r="AB3683" s="5">
        <f>IFERROR(VLOOKUP(C3683,[2]Sheet1!$B:$F,5,FALSE),0)</f>
        <v>37025584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129"/>
        <v>79/80NGPL</v>
      </c>
      <c r="AF3683" s="13">
        <f t="shared" si="131"/>
        <v>7.6049482863516527E-3</v>
      </c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Power</v>
      </c>
      <c r="Z3684">
        <f>IFERROR(VLOOKUP(C3684,[1]LP!$B:$C,2,FALSE),0)</f>
        <v>502.47</v>
      </c>
      <c r="AA3684" s="11">
        <f t="shared" si="130"/>
        <v>125.6</v>
      </c>
      <c r="AB3684" s="5">
        <f>IFERROR(VLOOKUP(C3684,[2]Sheet1!$B:$F,5,FALSE),0)</f>
        <v>6467671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129"/>
        <v>79/80MHL</v>
      </c>
      <c r="AF3684" s="13">
        <f t="shared" si="131"/>
        <v>7.9606742691105941E-3</v>
      </c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Power</v>
      </c>
      <c r="Z3685">
        <f>IFERROR(VLOOKUP(C3685,[1]LP!$B:$C,2,FALSE),0)</f>
        <v>408.41</v>
      </c>
      <c r="AA3685" s="11">
        <f t="shared" si="130"/>
        <v>-27.2</v>
      </c>
      <c r="AB3685" s="5">
        <f>IFERROR(VLOOKUP(C3685,[2]Sheet1!$B:$F,5,FALSE),0)</f>
        <v>15000000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129"/>
        <v>79/80NYADI</v>
      </c>
      <c r="AF3685" s="13">
        <f t="shared" si="131"/>
        <v>-3.6727798046081145E-2</v>
      </c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298.17</v>
      </c>
      <c r="AA3686" s="11">
        <f t="shared" si="130"/>
        <v>-298.2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129"/>
        <v>79/80SJCL</v>
      </c>
      <c r="AF3686" s="13">
        <f t="shared" si="131"/>
        <v>-3.3537914612469396E-3</v>
      </c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288.04000000000002</v>
      </c>
      <c r="AA3687" s="11">
        <f t="shared" si="130"/>
        <v>-288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129"/>
        <v>79/80RHPL</v>
      </c>
      <c r="AF3687" s="13">
        <f t="shared" si="131"/>
        <v>-3.471740036106096E-3</v>
      </c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577.67999999999995</v>
      </c>
      <c r="AA3688" s="11">
        <f t="shared" si="130"/>
        <v>192.6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129"/>
        <v>79/80UMHL</v>
      </c>
      <c r="AF3688" s="13">
        <f t="shared" si="131"/>
        <v>5.1931865392604911E-3</v>
      </c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245.97</v>
      </c>
      <c r="AA3689" s="11">
        <f t="shared" si="130"/>
        <v>82</v>
      </c>
      <c r="AB3689" s="5">
        <f>IFERROR(VLOOKUP(C3689,[2]Sheet1!$B:$F,5,FALSE),0)</f>
        <v>20991579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129"/>
        <v>79/80DORDI</v>
      </c>
      <c r="AF3689" s="13">
        <f t="shared" si="131"/>
        <v>1.2196609342602756E-2</v>
      </c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400.68</v>
      </c>
      <c r="AA3690" s="11">
        <f t="shared" si="130"/>
        <v>0</v>
      </c>
      <c r="AB3690" s="5">
        <f>IFERROR(VLOOKUP(C3690,[2]Sheet1!$B:$F,5,FALSE),0)</f>
        <v>5440000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129"/>
        <v>79/80PHCL</v>
      </c>
      <c r="AF3690" s="13">
        <f t="shared" si="131"/>
        <v>0</v>
      </c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296.04000000000002</v>
      </c>
      <c r="AA3691" s="11">
        <f t="shared" si="130"/>
        <v>296</v>
      </c>
      <c r="AB3691" s="5">
        <f>IFERROR(VLOOKUP(C3691,[2]Sheet1!$B:$F,5,FALSE),0)</f>
        <v>3605820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129"/>
        <v>79/80PPL</v>
      </c>
      <c r="AF3691" s="13">
        <f t="shared" si="131"/>
        <v>3.3779219024456151E-3</v>
      </c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381.13</v>
      </c>
      <c r="AA3692" s="11">
        <f t="shared" si="130"/>
        <v>47.6</v>
      </c>
      <c r="AB3692" s="5">
        <f>IFERROR(VLOOKUP(C3692,[2]Sheet1!$B:$F,5,FALSE),0)</f>
        <v>22799299</v>
      </c>
      <c r="AC3692" s="11">
        <f>IFERROR(VLOOKUP(AE3692,[3]Sheet2!$M:$O,2,FALSE),0)</f>
        <v>0.45</v>
      </c>
      <c r="AD3692" s="11">
        <f>IFERROR(VLOOKUP(AE3692,[3]Sheet2!$M:$O,3,FALSE),0)</f>
        <v>8.5500000000000007</v>
      </c>
      <c r="AE3692" s="10" t="str">
        <f t="shared" si="129"/>
        <v>79/80UPCL</v>
      </c>
      <c r="AF3692" s="13">
        <f t="shared" si="131"/>
        <v>2.0990213313042794E-2</v>
      </c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396.67</v>
      </c>
      <c r="AA3693" s="11">
        <f t="shared" si="130"/>
        <v>44.1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129"/>
        <v>79/80SPDL</v>
      </c>
      <c r="AF3693" s="13">
        <f t="shared" si="131"/>
        <v>2.2688884967353214E-2</v>
      </c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Power</v>
      </c>
      <c r="Z3694">
        <f>IFERROR(VLOOKUP(C3694,[1]LP!$B:$C,2,FALSE),0)</f>
        <v>584.79999999999995</v>
      </c>
      <c r="AA3694" s="11">
        <f t="shared" si="130"/>
        <v>65</v>
      </c>
      <c r="AB3694" s="5">
        <f>IFERROR(VLOOKUP(C3694,[2]Sheet1!$B:$F,5,FALSE),0)</f>
        <v>3763198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129"/>
        <v>79/80MKJC</v>
      </c>
      <c r="AF3694" s="13">
        <f t="shared" si="131"/>
        <v>1.5389876880984954E-2</v>
      </c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Power</v>
      </c>
      <c r="Z3695">
        <f>IFERROR(VLOOKUP(C3695,[1]LP!$B:$C,2,FALSE),0)</f>
        <v>637.9</v>
      </c>
      <c r="AA3695" s="11">
        <f t="shared" si="130"/>
        <v>53.2</v>
      </c>
      <c r="AB3695" s="5">
        <f>IFERROR(VLOOKUP(C3695,[2]Sheet1!$B:$F,5,FALSE),0)</f>
        <v>37800000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129"/>
        <v>79/80SAHAS</v>
      </c>
      <c r="AF3695" s="13">
        <f t="shared" si="131"/>
        <v>1.8811725975858284E-2</v>
      </c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238.75</v>
      </c>
      <c r="AA3696" s="11">
        <f t="shared" si="130"/>
        <v>23.9</v>
      </c>
      <c r="AB3696" s="5">
        <f>IFERROR(VLOOKUP(C3696,[2]Sheet1!$B:$F,5,FALSE),0)</f>
        <v>9314286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129"/>
        <v>79/80KKHC</v>
      </c>
      <c r="AF3696" s="13">
        <f t="shared" si="131"/>
        <v>4.1884816753926704E-2</v>
      </c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483.71</v>
      </c>
      <c r="AA3697" s="11">
        <f t="shared" si="130"/>
        <v>-48.4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129"/>
        <v>79/80HPPL</v>
      </c>
      <c r="AF3697" s="13">
        <f t="shared" si="131"/>
        <v>-2.0673544065659178E-2</v>
      </c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293.48</v>
      </c>
      <c r="AA3698" s="11">
        <f t="shared" si="130"/>
        <v>-48.9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129"/>
        <v>79/80DHPL</v>
      </c>
      <c r="AF3698" s="13">
        <f t="shared" si="131"/>
        <v>-2.0444323292899004E-2</v>
      </c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720.02</v>
      </c>
      <c r="AA3699" s="11">
        <f t="shared" si="130"/>
        <v>-180</v>
      </c>
      <c r="AB3699" s="5">
        <f>IFERROR(VLOOKUP(C3699,[2]Sheet1!$B:$F,5,FALSE),0)</f>
        <v>575000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129"/>
        <v>79/80BHPL</v>
      </c>
      <c r="AF3699" s="13">
        <f t="shared" si="131"/>
        <v>-5.5554012388544767E-3</v>
      </c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249.19</v>
      </c>
      <c r="AA3700" s="11">
        <f t="shared" si="130"/>
        <v>13.1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129"/>
        <v>79/80MHNL</v>
      </c>
      <c r="AF3700" s="13">
        <f t="shared" si="131"/>
        <v>7.6247040410931416E-2</v>
      </c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246.26</v>
      </c>
      <c r="AA3701" s="11">
        <f t="shared" si="130"/>
        <v>35.200000000000003</v>
      </c>
      <c r="AB3701" s="5">
        <f>IFERROR(VLOOKUP(C3701,[2]Sheet1!$B:$F,5,FALSE),0)</f>
        <v>7739550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129"/>
        <v>79/80CHL</v>
      </c>
      <c r="AF3701" s="13">
        <f t="shared" si="131"/>
        <v>2.8425241614553724E-2</v>
      </c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Power</v>
      </c>
      <c r="Z3702">
        <f>IFERROR(VLOOKUP(C3702,[1]LP!$B:$C,2,FALSE),0)</f>
        <v>544.19000000000005</v>
      </c>
      <c r="AA3702" s="11">
        <f t="shared" si="130"/>
        <v>60.5</v>
      </c>
      <c r="AB3702" s="5">
        <f>IFERROR(VLOOKUP(C3702,[2]Sheet1!$B:$F,5,FALSE),0)</f>
        <v>3000000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129"/>
        <v>79/80SPHL</v>
      </c>
      <c r="AF3702" s="13">
        <f t="shared" si="131"/>
        <v>1.6538341388118119E-2</v>
      </c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685.17</v>
      </c>
      <c r="AA3703" s="11">
        <f t="shared" si="130"/>
        <v>34.299999999999997</v>
      </c>
      <c r="AB3703" s="5">
        <f>IFERROR(VLOOKUP(C3703,[2]Sheet1!$B:$F,5,FALSE),0)</f>
        <v>3881967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129"/>
        <v>79/80NHDL</v>
      </c>
      <c r="AF3703" s="13">
        <f t="shared" si="131"/>
        <v>2.9189836099070304E-2</v>
      </c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762.11</v>
      </c>
      <c r="AA3704" s="11">
        <f t="shared" si="130"/>
        <v>127</v>
      </c>
      <c r="AB3704" s="5">
        <f>IFERROR(VLOOKUP(C3704,[2]Sheet1!$B:$F,5,FALSE),0)</f>
        <v>18389793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129"/>
        <v>79/80RADHI</v>
      </c>
      <c r="AF3704" s="13">
        <f t="shared" si="131"/>
        <v>7.8728792431538748E-3</v>
      </c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Power</v>
      </c>
      <c r="Z3705">
        <f>IFERROR(VLOOKUP(C3705,[1]LP!$B:$C,2,FALSE),0)</f>
        <v>499.67</v>
      </c>
      <c r="AA3705" s="11">
        <f t="shared" si="130"/>
        <v>124.9</v>
      </c>
      <c r="AB3705" s="5">
        <f>IFERROR(VLOOKUP(C3705,[2]Sheet1!$B:$F,5,FALSE),0)</f>
        <v>4000000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129"/>
        <v>79/80BNHC</v>
      </c>
      <c r="AF3705" s="13">
        <f t="shared" si="131"/>
        <v>8.0052834871014861E-3</v>
      </c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Power</v>
      </c>
      <c r="Z3706">
        <f>IFERROR(VLOOKUP(C3706,[1]LP!$B:$C,2,FALSE),0)</f>
        <v>262.86</v>
      </c>
      <c r="AA3706" s="11">
        <f t="shared" si="130"/>
        <v>0</v>
      </c>
      <c r="AB3706" s="5">
        <f>IFERROR(VLOOKUP(C3706,[2]Sheet1!$B:$F,5,FALSE),0)</f>
        <v>11551765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129"/>
        <v>79/80RHGCL</v>
      </c>
      <c r="AF3706" s="13">
        <f t="shared" si="131"/>
        <v>0</v>
      </c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562.02</v>
      </c>
      <c r="AA3707" s="11">
        <f t="shared" si="130"/>
        <v>35.1</v>
      </c>
      <c r="AB3707" s="5">
        <f>IFERROR(VLOOKUP(C3707,[2]Sheet1!$B:$F,5,FALSE),0)</f>
        <v>9339495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129"/>
        <v>79/80KPCL</v>
      </c>
      <c r="AF3707" s="13">
        <f t="shared" si="131"/>
        <v>2.8468737767339242E-2</v>
      </c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223.02</v>
      </c>
      <c r="AA3708" s="11">
        <f t="shared" si="130"/>
        <v>-31.9</v>
      </c>
      <c r="AB3708" s="5">
        <f>IFERROR(VLOOKUP(C3708,[2]Sheet1!$B:$F,5,FALSE),0)</f>
        <v>16500000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129"/>
        <v>79/80GHL</v>
      </c>
      <c r="AF3708" s="13">
        <f t="shared" si="131"/>
        <v>-3.1387319522912745E-2</v>
      </c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374.11</v>
      </c>
      <c r="AA3709" s="11">
        <f t="shared" si="130"/>
        <v>41.6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129"/>
        <v>79/80PMHPL</v>
      </c>
      <c r="AF3709" s="13">
        <f t="shared" si="131"/>
        <v>2.4057095506669162E-2</v>
      </c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Power</v>
      </c>
      <c r="Z3710">
        <f>IFERROR(VLOOKUP(C3710,[1]LP!$B:$C,2,FALSE),0)</f>
        <v>306.26</v>
      </c>
      <c r="AA3710" s="11">
        <f t="shared" si="130"/>
        <v>-306.3</v>
      </c>
      <c r="AB3710" s="5">
        <f>IFERROR(VLOOKUP(C3710,[2]Sheet1!$B:$F,5,FALSE),0)</f>
        <v>60000000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132">B3710&amp;C3710</f>
        <v>79/80MBJC</v>
      </c>
      <c r="AF3710" s="13">
        <f t="shared" si="131"/>
        <v>-3.2651995036896754E-3</v>
      </c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258.76</v>
      </c>
      <c r="AA3711" s="11">
        <f t="shared" si="130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132"/>
        <v>79/80GLH</v>
      </c>
      <c r="AF3711" s="13">
        <f t="shared" si="131"/>
        <v>0</v>
      </c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Power</v>
      </c>
      <c r="Z3712">
        <f>IFERROR(VLOOKUP(C3712,[1]LP!$B:$C,2,FALSE),0)</f>
        <v>466.7</v>
      </c>
      <c r="AA3712" s="11">
        <f t="shared" si="130"/>
        <v>58.3</v>
      </c>
      <c r="AB3712" s="5">
        <f>IFERROR(VLOOKUP(C3712,[2]Sheet1!$B:$F,5,FALSE),0)</f>
        <v>13500000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132"/>
        <v>79/80USHEC</v>
      </c>
      <c r="AF3712" s="13">
        <f t="shared" si="131"/>
        <v>1.7141632740518536E-2</v>
      </c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197.11</v>
      </c>
      <c r="AA3713" s="11">
        <f t="shared" si="130"/>
        <v>28.2</v>
      </c>
      <c r="AB3713" s="5">
        <f>IFERROR(VLOOKUP(C3713,[2]Sheet1!$B:$F,5,FALSE),0)</f>
        <v>20000000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132"/>
        <v>79/80AKJCL</v>
      </c>
      <c r="AF3713" s="13">
        <f t="shared" si="131"/>
        <v>3.5513165237684538E-2</v>
      </c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220</v>
      </c>
      <c r="AA3714" s="11">
        <f t="shared" si="130"/>
        <v>110</v>
      </c>
      <c r="AB3714" s="5">
        <f>IFERROR(VLOOKUP(C3714,[2]Sheet1!$B:$F,5,FALSE),0)</f>
        <v>22500000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132"/>
        <v>79/80LEC</v>
      </c>
      <c r="AF3714" s="13">
        <f t="shared" si="131"/>
        <v>9.0909090909090905E-3</v>
      </c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Power</v>
      </c>
      <c r="Z3715">
        <f>IFERROR(VLOOKUP(C3715,[1]LP!$B:$C,2,FALSE),0)</f>
        <v>329.53</v>
      </c>
      <c r="AA3715" s="11">
        <f t="shared" ref="AA3715:AA3778" si="133">ROUND(IFERROR(Z3715/M3715,0),1)</f>
        <v>0</v>
      </c>
      <c r="AB3715" s="5">
        <f>IFERROR(VLOOKUP(C3715,[2]Sheet1!$B:$F,5,FALSE),0)</f>
        <v>8000000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132"/>
        <v>79/80TPC</v>
      </c>
      <c r="AF3715" s="13">
        <f t="shared" ref="AF3715:AF3778" si="134">IFERROR(M3715/Z3715,0)</f>
        <v>0</v>
      </c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307.20999999999998</v>
      </c>
      <c r="AA3716" s="11">
        <f t="shared" si="133"/>
        <v>-51.2</v>
      </c>
      <c r="AB3716" s="5">
        <f>IFERROR(VLOOKUP(C3716,[2]Sheet1!$B:$F,5,FALSE),0)</f>
        <v>29000000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132"/>
        <v>79/80SHEL</v>
      </c>
      <c r="AF3716" s="13">
        <f t="shared" si="134"/>
        <v>-1.9530614237817781E-2</v>
      </c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324.07</v>
      </c>
      <c r="AA3717" s="11">
        <f t="shared" si="133"/>
        <v>16.2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132"/>
        <v>79/80PPCL</v>
      </c>
      <c r="AF3717" s="13">
        <f t="shared" si="134"/>
        <v>6.1715061560773908E-2</v>
      </c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179.33</v>
      </c>
      <c r="AA3718" s="11">
        <f t="shared" si="133"/>
        <v>-10</v>
      </c>
      <c r="AB3718" s="5">
        <f>IFERROR(VLOOKUP(C3718,[2]Sheet1!$B:$F,5,FALSE),0)</f>
        <v>29528000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132"/>
        <v>79/80SSHL</v>
      </c>
      <c r="AF3718" s="13">
        <f t="shared" si="134"/>
        <v>-0.10037361289243293</v>
      </c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187.78</v>
      </c>
      <c r="AA3719" s="11">
        <f t="shared" si="133"/>
        <v>-11.7</v>
      </c>
      <c r="AB3719" s="5">
        <f>IFERROR(VLOOKUP(C3719,[2]Sheet1!$B:$F,5,FALSE),0)</f>
        <v>211800000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132"/>
        <v>79/80UPPER</v>
      </c>
      <c r="AF3719" s="13">
        <f t="shared" si="134"/>
        <v>-8.5206092235594846E-2</v>
      </c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433.11</v>
      </c>
      <c r="AA3720" s="11">
        <f t="shared" si="133"/>
        <v>86.6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132"/>
        <v>79/80UNHPL</v>
      </c>
      <c r="AF3720" s="13">
        <f t="shared" si="134"/>
        <v>1.1544411350465239E-2</v>
      </c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Power</v>
      </c>
      <c r="Z3721">
        <f>IFERROR(VLOOKUP(C3721,[1]LP!$B:$C,2,FALSE),0)</f>
        <v>503.62</v>
      </c>
      <c r="AA3721" s="11">
        <f t="shared" si="133"/>
        <v>63</v>
      </c>
      <c r="AB3721" s="5">
        <f>IFERROR(VLOOKUP(C3721,[2]Sheet1!$B:$F,5,FALSE),0)</f>
        <v>5000000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132"/>
        <v>79/80SPC</v>
      </c>
      <c r="AF3721" s="13">
        <f t="shared" si="134"/>
        <v>1.5884992653190898E-2</v>
      </c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Power</v>
      </c>
      <c r="Z3722">
        <f>IFERROR(VLOOKUP(C3722,[1]LP!$B:$C,2,FALSE),0)</f>
        <v>348.14</v>
      </c>
      <c r="AA3722" s="11">
        <f t="shared" si="133"/>
        <v>-174.1</v>
      </c>
      <c r="AB3722" s="5">
        <f>IFERROR(VLOOKUP(C3722,[2]Sheet1!$B:$F,5,FALSE),0)</f>
        <v>15930000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132"/>
        <v>79/80SGHC</v>
      </c>
      <c r="AF3722" s="13">
        <f t="shared" si="134"/>
        <v>-5.7448153041879703E-3</v>
      </c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Power</v>
      </c>
      <c r="Z3723">
        <f>IFERROR(VLOOKUP(C3723,[1]LP!$B:$C,2,FALSE),0)</f>
        <v>585.54999999999995</v>
      </c>
      <c r="AA3723" s="11">
        <f t="shared" si="133"/>
        <v>27.9</v>
      </c>
      <c r="AB3723" s="5">
        <f>IFERROR(VLOOKUP(C3723,[2]Sheet1!$B:$F,5,FALSE),0)</f>
        <v>11298000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132"/>
        <v>79/80BHDC</v>
      </c>
      <c r="AF3723" s="13">
        <f t="shared" si="134"/>
        <v>3.5863717872086073E-2</v>
      </c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Power</v>
      </c>
      <c r="Z3724">
        <f>IFERROR(VLOOKUP(C3724,[1]LP!$B:$C,2,FALSE),0)</f>
        <v>354.1</v>
      </c>
      <c r="AA3724" s="11">
        <f t="shared" si="133"/>
        <v>-177.1</v>
      </c>
      <c r="AB3724" s="5">
        <f>IFERROR(VLOOKUP(C3724,[2]Sheet1!$B:$F,5,FALSE),0)</f>
        <v>14000000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132"/>
        <v>79/80RFPL</v>
      </c>
      <c r="AF3724" s="13">
        <f t="shared" si="134"/>
        <v>-5.6481219994351873E-3</v>
      </c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619.32000000000005</v>
      </c>
      <c r="AA3725" s="11">
        <f t="shared" si="133"/>
        <v>17.2</v>
      </c>
      <c r="AB3725" s="5">
        <f>IFERROR(VLOOKUP(C3725,[2]Sheet1!$B:$F,5,FALSE),0)</f>
        <v>26027157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132"/>
        <v>79/80MEN</v>
      </c>
      <c r="AF3725" s="13">
        <f t="shared" si="134"/>
        <v>5.8128269715171474E-2</v>
      </c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Power</v>
      </c>
      <c r="Z3726">
        <f>IFERROR(VLOOKUP(C3726,[1]LP!$B:$C,2,FALSE),0)</f>
        <v>566.51</v>
      </c>
      <c r="AA3726" s="11">
        <f t="shared" si="133"/>
        <v>29.8</v>
      </c>
      <c r="AB3726" s="5">
        <f>IFERROR(VLOOKUP(C3726,[2]Sheet1!$B:$F,5,FALSE),0)</f>
        <v>5000000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132"/>
        <v>79/80UHEWA</v>
      </c>
      <c r="AF3726" s="13">
        <f t="shared" si="134"/>
        <v>3.3538684224462059E-2</v>
      </c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Power</v>
      </c>
      <c r="Z3727">
        <f>IFERROR(VLOOKUP(C3727,[1]LP!$B:$C,2,FALSE),0)</f>
        <v>355.33</v>
      </c>
      <c r="AA3727" s="11">
        <f t="shared" si="133"/>
        <v>27.3</v>
      </c>
      <c r="AB3727" s="5">
        <f>IFERROR(VLOOKUP(C3727,[2]Sheet1!$B:$F,5,FALSE),0)</f>
        <v>10950000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132"/>
        <v>79/80HHL</v>
      </c>
      <c r="AF3727" s="13">
        <f t="shared" si="134"/>
        <v>3.6585709059184422E-2</v>
      </c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578.97</v>
      </c>
      <c r="AA3728" s="11">
        <f t="shared" si="133"/>
        <v>44.5</v>
      </c>
      <c r="AB3728" s="5">
        <f>IFERROR(VLOOKUP(C3728,[2]Sheet1!$B:$F,5,FALSE),0)</f>
        <v>4608240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132"/>
        <v>79/80UMRH</v>
      </c>
      <c r="AF3728" s="13">
        <f t="shared" si="134"/>
        <v>2.2453667720261843E-2</v>
      </c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738.86</v>
      </c>
      <c r="AA3729" s="11">
        <f t="shared" si="133"/>
        <v>49.3</v>
      </c>
      <c r="AB3729" s="5">
        <f>IFERROR(VLOOKUP(C3729,[2]Sheet1!$B:$F,5,FALSE),0)</f>
        <v>1105000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132"/>
        <v>79/80SIKLES</v>
      </c>
      <c r="AF3729" s="13">
        <f t="shared" si="134"/>
        <v>2.0301545624340198E-2</v>
      </c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724.65</v>
      </c>
      <c r="AA3730" s="11">
        <f t="shared" si="133"/>
        <v>30.2</v>
      </c>
      <c r="AB3730" s="5">
        <f>IFERROR(VLOOKUP(C3730,[2]Sheet1!$B:$F,5,FALSE),0)</f>
        <v>5673222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132"/>
        <v>79/80RURU</v>
      </c>
      <c r="AF3730" s="13">
        <f t="shared" si="134"/>
        <v>3.3119436969571515E-2</v>
      </c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Power</v>
      </c>
      <c r="Z3731">
        <f>IFERROR(VLOOKUP(C3731,[1]LP!$B:$C,2,FALSE),0)</f>
        <v>188.92</v>
      </c>
      <c r="AA3731" s="11">
        <f t="shared" si="133"/>
        <v>-17.2</v>
      </c>
      <c r="AB3731" s="5">
        <f>IFERROR(VLOOKUP(C3731,[2]Sheet1!$B:$F,5,FALSE),0)</f>
        <v>36559400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132"/>
        <v>79/80BHL</v>
      </c>
      <c r="AF3731" s="13">
        <f t="shared" si="134"/>
        <v>-5.8225704001693843E-2</v>
      </c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230.21</v>
      </c>
      <c r="AA3732" s="11">
        <f t="shared" si="133"/>
        <v>57.6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132"/>
        <v>79/80RIDI</v>
      </c>
      <c r="AF3732" s="13">
        <f t="shared" si="134"/>
        <v>1.7375439815820338E-2</v>
      </c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283.38</v>
      </c>
      <c r="AA3733" s="11">
        <f t="shared" si="133"/>
        <v>31.5</v>
      </c>
      <c r="AB3733" s="5">
        <f>IFERROR(VLOOKUP(C3733,[2]Sheet1!$B:$F,5,FALSE),0)</f>
        <v>38480027</v>
      </c>
      <c r="AC3733" s="11">
        <v>8</v>
      </c>
      <c r="AD3733" s="11">
        <v>0.42099999999999999</v>
      </c>
      <c r="AE3733" s="10" t="str">
        <f t="shared" si="132"/>
        <v>78/79AHPC</v>
      </c>
      <c r="AF3733" s="13">
        <f t="shared" si="134"/>
        <v>3.1759474910014823E-2</v>
      </c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830.73</v>
      </c>
      <c r="AA3734" s="11">
        <f t="shared" si="133"/>
        <v>75.5</v>
      </c>
      <c r="AB3734" s="5">
        <f>IFERROR(VLOOKUP(C3734,[2]Sheet1!$B:$F,5,FALSE),0)</f>
        <v>34090650</v>
      </c>
      <c r="AC3734" s="11">
        <v>5</v>
      </c>
      <c r="AD3734" s="11">
        <v>7.5</v>
      </c>
      <c r="AE3734" s="10" t="str">
        <f t="shared" si="132"/>
        <v>78/79BPCL</v>
      </c>
      <c r="AF3734" s="13">
        <f t="shared" si="134"/>
        <v>1.3241366027469816E-2</v>
      </c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503.2</v>
      </c>
      <c r="AA3735" s="11">
        <f t="shared" si="133"/>
        <v>41.9</v>
      </c>
      <c r="AB3735" s="5">
        <f>IFERROR(VLOOKUP(C3735,[2]Sheet1!$B:$F,5,FALSE),0)</f>
        <v>87823969</v>
      </c>
      <c r="AC3735" s="11">
        <v>7.5</v>
      </c>
      <c r="AD3735" s="11">
        <v>7.5</v>
      </c>
      <c r="AE3735" s="10" t="str">
        <f t="shared" si="132"/>
        <v>78/79CHCL</v>
      </c>
      <c r="AF3735" s="13">
        <f t="shared" si="134"/>
        <v>2.3847376788553261E-2</v>
      </c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203.65</v>
      </c>
      <c r="AA3736" s="11">
        <f t="shared" si="133"/>
        <v>203.7</v>
      </c>
      <c r="AB3736" s="5">
        <f>IFERROR(VLOOKUP(C3736,[2]Sheet1!$B:$F,5,FALSE),0)</f>
        <v>24671629</v>
      </c>
      <c r="AC3736" s="11">
        <v>0</v>
      </c>
      <c r="AD3736" s="11">
        <v>0</v>
      </c>
      <c r="AE3736" s="10" t="str">
        <f t="shared" si="132"/>
        <v>78/79NHPC</v>
      </c>
      <c r="AF3736" s="13">
        <f t="shared" si="134"/>
        <v>4.9103854652590229E-3</v>
      </c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546.67999999999995</v>
      </c>
      <c r="AA3737" s="11">
        <f t="shared" si="133"/>
        <v>22.8</v>
      </c>
      <c r="AB3737" s="5">
        <f>IFERROR(VLOOKUP(C3737,[2]Sheet1!$B:$F,5,FALSE),0)</f>
        <v>37379937</v>
      </c>
      <c r="AC3737" s="11">
        <v>0</v>
      </c>
      <c r="AD3737" s="11">
        <v>5.2632000000000003</v>
      </c>
      <c r="AE3737" s="10" t="str">
        <f t="shared" si="132"/>
        <v>78/79SHPC</v>
      </c>
      <c r="AF3737" s="13">
        <f t="shared" si="134"/>
        <v>4.390136825931075E-2</v>
      </c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133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132"/>
        <v>78/79RHPC</v>
      </c>
      <c r="AF3738" s="13">
        <f t="shared" si="134"/>
        <v>0</v>
      </c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229.1</v>
      </c>
      <c r="AA3739" s="11">
        <f t="shared" si="133"/>
        <v>0</v>
      </c>
      <c r="AB3739" s="5">
        <f>IFERROR(VLOOKUP(C3739,[2]Sheet1!$B:$F,5,FALSE),0)</f>
        <v>19800000</v>
      </c>
      <c r="AC3739" s="11">
        <v>0</v>
      </c>
      <c r="AD3739" s="11">
        <v>0</v>
      </c>
      <c r="AE3739" s="10" t="str">
        <f t="shared" si="132"/>
        <v>78/79HURJA</v>
      </c>
      <c r="AF3739" s="13">
        <f t="shared" si="134"/>
        <v>0</v>
      </c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255.64</v>
      </c>
      <c r="AA3740" s="11">
        <f t="shared" si="133"/>
        <v>11.6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132"/>
        <v>78/79AKPL</v>
      </c>
      <c r="AF3740" s="13">
        <f t="shared" si="134"/>
        <v>8.6058519793459562E-2</v>
      </c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330.66</v>
      </c>
      <c r="AA3741" s="11">
        <f t="shared" si="133"/>
        <v>22</v>
      </c>
      <c r="AB3741" s="5">
        <f>IFERROR(VLOOKUP(C3741,[2]Sheet1!$B:$F,5,FALSE),0)</f>
        <v>10716300</v>
      </c>
      <c r="AC3741" s="11">
        <v>0</v>
      </c>
      <c r="AD3741" s="11">
        <v>0</v>
      </c>
      <c r="AE3741" s="10" t="str">
        <f t="shared" si="132"/>
        <v>78/79BARUN</v>
      </c>
      <c r="AF3741" s="13">
        <f t="shared" si="134"/>
        <v>4.5363817818907637E-2</v>
      </c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290.42</v>
      </c>
      <c r="AA3742" s="11">
        <f t="shared" si="133"/>
        <v>29</v>
      </c>
      <c r="AB3742" s="5">
        <f>IFERROR(VLOOKUP(C3742,[2]Sheet1!$B:$F,5,FALSE),0)</f>
        <v>60759278</v>
      </c>
      <c r="AC3742" s="11">
        <v>7.5</v>
      </c>
      <c r="AD3742" s="11">
        <v>0.3947</v>
      </c>
      <c r="AE3742" s="10" t="str">
        <f t="shared" si="132"/>
        <v>78/79API</v>
      </c>
      <c r="AF3742" s="13">
        <f t="shared" si="134"/>
        <v>3.4432890296811514E-2</v>
      </c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394.48</v>
      </c>
      <c r="AA3743" s="11">
        <f t="shared" si="133"/>
        <v>35.9</v>
      </c>
      <c r="AB3743" s="5">
        <f>IFERROR(VLOOKUP(C3743,[2]Sheet1!$B:$F,5,FALSE),0)</f>
        <v>37025584</v>
      </c>
      <c r="AC3743" s="11">
        <v>4.75</v>
      </c>
      <c r="AD3743" s="11">
        <v>0.25</v>
      </c>
      <c r="AE3743" s="10" t="str">
        <f t="shared" si="132"/>
        <v>78/79NGPL</v>
      </c>
      <c r="AF3743" s="13">
        <f t="shared" si="134"/>
        <v>2.7884810383289393E-2</v>
      </c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Power</v>
      </c>
      <c r="Z3744">
        <f>IFERROR(VLOOKUP(C3744,[1]LP!$B:$C,2,FALSE),0)</f>
        <v>408.41</v>
      </c>
      <c r="AA3744" s="11">
        <f t="shared" si="133"/>
        <v>-204.2</v>
      </c>
      <c r="AB3744" s="5">
        <f>IFERROR(VLOOKUP(C3744,[2]Sheet1!$B:$F,5,FALSE),0)</f>
        <v>15000000</v>
      </c>
      <c r="AC3744" s="11">
        <v>0</v>
      </c>
      <c r="AD3744" s="11">
        <v>0</v>
      </c>
      <c r="AE3744" s="10" t="str">
        <f t="shared" si="132"/>
        <v>78/79NYADI</v>
      </c>
      <c r="AF3744" s="13">
        <f t="shared" si="134"/>
        <v>-4.8970397394774859E-3</v>
      </c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298.17</v>
      </c>
      <c r="AA3745" s="11">
        <f t="shared" si="133"/>
        <v>-298.2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132"/>
        <v>78/79SJCL</v>
      </c>
      <c r="AF3745" s="13">
        <f t="shared" si="134"/>
        <v>-3.3537914612469396E-3</v>
      </c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288.04000000000002</v>
      </c>
      <c r="AA3746" s="11">
        <f t="shared" si="133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132"/>
        <v>78/79RHPL</v>
      </c>
      <c r="AF3746" s="13">
        <f t="shared" si="134"/>
        <v>0</v>
      </c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577.67999999999995</v>
      </c>
      <c r="AA3747" s="11">
        <f t="shared" si="133"/>
        <v>144.4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132"/>
        <v>78/79UMHL</v>
      </c>
      <c r="AF3747" s="13">
        <f t="shared" si="134"/>
        <v>6.9242487190139873E-3</v>
      </c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381.13</v>
      </c>
      <c r="AA3748" s="11">
        <f t="shared" si="133"/>
        <v>190.6</v>
      </c>
      <c r="AB3748" s="5">
        <f>IFERROR(VLOOKUP(C3748,[2]Sheet1!$B:$F,5,FALSE),0)</f>
        <v>22799299</v>
      </c>
      <c r="AC3748" s="11">
        <v>0</v>
      </c>
      <c r="AD3748" s="11">
        <v>0</v>
      </c>
      <c r="AE3748" s="10" t="str">
        <f t="shared" si="132"/>
        <v>78/79UPCL</v>
      </c>
      <c r="AF3748" s="13">
        <f t="shared" si="134"/>
        <v>5.2475533282606984E-3</v>
      </c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396.67</v>
      </c>
      <c r="AA3749" s="11">
        <f t="shared" si="133"/>
        <v>33.1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132"/>
        <v>78/79SPDL</v>
      </c>
      <c r="AF3749" s="13">
        <f t="shared" si="134"/>
        <v>3.025184662313762E-2</v>
      </c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Power</v>
      </c>
      <c r="Z3750">
        <f>IFERROR(VLOOKUP(C3750,[1]LP!$B:$C,2,FALSE),0)</f>
        <v>584.79999999999995</v>
      </c>
      <c r="AA3750" s="11">
        <f t="shared" si="133"/>
        <v>117</v>
      </c>
      <c r="AB3750" s="5">
        <f>IFERROR(VLOOKUP(C3750,[2]Sheet1!$B:$F,5,FALSE),0)</f>
        <v>3763198</v>
      </c>
      <c r="AC3750" s="11">
        <v>0</v>
      </c>
      <c r="AD3750" s="11">
        <v>0</v>
      </c>
      <c r="AE3750" s="10" t="str">
        <f t="shared" si="132"/>
        <v>78/79MKJC</v>
      </c>
      <c r="AF3750" s="13">
        <f t="shared" si="134"/>
        <v>8.5499316005471955E-3</v>
      </c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Power</v>
      </c>
      <c r="Z3751">
        <f>IFERROR(VLOOKUP(C3751,[1]LP!$B:$C,2,FALSE),0)</f>
        <v>637.9</v>
      </c>
      <c r="AA3751" s="11">
        <f t="shared" si="133"/>
        <v>31.9</v>
      </c>
      <c r="AB3751" s="5">
        <f>IFERROR(VLOOKUP(C3751,[2]Sheet1!$B:$F,5,FALSE),0)</f>
        <v>37800000</v>
      </c>
      <c r="AC3751" s="11">
        <v>0</v>
      </c>
      <c r="AD3751" s="11">
        <v>0</v>
      </c>
      <c r="AE3751" s="10" t="str">
        <f t="shared" si="132"/>
        <v>78/79SAHAS</v>
      </c>
      <c r="AF3751" s="13">
        <f t="shared" si="134"/>
        <v>3.1352876626430479E-2</v>
      </c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238.75</v>
      </c>
      <c r="AA3752" s="11">
        <f t="shared" si="133"/>
        <v>19.899999999999999</v>
      </c>
      <c r="AB3752" s="5">
        <f>IFERROR(VLOOKUP(C3752,[2]Sheet1!$B:$F,5,FALSE),0)</f>
        <v>9314286</v>
      </c>
      <c r="AC3752" s="11">
        <v>0</v>
      </c>
      <c r="AD3752" s="11">
        <v>0</v>
      </c>
      <c r="AE3752" s="10" t="str">
        <f t="shared" si="132"/>
        <v>78/79KKHC</v>
      </c>
      <c r="AF3752" s="13">
        <f t="shared" si="134"/>
        <v>5.0261780104712044E-2</v>
      </c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483.71</v>
      </c>
      <c r="AA3753" s="11">
        <f t="shared" si="133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132"/>
        <v>78/79HPPL</v>
      </c>
      <c r="AF3753" s="13">
        <f t="shared" si="134"/>
        <v>0</v>
      </c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293.48</v>
      </c>
      <c r="AA3754" s="11">
        <f t="shared" si="133"/>
        <v>-293.5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132"/>
        <v>78/79DHPL</v>
      </c>
      <c r="AF3754" s="13">
        <f t="shared" si="134"/>
        <v>-3.4073872154831673E-3</v>
      </c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249.19</v>
      </c>
      <c r="AA3755" s="11">
        <f t="shared" si="133"/>
        <v>10.8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132"/>
        <v>78/79MHNL</v>
      </c>
      <c r="AF3755" s="13">
        <f t="shared" si="134"/>
        <v>9.2299048918495927E-2</v>
      </c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246.26</v>
      </c>
      <c r="AA3756" s="11">
        <f t="shared" si="133"/>
        <v>61.6</v>
      </c>
      <c r="AB3756" s="5">
        <f>IFERROR(VLOOKUP(C3756,[2]Sheet1!$B:$F,5,FALSE),0)</f>
        <v>7739550</v>
      </c>
      <c r="AC3756" s="11">
        <v>0</v>
      </c>
      <c r="AD3756" s="11">
        <v>0</v>
      </c>
      <c r="AE3756" s="10" t="str">
        <f t="shared" si="132"/>
        <v>78/79CHL</v>
      </c>
      <c r="AF3756" s="13">
        <f t="shared" si="134"/>
        <v>1.6242995208316416E-2</v>
      </c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685.17</v>
      </c>
      <c r="AA3757" s="11">
        <f t="shared" si="133"/>
        <v>48.9</v>
      </c>
      <c r="AB3757" s="5">
        <f>IFERROR(VLOOKUP(C3757,[2]Sheet1!$B:$F,5,FALSE),0)</f>
        <v>3881967</v>
      </c>
      <c r="AC3757" s="11">
        <v>5</v>
      </c>
      <c r="AD3757" s="11">
        <v>2.63E-2</v>
      </c>
      <c r="AE3757" s="10" t="str">
        <f t="shared" si="132"/>
        <v>78/79NHDL</v>
      </c>
      <c r="AF3757" s="13">
        <f t="shared" si="134"/>
        <v>2.0432885269349214E-2</v>
      </c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762.11</v>
      </c>
      <c r="AA3758" s="11">
        <f t="shared" si="133"/>
        <v>76.2</v>
      </c>
      <c r="AB3758" s="5">
        <f>IFERROR(VLOOKUP(C3758,[2]Sheet1!$B:$F,5,FALSE),0)</f>
        <v>18389793</v>
      </c>
      <c r="AC3758" s="11">
        <v>4.75</v>
      </c>
      <c r="AD3758" s="11">
        <v>0.25</v>
      </c>
      <c r="AE3758" s="10" t="str">
        <f t="shared" si="132"/>
        <v>78/79RADHI</v>
      </c>
      <c r="AF3758" s="13">
        <f t="shared" si="134"/>
        <v>1.3121465405256459E-2</v>
      </c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562.02</v>
      </c>
      <c r="AA3759" s="11">
        <f t="shared" si="133"/>
        <v>26.8</v>
      </c>
      <c r="AB3759" s="5">
        <f>IFERROR(VLOOKUP(C3759,[2]Sheet1!$B:$F,5,FALSE),0)</f>
        <v>9339495</v>
      </c>
      <c r="AC3759" s="11">
        <v>15</v>
      </c>
      <c r="AD3759" s="11">
        <v>0.78949999999999998</v>
      </c>
      <c r="AE3759" s="10" t="str">
        <f t="shared" si="132"/>
        <v>78/79KPCL</v>
      </c>
      <c r="AF3759" s="13">
        <f t="shared" si="134"/>
        <v>3.7365218319632756E-2</v>
      </c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133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132"/>
        <v>78/79RRHP</v>
      </c>
      <c r="AF3760" s="13">
        <f t="shared" si="134"/>
        <v>0</v>
      </c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223.02</v>
      </c>
      <c r="AA3761" s="11">
        <f t="shared" si="133"/>
        <v>223</v>
      </c>
      <c r="AB3761" s="5">
        <f>IFERROR(VLOOKUP(C3761,[2]Sheet1!$B:$F,5,FALSE),0)</f>
        <v>16500000</v>
      </c>
      <c r="AC3761" s="11">
        <v>0</v>
      </c>
      <c r="AD3761" s="11">
        <v>0</v>
      </c>
      <c r="AE3761" s="10" t="str">
        <f t="shared" si="132"/>
        <v>78/79GHL</v>
      </c>
      <c r="AF3761" s="13">
        <f t="shared" si="134"/>
        <v>4.4839027889875347E-3</v>
      </c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374.11</v>
      </c>
      <c r="AA3762" s="11">
        <f t="shared" si="133"/>
        <v>26.7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132"/>
        <v>78/79PMHPL</v>
      </c>
      <c r="AF3762" s="13">
        <f t="shared" si="134"/>
        <v>3.7422148565929805E-2</v>
      </c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Power</v>
      </c>
      <c r="Z3763">
        <f>IFERROR(VLOOKUP(C3763,[1]LP!$B:$C,2,FALSE),0)</f>
        <v>306.26</v>
      </c>
      <c r="AA3763" s="11">
        <f t="shared" si="133"/>
        <v>0</v>
      </c>
      <c r="AB3763" s="5">
        <f>IFERROR(VLOOKUP(C3763,[2]Sheet1!$B:$F,5,FALSE),0)</f>
        <v>60000000</v>
      </c>
      <c r="AC3763" s="11">
        <v>0</v>
      </c>
      <c r="AD3763" s="11">
        <v>0</v>
      </c>
      <c r="AE3763" s="10" t="str">
        <f t="shared" si="132"/>
        <v>78/79MBJC</v>
      </c>
      <c r="AF3763" s="13">
        <f t="shared" si="134"/>
        <v>0</v>
      </c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258.76</v>
      </c>
      <c r="AA3764" s="11">
        <f t="shared" si="133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132"/>
        <v>78/79GLH</v>
      </c>
      <c r="AF3764" s="13">
        <f t="shared" si="134"/>
        <v>0</v>
      </c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197.11</v>
      </c>
      <c r="AA3765" s="11">
        <f t="shared" si="133"/>
        <v>21.9</v>
      </c>
      <c r="AB3765" s="5">
        <f>IFERROR(VLOOKUP(C3765,[2]Sheet1!$B:$F,5,FALSE),0)</f>
        <v>20000000</v>
      </c>
      <c r="AC3765" s="11">
        <v>0</v>
      </c>
      <c r="AD3765" s="11">
        <v>0</v>
      </c>
      <c r="AE3765" s="10" t="str">
        <f t="shared" si="132"/>
        <v>78/79AKJCL</v>
      </c>
      <c r="AF3765" s="13">
        <f t="shared" si="134"/>
        <v>4.5659783877022977E-2</v>
      </c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220</v>
      </c>
      <c r="AA3766" s="11">
        <f t="shared" si="133"/>
        <v>-110</v>
      </c>
      <c r="AB3766" s="5">
        <f>IFERROR(VLOOKUP(C3766,[2]Sheet1!$B:$F,5,FALSE),0)</f>
        <v>22500000</v>
      </c>
      <c r="AC3766" s="11">
        <v>0</v>
      </c>
      <c r="AD3766" s="11">
        <v>0</v>
      </c>
      <c r="AE3766" s="10" t="str">
        <f t="shared" si="132"/>
        <v>78/79LEC</v>
      </c>
      <c r="AF3766" s="13">
        <f t="shared" si="134"/>
        <v>-9.0909090909090905E-3</v>
      </c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Power</v>
      </c>
      <c r="Z3767">
        <f>IFERROR(VLOOKUP(C3767,[1]LP!$B:$C,2,FALSE),0)</f>
        <v>329.53</v>
      </c>
      <c r="AA3767" s="11">
        <f t="shared" si="133"/>
        <v>36.6</v>
      </c>
      <c r="AB3767" s="5">
        <f>IFERROR(VLOOKUP(C3767,[2]Sheet1!$B:$F,5,FALSE),0)</f>
        <v>8000000</v>
      </c>
      <c r="AC3767" s="11">
        <v>0</v>
      </c>
      <c r="AD3767" s="11">
        <v>0</v>
      </c>
      <c r="AE3767" s="10" t="str">
        <f t="shared" si="132"/>
        <v>78/79TPC</v>
      </c>
      <c r="AF3767" s="13">
        <f t="shared" si="134"/>
        <v>2.7311625648651111E-2</v>
      </c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307.20999999999998</v>
      </c>
      <c r="AA3768" s="11">
        <f t="shared" si="133"/>
        <v>102.4</v>
      </c>
      <c r="AB3768" s="5">
        <f>IFERROR(VLOOKUP(C3768,[2]Sheet1!$B:$F,5,FALSE),0)</f>
        <v>29000000</v>
      </c>
      <c r="AC3768" s="11">
        <v>0</v>
      </c>
      <c r="AD3768" s="11">
        <v>0</v>
      </c>
      <c r="AE3768" s="10" t="str">
        <f t="shared" si="132"/>
        <v>78/79SHEL</v>
      </c>
      <c r="AF3768" s="13">
        <f t="shared" si="134"/>
        <v>9.7653071189088905E-3</v>
      </c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324.07</v>
      </c>
      <c r="AA3769" s="11">
        <f t="shared" si="133"/>
        <v>10.5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132"/>
        <v>78/79PPCL</v>
      </c>
      <c r="AF3769" s="13">
        <f t="shared" si="134"/>
        <v>9.5658345419199556E-2</v>
      </c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179.33</v>
      </c>
      <c r="AA3770" s="11">
        <f t="shared" si="133"/>
        <v>-7.5</v>
      </c>
      <c r="AB3770" s="5">
        <f>IFERROR(VLOOKUP(C3770,[2]Sheet1!$B:$F,5,FALSE),0)</f>
        <v>29528000</v>
      </c>
      <c r="AC3770" s="11">
        <v>0</v>
      </c>
      <c r="AD3770" s="11">
        <v>0</v>
      </c>
      <c r="AE3770" s="10" t="str">
        <f t="shared" si="132"/>
        <v>78/79SSHL</v>
      </c>
      <c r="AF3770" s="13">
        <f t="shared" si="134"/>
        <v>-0.13383148385657725</v>
      </c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187.78</v>
      </c>
      <c r="AA3771" s="11">
        <f t="shared" si="133"/>
        <v>-31.3</v>
      </c>
      <c r="AB3771" s="5">
        <f>IFERROR(VLOOKUP(C3771,[2]Sheet1!$B:$F,5,FALSE),0)</f>
        <v>211800000</v>
      </c>
      <c r="AC3771" s="11">
        <v>0</v>
      </c>
      <c r="AD3771" s="11">
        <v>0</v>
      </c>
      <c r="AE3771" s="10" t="str">
        <f t="shared" si="132"/>
        <v>78/79UPPER</v>
      </c>
      <c r="AF3771" s="13">
        <f t="shared" si="134"/>
        <v>-3.1952284588348069E-2</v>
      </c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433.11</v>
      </c>
      <c r="AA3772" s="11">
        <f t="shared" si="133"/>
        <v>86.6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132"/>
        <v>78/79UNHPL</v>
      </c>
      <c r="AF3772" s="13">
        <f t="shared" si="134"/>
        <v>1.1544411350465239E-2</v>
      </c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Power</v>
      </c>
      <c r="Z3773">
        <f>IFERROR(VLOOKUP(C3773,[1]LP!$B:$C,2,FALSE),0)</f>
        <v>503.62</v>
      </c>
      <c r="AA3773" s="11">
        <f t="shared" si="133"/>
        <v>-21</v>
      </c>
      <c r="AB3773" s="5">
        <f>IFERROR(VLOOKUP(C3773,[2]Sheet1!$B:$F,5,FALSE),0)</f>
        <v>5000000</v>
      </c>
      <c r="AC3773" s="11">
        <v>0</v>
      </c>
      <c r="AD3773" s="11">
        <v>0</v>
      </c>
      <c r="AE3773" s="10" t="str">
        <f t="shared" si="132"/>
        <v>78/79SPC</v>
      </c>
      <c r="AF3773" s="13">
        <f t="shared" si="134"/>
        <v>-4.7654977959572693E-2</v>
      </c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187.33</v>
      </c>
      <c r="AA3774" s="11">
        <f t="shared" si="133"/>
        <v>-31.2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135">B3774&amp;C3774</f>
        <v>78/79HDHPC</v>
      </c>
      <c r="AF3774" s="13">
        <f t="shared" si="134"/>
        <v>-3.2029039662627448E-2</v>
      </c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619.32000000000005</v>
      </c>
      <c r="AA3775" s="11">
        <f t="shared" si="133"/>
        <v>14.4</v>
      </c>
      <c r="AB3775" s="5">
        <f>IFERROR(VLOOKUP(C3775,[2]Sheet1!$B:$F,5,FALSE),0)</f>
        <v>26027157</v>
      </c>
      <c r="AC3775" s="11">
        <v>0</v>
      </c>
      <c r="AD3775" s="11">
        <v>10.526300000000001</v>
      </c>
      <c r="AE3775" s="10" t="str">
        <f t="shared" si="135"/>
        <v>78/79MEN</v>
      </c>
      <c r="AF3775" s="13">
        <f t="shared" si="134"/>
        <v>6.943098882645482E-2</v>
      </c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Power</v>
      </c>
      <c r="Z3776">
        <f>IFERROR(VLOOKUP(C3776,[1]LP!$B:$C,2,FALSE),0)</f>
        <v>355.33</v>
      </c>
      <c r="AA3776" s="11">
        <f t="shared" si="133"/>
        <v>-23.7</v>
      </c>
      <c r="AB3776" s="5">
        <f>IFERROR(VLOOKUP(C3776,[2]Sheet1!$B:$F,5,FALSE),0)</f>
        <v>10950000</v>
      </c>
      <c r="AC3776" s="11">
        <v>0</v>
      </c>
      <c r="AD3776" s="11">
        <v>0</v>
      </c>
      <c r="AE3776" s="10" t="str">
        <f t="shared" si="135"/>
        <v>78/79HHL</v>
      </c>
      <c r="AF3776" s="13">
        <f t="shared" si="134"/>
        <v>-4.2214279683674333E-2</v>
      </c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578.97</v>
      </c>
      <c r="AA3777" s="11">
        <f t="shared" si="133"/>
        <v>25.2</v>
      </c>
      <c r="AB3777" s="5">
        <f>IFERROR(VLOOKUP(C3777,[2]Sheet1!$B:$F,5,FALSE),0)</f>
        <v>4608240</v>
      </c>
      <c r="AC3777" s="11">
        <v>0</v>
      </c>
      <c r="AD3777" s="11">
        <v>10.526</v>
      </c>
      <c r="AE3777" s="10" t="str">
        <f t="shared" si="135"/>
        <v>78/79UMRH</v>
      </c>
      <c r="AF3777" s="13">
        <f t="shared" si="134"/>
        <v>3.9725719812770954E-2</v>
      </c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724.65</v>
      </c>
      <c r="AA3778" s="11">
        <f t="shared" si="133"/>
        <v>25</v>
      </c>
      <c r="AB3778" s="5">
        <f>IFERROR(VLOOKUP(C3778,[2]Sheet1!$B:$F,5,FALSE),0)</f>
        <v>5673222</v>
      </c>
      <c r="AC3778" s="11">
        <v>10</v>
      </c>
      <c r="AD3778" s="11">
        <v>0.52629999999999999</v>
      </c>
      <c r="AE3778" s="10" t="str">
        <f t="shared" si="135"/>
        <v>78/79RURU</v>
      </c>
      <c r="AF3778" s="13">
        <f t="shared" si="134"/>
        <v>4.0019319671565586E-2</v>
      </c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Power</v>
      </c>
      <c r="Z3779">
        <f>IFERROR(VLOOKUP(C3779,[1]LP!$B:$C,2,FALSE),0)</f>
        <v>539.30999999999995</v>
      </c>
      <c r="AA3779" s="11">
        <f t="shared" ref="AA3779:AA3842" si="136">ROUND(IFERROR(Z3779/M3779,0),1)</f>
        <v>89.9</v>
      </c>
      <c r="AB3779" s="5">
        <f>IFERROR(VLOOKUP(C3779,[2]Sheet1!$B:$F,5,FALSE),0)</f>
        <v>34375000</v>
      </c>
      <c r="AC3779" s="11">
        <v>0</v>
      </c>
      <c r="AD3779" s="11">
        <v>0</v>
      </c>
      <c r="AE3779" s="10" t="str">
        <f t="shared" si="135"/>
        <v>78/79GVL</v>
      </c>
      <c r="AF3779" s="13">
        <f t="shared" ref="AF3779:AF3842" si="137">IFERROR(M3779/Z3779,0)</f>
        <v>1.1125326806474942E-2</v>
      </c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283.38</v>
      </c>
      <c r="AA3780" s="11">
        <f t="shared" si="136"/>
        <v>35.4</v>
      </c>
      <c r="AB3780" s="5">
        <f>IFERROR(VLOOKUP(C3780,[2]Sheet1!$B:$F,5,FALSE),0)</f>
        <v>38480027</v>
      </c>
      <c r="AC3780" s="11">
        <v>8</v>
      </c>
      <c r="AD3780" s="11">
        <v>0.42099999999999999</v>
      </c>
      <c r="AE3780" s="10" t="str">
        <f t="shared" si="135"/>
        <v>78/79AHPC</v>
      </c>
      <c r="AF3780" s="13">
        <f t="shared" si="137"/>
        <v>2.823064436445762E-2</v>
      </c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830.73</v>
      </c>
      <c r="AA3781" s="11">
        <f t="shared" si="136"/>
        <v>83.1</v>
      </c>
      <c r="AB3781" s="5">
        <f>IFERROR(VLOOKUP(C3781,[2]Sheet1!$B:$F,5,FALSE),0)</f>
        <v>34090650</v>
      </c>
      <c r="AC3781" s="11">
        <v>5</v>
      </c>
      <c r="AD3781" s="11">
        <v>7.5</v>
      </c>
      <c r="AE3781" s="10" t="str">
        <f t="shared" si="135"/>
        <v>78/79BPCL</v>
      </c>
      <c r="AF3781" s="13">
        <f t="shared" si="137"/>
        <v>1.2037605479518014E-2</v>
      </c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503.2</v>
      </c>
      <c r="AA3782" s="11">
        <f t="shared" si="136"/>
        <v>50.3</v>
      </c>
      <c r="AB3782" s="5">
        <f>IFERROR(VLOOKUP(C3782,[2]Sheet1!$B:$F,5,FALSE),0)</f>
        <v>87823969</v>
      </c>
      <c r="AC3782" s="11">
        <v>7.5</v>
      </c>
      <c r="AD3782" s="11">
        <v>7.5</v>
      </c>
      <c r="AE3782" s="10" t="str">
        <f t="shared" si="135"/>
        <v>78/79CHCL</v>
      </c>
      <c r="AF3782" s="13">
        <f t="shared" si="137"/>
        <v>1.987281399046105E-2</v>
      </c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203.65</v>
      </c>
      <c r="AA3783" s="11">
        <f t="shared" si="136"/>
        <v>67.900000000000006</v>
      </c>
      <c r="AB3783" s="5">
        <f>IFERROR(VLOOKUP(C3783,[2]Sheet1!$B:$F,5,FALSE),0)</f>
        <v>24671629</v>
      </c>
      <c r="AC3783" s="11">
        <v>0</v>
      </c>
      <c r="AD3783" s="11">
        <v>0</v>
      </c>
      <c r="AE3783" s="10" t="str">
        <f t="shared" si="135"/>
        <v>78/79NHPC</v>
      </c>
      <c r="AF3783" s="13">
        <f t="shared" si="137"/>
        <v>1.4731156395777068E-2</v>
      </c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546.67999999999995</v>
      </c>
      <c r="AA3784" s="11">
        <f t="shared" si="136"/>
        <v>28.8</v>
      </c>
      <c r="AB3784" s="5">
        <f>IFERROR(VLOOKUP(C3784,[2]Sheet1!$B:$F,5,FALSE),0)</f>
        <v>37379937</v>
      </c>
      <c r="AC3784" s="11">
        <v>0</v>
      </c>
      <c r="AD3784" s="11">
        <v>5.2632000000000003</v>
      </c>
      <c r="AE3784" s="10" t="str">
        <f t="shared" si="135"/>
        <v>78/79SHPC</v>
      </c>
      <c r="AF3784" s="13">
        <f t="shared" si="137"/>
        <v>3.4755249871954344E-2</v>
      </c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136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135"/>
        <v>78/79RHPC</v>
      </c>
      <c r="AF3785" s="13">
        <f t="shared" si="137"/>
        <v>0</v>
      </c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229.1</v>
      </c>
      <c r="AA3786" s="11">
        <f t="shared" si="136"/>
        <v>0</v>
      </c>
      <c r="AB3786" s="5">
        <f>IFERROR(VLOOKUP(C3786,[2]Sheet1!$B:$F,5,FALSE),0)</f>
        <v>19800000</v>
      </c>
      <c r="AC3786" s="11">
        <v>0</v>
      </c>
      <c r="AD3786" s="11">
        <v>0</v>
      </c>
      <c r="AE3786" s="10" t="str">
        <f t="shared" si="135"/>
        <v>78/79HURJA</v>
      </c>
      <c r="AF3786" s="13">
        <f t="shared" si="137"/>
        <v>0</v>
      </c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255.64</v>
      </c>
      <c r="AA3787" s="11">
        <f t="shared" si="136"/>
        <v>16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135"/>
        <v>78/79AKPL</v>
      </c>
      <c r="AF3787" s="13">
        <f t="shared" si="137"/>
        <v>6.2588014395243308E-2</v>
      </c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330.66</v>
      </c>
      <c r="AA3788" s="11">
        <f t="shared" si="136"/>
        <v>27.6</v>
      </c>
      <c r="AB3788" s="5">
        <f>IFERROR(VLOOKUP(C3788,[2]Sheet1!$B:$F,5,FALSE),0)</f>
        <v>10716300</v>
      </c>
      <c r="AC3788" s="11">
        <v>0</v>
      </c>
      <c r="AD3788" s="11">
        <v>0</v>
      </c>
      <c r="AE3788" s="10" t="str">
        <f t="shared" si="135"/>
        <v>78/79BARUN</v>
      </c>
      <c r="AF3788" s="13">
        <f t="shared" si="137"/>
        <v>3.6291054255126111E-2</v>
      </c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290.42</v>
      </c>
      <c r="AA3789" s="11">
        <f t="shared" si="136"/>
        <v>36.299999999999997</v>
      </c>
      <c r="AB3789" s="5">
        <f>IFERROR(VLOOKUP(C3789,[2]Sheet1!$B:$F,5,FALSE),0)</f>
        <v>60759278</v>
      </c>
      <c r="AC3789" s="11">
        <v>7.5</v>
      </c>
      <c r="AD3789" s="11">
        <v>0.3947</v>
      </c>
      <c r="AE3789" s="10" t="str">
        <f t="shared" si="135"/>
        <v>78/79API</v>
      </c>
      <c r="AF3789" s="13">
        <f t="shared" si="137"/>
        <v>2.7546312237449209E-2</v>
      </c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394.48</v>
      </c>
      <c r="AA3790" s="11">
        <f t="shared" si="136"/>
        <v>39.4</v>
      </c>
      <c r="AB3790" s="5">
        <f>IFERROR(VLOOKUP(C3790,[2]Sheet1!$B:$F,5,FALSE),0)</f>
        <v>37025584</v>
      </c>
      <c r="AC3790" s="11">
        <v>4.75</v>
      </c>
      <c r="AD3790" s="11">
        <v>0.25</v>
      </c>
      <c r="AE3790" s="10" t="str">
        <f t="shared" si="135"/>
        <v>78/79NGPL</v>
      </c>
      <c r="AF3790" s="13">
        <f t="shared" si="137"/>
        <v>2.5349827621172175E-2</v>
      </c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Power</v>
      </c>
      <c r="Z3791">
        <f>IFERROR(VLOOKUP(C3791,[1]LP!$B:$C,2,FALSE),0)</f>
        <v>408.41</v>
      </c>
      <c r="AA3791" s="11">
        <f t="shared" si="136"/>
        <v>-204.2</v>
      </c>
      <c r="AB3791" s="5">
        <f>IFERROR(VLOOKUP(C3791,[2]Sheet1!$B:$F,5,FALSE),0)</f>
        <v>15000000</v>
      </c>
      <c r="AC3791" s="11">
        <v>0</v>
      </c>
      <c r="AD3791" s="11">
        <v>0</v>
      </c>
      <c r="AE3791" s="10" t="str">
        <f t="shared" si="135"/>
        <v>78/79NYADI</v>
      </c>
      <c r="AF3791" s="13">
        <f t="shared" si="137"/>
        <v>-4.8970397394774859E-3</v>
      </c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298.17</v>
      </c>
      <c r="AA3792" s="11">
        <f t="shared" si="136"/>
        <v>-298.2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135"/>
        <v>78/79SJCL</v>
      </c>
      <c r="AF3792" s="13">
        <f t="shared" si="137"/>
        <v>-3.3537914612469396E-3</v>
      </c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288.04000000000002</v>
      </c>
      <c r="AA3793" s="11">
        <f t="shared" si="136"/>
        <v>-288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135"/>
        <v>78/79RHPL</v>
      </c>
      <c r="AF3793" s="13">
        <f t="shared" si="137"/>
        <v>-3.471740036106096E-3</v>
      </c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577.67999999999995</v>
      </c>
      <c r="AA3794" s="11">
        <f t="shared" si="136"/>
        <v>192.6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135"/>
        <v>78/79UMHL</v>
      </c>
      <c r="AF3794" s="13">
        <f t="shared" si="137"/>
        <v>5.1931865392604911E-3</v>
      </c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381.13</v>
      </c>
      <c r="AA3795" s="11">
        <f t="shared" si="136"/>
        <v>0</v>
      </c>
      <c r="AB3795" s="5">
        <f>IFERROR(VLOOKUP(C3795,[2]Sheet1!$B:$F,5,FALSE),0)</f>
        <v>22799299</v>
      </c>
      <c r="AC3795" s="11">
        <v>0</v>
      </c>
      <c r="AD3795" s="11">
        <v>0</v>
      </c>
      <c r="AE3795" s="10" t="str">
        <f t="shared" si="135"/>
        <v>78/79UPCL</v>
      </c>
      <c r="AF3795" s="13">
        <f t="shared" si="137"/>
        <v>0</v>
      </c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396.67</v>
      </c>
      <c r="AA3796" s="11">
        <f t="shared" si="136"/>
        <v>66.099999999999994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135"/>
        <v>78/79SPDL</v>
      </c>
      <c r="AF3796" s="13">
        <f t="shared" si="137"/>
        <v>1.512592331156881E-2</v>
      </c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Power</v>
      </c>
      <c r="Z3797">
        <f>IFERROR(VLOOKUP(C3797,[1]LP!$B:$C,2,FALSE),0)</f>
        <v>584.79999999999995</v>
      </c>
      <c r="AA3797" s="11">
        <f t="shared" si="136"/>
        <v>146.19999999999999</v>
      </c>
      <c r="AB3797" s="5">
        <f>IFERROR(VLOOKUP(C3797,[2]Sheet1!$B:$F,5,FALSE),0)</f>
        <v>3763198</v>
      </c>
      <c r="AC3797" s="11">
        <v>0</v>
      </c>
      <c r="AD3797" s="11">
        <v>0</v>
      </c>
      <c r="AE3797" s="10" t="str">
        <f t="shared" si="135"/>
        <v>78/79MKJC</v>
      </c>
      <c r="AF3797" s="13">
        <f t="shared" si="137"/>
        <v>6.8399452804377573E-3</v>
      </c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Power</v>
      </c>
      <c r="Z3798">
        <f>IFERROR(VLOOKUP(C3798,[1]LP!$B:$C,2,FALSE),0)</f>
        <v>637.9</v>
      </c>
      <c r="AA3798" s="11">
        <f t="shared" si="136"/>
        <v>29</v>
      </c>
      <c r="AB3798" s="5">
        <f>IFERROR(VLOOKUP(C3798,[2]Sheet1!$B:$F,5,FALSE),0)</f>
        <v>37800000</v>
      </c>
      <c r="AC3798" s="11">
        <v>0</v>
      </c>
      <c r="AD3798" s="11">
        <v>0</v>
      </c>
      <c r="AE3798" s="10" t="str">
        <f t="shared" si="135"/>
        <v>78/79SAHAS</v>
      </c>
      <c r="AF3798" s="13">
        <f t="shared" si="137"/>
        <v>3.4488164289073524E-2</v>
      </c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238.75</v>
      </c>
      <c r="AA3799" s="11">
        <f t="shared" si="136"/>
        <v>39.799999999999997</v>
      </c>
      <c r="AB3799" s="5">
        <f>IFERROR(VLOOKUP(C3799,[2]Sheet1!$B:$F,5,FALSE),0)</f>
        <v>9314286</v>
      </c>
      <c r="AC3799" s="11">
        <v>0</v>
      </c>
      <c r="AD3799" s="11">
        <v>0</v>
      </c>
      <c r="AE3799" s="10" t="str">
        <f t="shared" si="135"/>
        <v>78/79KKHC</v>
      </c>
      <c r="AF3799" s="13">
        <f t="shared" si="137"/>
        <v>2.5130890052356022E-2</v>
      </c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483.71</v>
      </c>
      <c r="AA3800" s="11">
        <f t="shared" si="136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135"/>
        <v>78/79HPPL</v>
      </c>
      <c r="AF3800" s="13">
        <f t="shared" si="137"/>
        <v>0</v>
      </c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293.48</v>
      </c>
      <c r="AA3801" s="11">
        <f t="shared" si="136"/>
        <v>-48.9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135"/>
        <v>78/79DHPL</v>
      </c>
      <c r="AF3801" s="13">
        <f t="shared" si="137"/>
        <v>-2.0444323292899004E-2</v>
      </c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249.19</v>
      </c>
      <c r="AA3802" s="11">
        <f t="shared" si="136"/>
        <v>20.8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135"/>
        <v>78/79MHNL</v>
      </c>
      <c r="AF3802" s="13">
        <f t="shared" si="137"/>
        <v>4.8156025522693525E-2</v>
      </c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246.26</v>
      </c>
      <c r="AA3803" s="11">
        <f t="shared" si="136"/>
        <v>-123.1</v>
      </c>
      <c r="AB3803" s="5">
        <f>IFERROR(VLOOKUP(C3803,[2]Sheet1!$B:$F,5,FALSE),0)</f>
        <v>7739550</v>
      </c>
      <c r="AC3803" s="11">
        <v>0</v>
      </c>
      <c r="AD3803" s="11">
        <v>0</v>
      </c>
      <c r="AE3803" s="10" t="str">
        <f t="shared" si="135"/>
        <v>78/79CHL</v>
      </c>
      <c r="AF3803" s="13">
        <f t="shared" si="137"/>
        <v>-8.1214976041582079E-3</v>
      </c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685.17</v>
      </c>
      <c r="AA3804" s="11">
        <f t="shared" si="136"/>
        <v>57.1</v>
      </c>
      <c r="AB3804" s="5">
        <f>IFERROR(VLOOKUP(C3804,[2]Sheet1!$B:$F,5,FALSE),0)</f>
        <v>3881967</v>
      </c>
      <c r="AC3804" s="11">
        <v>5</v>
      </c>
      <c r="AD3804" s="11">
        <v>2.63E-2</v>
      </c>
      <c r="AE3804" s="10" t="str">
        <f t="shared" si="135"/>
        <v>78/79NHDL</v>
      </c>
      <c r="AF3804" s="13">
        <f t="shared" si="137"/>
        <v>1.7513901659442183E-2</v>
      </c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762.11</v>
      </c>
      <c r="AA3805" s="11">
        <f t="shared" si="136"/>
        <v>76.2</v>
      </c>
      <c r="AB3805" s="5">
        <f>IFERROR(VLOOKUP(C3805,[2]Sheet1!$B:$F,5,FALSE),0)</f>
        <v>18389793</v>
      </c>
      <c r="AC3805" s="11">
        <v>4.75</v>
      </c>
      <c r="AD3805" s="11">
        <v>0.25</v>
      </c>
      <c r="AE3805" s="10" t="str">
        <f t="shared" si="135"/>
        <v>78/79RADHI</v>
      </c>
      <c r="AF3805" s="13">
        <f t="shared" si="137"/>
        <v>1.3121465405256459E-2</v>
      </c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562.02</v>
      </c>
      <c r="AA3806" s="11">
        <f t="shared" si="136"/>
        <v>43.2</v>
      </c>
      <c r="AB3806" s="5">
        <f>IFERROR(VLOOKUP(C3806,[2]Sheet1!$B:$F,5,FALSE),0)</f>
        <v>9339495</v>
      </c>
      <c r="AC3806" s="11">
        <v>15</v>
      </c>
      <c r="AD3806" s="11">
        <v>0.78949999999999998</v>
      </c>
      <c r="AE3806" s="10" t="str">
        <f t="shared" si="135"/>
        <v>78/79KPCL</v>
      </c>
      <c r="AF3806" s="13">
        <f t="shared" si="137"/>
        <v>2.3130849435963132E-2</v>
      </c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136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135"/>
        <v>78/79RRHP</v>
      </c>
      <c r="AF3807" s="13">
        <f t="shared" si="137"/>
        <v>0</v>
      </c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223.02</v>
      </c>
      <c r="AA3808" s="11">
        <f t="shared" si="136"/>
        <v>-74.3</v>
      </c>
      <c r="AB3808" s="5">
        <f>IFERROR(VLOOKUP(C3808,[2]Sheet1!$B:$F,5,FALSE),0)</f>
        <v>16500000</v>
      </c>
      <c r="AC3808" s="11">
        <v>0</v>
      </c>
      <c r="AD3808" s="11">
        <v>0</v>
      </c>
      <c r="AE3808" s="10" t="str">
        <f t="shared" si="135"/>
        <v>78/79GHL</v>
      </c>
      <c r="AF3808" s="13">
        <f t="shared" si="137"/>
        <v>-1.3451708366962604E-2</v>
      </c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374.11</v>
      </c>
      <c r="AA3809" s="11">
        <f t="shared" si="136"/>
        <v>62.4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135"/>
        <v>78/79PMHPL</v>
      </c>
      <c r="AF3809" s="13">
        <f t="shared" si="137"/>
        <v>1.6038063671112775E-2</v>
      </c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Power</v>
      </c>
      <c r="Z3810">
        <f>IFERROR(VLOOKUP(C3810,[1]LP!$B:$C,2,FALSE),0)</f>
        <v>306.26</v>
      </c>
      <c r="AA3810" s="11">
        <f t="shared" si="136"/>
        <v>0</v>
      </c>
      <c r="AB3810" s="5">
        <f>IFERROR(VLOOKUP(C3810,[2]Sheet1!$B:$F,5,FALSE),0)</f>
        <v>60000000</v>
      </c>
      <c r="AC3810" s="11">
        <v>0</v>
      </c>
      <c r="AD3810" s="11">
        <v>0</v>
      </c>
      <c r="AE3810" s="10" t="str">
        <f t="shared" si="135"/>
        <v>78/79MBJC</v>
      </c>
      <c r="AF3810" s="13">
        <f t="shared" si="137"/>
        <v>0</v>
      </c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258.76</v>
      </c>
      <c r="AA3811" s="11">
        <f t="shared" si="136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135"/>
        <v>78/79GLH</v>
      </c>
      <c r="AF3811" s="13">
        <f t="shared" si="137"/>
        <v>0</v>
      </c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Power</v>
      </c>
      <c r="Z3812">
        <f>IFERROR(VLOOKUP(C3812,[1]LP!$B:$C,2,FALSE),0)</f>
        <v>466.7</v>
      </c>
      <c r="AA3812" s="11">
        <f t="shared" si="136"/>
        <v>66.7</v>
      </c>
      <c r="AB3812" s="5">
        <f>IFERROR(VLOOKUP(C3812,[2]Sheet1!$B:$F,5,FALSE),0)</f>
        <v>13500000</v>
      </c>
      <c r="AC3812" s="11">
        <v>0</v>
      </c>
      <c r="AD3812" s="11">
        <v>0</v>
      </c>
      <c r="AE3812" s="10" t="str">
        <f t="shared" si="135"/>
        <v>78/79USHEC</v>
      </c>
      <c r="AF3812" s="13">
        <f t="shared" si="137"/>
        <v>1.4998928647953718E-2</v>
      </c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197.11</v>
      </c>
      <c r="AA3813" s="11">
        <f t="shared" si="136"/>
        <v>39.4</v>
      </c>
      <c r="AB3813" s="5">
        <f>IFERROR(VLOOKUP(C3813,[2]Sheet1!$B:$F,5,FALSE),0)</f>
        <v>20000000</v>
      </c>
      <c r="AC3813" s="11">
        <v>0</v>
      </c>
      <c r="AD3813" s="11">
        <v>0</v>
      </c>
      <c r="AE3813" s="10" t="str">
        <f t="shared" si="135"/>
        <v>78/79AKJCL</v>
      </c>
      <c r="AF3813" s="13">
        <f t="shared" si="137"/>
        <v>2.5366546598346099E-2</v>
      </c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220</v>
      </c>
      <c r="AA3814" s="11">
        <f t="shared" si="136"/>
        <v>-110</v>
      </c>
      <c r="AB3814" s="5">
        <f>IFERROR(VLOOKUP(C3814,[2]Sheet1!$B:$F,5,FALSE),0)</f>
        <v>22500000</v>
      </c>
      <c r="AC3814" s="11">
        <v>0</v>
      </c>
      <c r="AD3814" s="11">
        <v>0</v>
      </c>
      <c r="AE3814" s="10" t="str">
        <f t="shared" si="135"/>
        <v>78/79LEC</v>
      </c>
      <c r="AF3814" s="13">
        <f t="shared" si="137"/>
        <v>-9.0909090909090905E-3</v>
      </c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Power</v>
      </c>
      <c r="Z3815">
        <f>IFERROR(VLOOKUP(C3815,[1]LP!$B:$C,2,FALSE),0)</f>
        <v>329.53</v>
      </c>
      <c r="AA3815" s="11">
        <f t="shared" si="136"/>
        <v>0</v>
      </c>
      <c r="AB3815" s="5">
        <f>IFERROR(VLOOKUP(C3815,[2]Sheet1!$B:$F,5,FALSE),0)</f>
        <v>8000000</v>
      </c>
      <c r="AC3815" s="11">
        <v>0</v>
      </c>
      <c r="AD3815" s="11">
        <v>0</v>
      </c>
      <c r="AE3815" s="10" t="str">
        <f t="shared" si="135"/>
        <v>78/79TPC</v>
      </c>
      <c r="AF3815" s="13">
        <f t="shared" si="137"/>
        <v>0</v>
      </c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307.20999999999998</v>
      </c>
      <c r="AA3816" s="11">
        <f t="shared" si="136"/>
        <v>-61.4</v>
      </c>
      <c r="AB3816" s="5">
        <f>IFERROR(VLOOKUP(C3816,[2]Sheet1!$B:$F,5,FALSE),0)</f>
        <v>29000000</v>
      </c>
      <c r="AC3816" s="11">
        <v>0</v>
      </c>
      <c r="AD3816" s="11">
        <v>0</v>
      </c>
      <c r="AE3816" s="10" t="str">
        <f t="shared" si="135"/>
        <v>78/79SHEL</v>
      </c>
      <c r="AF3816" s="13">
        <f t="shared" si="137"/>
        <v>-1.6275511864848151E-2</v>
      </c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324.07</v>
      </c>
      <c r="AA3817" s="11">
        <f t="shared" si="136"/>
        <v>17.100000000000001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135"/>
        <v>78/79PPCL</v>
      </c>
      <c r="AF3817" s="13">
        <f t="shared" si="137"/>
        <v>5.8629308482735211E-2</v>
      </c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179.33</v>
      </c>
      <c r="AA3818" s="11">
        <f t="shared" si="136"/>
        <v>-6.9</v>
      </c>
      <c r="AB3818" s="5">
        <f>IFERROR(VLOOKUP(C3818,[2]Sheet1!$B:$F,5,FALSE),0)</f>
        <v>29528000</v>
      </c>
      <c r="AC3818" s="11">
        <v>0</v>
      </c>
      <c r="AD3818" s="11">
        <v>0</v>
      </c>
      <c r="AE3818" s="10" t="str">
        <f t="shared" si="135"/>
        <v>78/79SSHL</v>
      </c>
      <c r="AF3818" s="13">
        <f t="shared" si="137"/>
        <v>-0.14498410751129201</v>
      </c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187.78</v>
      </c>
      <c r="AA3819" s="11">
        <f t="shared" si="136"/>
        <v>-8.9</v>
      </c>
      <c r="AB3819" s="5">
        <f>IFERROR(VLOOKUP(C3819,[2]Sheet1!$B:$F,5,FALSE),0)</f>
        <v>211800000</v>
      </c>
      <c r="AC3819" s="11">
        <v>0</v>
      </c>
      <c r="AD3819" s="11">
        <v>0</v>
      </c>
      <c r="AE3819" s="10" t="str">
        <f t="shared" si="135"/>
        <v>78/79UPPER</v>
      </c>
      <c r="AF3819" s="13">
        <f t="shared" si="137"/>
        <v>-0.11183299605921823</v>
      </c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433.11</v>
      </c>
      <c r="AA3820" s="11">
        <f t="shared" si="136"/>
        <v>86.6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135"/>
        <v>78/79UNHPL</v>
      </c>
      <c r="AF3820" s="13">
        <f t="shared" si="137"/>
        <v>1.1544411350465239E-2</v>
      </c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Power</v>
      </c>
      <c r="Z3821">
        <f>IFERROR(VLOOKUP(C3821,[1]LP!$B:$C,2,FALSE),0)</f>
        <v>503.62</v>
      </c>
      <c r="AA3821" s="11">
        <f t="shared" si="136"/>
        <v>-26.5</v>
      </c>
      <c r="AB3821" s="5">
        <f>IFERROR(VLOOKUP(C3821,[2]Sheet1!$B:$F,5,FALSE),0)</f>
        <v>5000000</v>
      </c>
      <c r="AC3821" s="11">
        <v>0</v>
      </c>
      <c r="AD3821" s="11">
        <v>0</v>
      </c>
      <c r="AE3821" s="10" t="str">
        <f t="shared" si="135"/>
        <v>78/79SPC</v>
      </c>
      <c r="AF3821" s="13">
        <f t="shared" si="137"/>
        <v>-3.7726857551328381E-2</v>
      </c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Power</v>
      </c>
      <c r="Z3822">
        <f>IFERROR(VLOOKUP(C3822,[1]LP!$B:$C,2,FALSE),0)</f>
        <v>348.14</v>
      </c>
      <c r="AA3822" s="11">
        <f t="shared" si="136"/>
        <v>-174.1</v>
      </c>
      <c r="AB3822" s="5">
        <f>IFERROR(VLOOKUP(C3822,[2]Sheet1!$B:$F,5,FALSE),0)</f>
        <v>15930000</v>
      </c>
      <c r="AC3822" s="11">
        <v>0</v>
      </c>
      <c r="AD3822" s="11">
        <v>0</v>
      </c>
      <c r="AE3822" s="10" t="str">
        <f t="shared" si="135"/>
        <v>78/79SGHC</v>
      </c>
      <c r="AF3822" s="13">
        <f t="shared" si="137"/>
        <v>-5.7448153041879703E-3</v>
      </c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Power</v>
      </c>
      <c r="Z3823">
        <f>IFERROR(VLOOKUP(C3823,[1]LP!$B:$C,2,FALSE),0)</f>
        <v>585.54999999999995</v>
      </c>
      <c r="AA3823" s="11">
        <f t="shared" si="136"/>
        <v>26.6</v>
      </c>
      <c r="AB3823" s="5">
        <f>IFERROR(VLOOKUP(C3823,[2]Sheet1!$B:$F,5,FALSE),0)</f>
        <v>11298000</v>
      </c>
      <c r="AC3823" s="11">
        <v>5</v>
      </c>
      <c r="AD3823" s="11">
        <v>2.63E-2</v>
      </c>
      <c r="AE3823" s="10" t="str">
        <f t="shared" si="135"/>
        <v>78/79BHDC</v>
      </c>
      <c r="AF3823" s="13">
        <f t="shared" si="137"/>
        <v>3.7571513961233031E-2</v>
      </c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187.33</v>
      </c>
      <c r="AA3824" s="11">
        <f t="shared" si="136"/>
        <v>-62.4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135"/>
        <v>78/79HDHPC</v>
      </c>
      <c r="AF3824" s="13">
        <f t="shared" si="137"/>
        <v>-1.6014519831313724E-2</v>
      </c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Power</v>
      </c>
      <c r="Z3825">
        <f>IFERROR(VLOOKUP(C3825,[1]LP!$B:$C,2,FALSE),0)</f>
        <v>354.1</v>
      </c>
      <c r="AA3825" s="11">
        <f t="shared" si="136"/>
        <v>-118</v>
      </c>
      <c r="AB3825" s="5">
        <f>IFERROR(VLOOKUP(C3825,[2]Sheet1!$B:$F,5,FALSE),0)</f>
        <v>14000000</v>
      </c>
      <c r="AC3825" s="11">
        <v>0</v>
      </c>
      <c r="AD3825" s="11">
        <v>0</v>
      </c>
      <c r="AE3825" s="10" t="str">
        <f t="shared" si="135"/>
        <v>78/79RFPL</v>
      </c>
      <c r="AF3825" s="13">
        <f t="shared" si="137"/>
        <v>-8.4721829991527813E-3</v>
      </c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619.32000000000005</v>
      </c>
      <c r="AA3826" s="11">
        <f t="shared" si="136"/>
        <v>21.4</v>
      </c>
      <c r="AB3826" s="5">
        <f>IFERROR(VLOOKUP(C3826,[2]Sheet1!$B:$F,5,FALSE),0)</f>
        <v>26027157</v>
      </c>
      <c r="AC3826" s="11">
        <v>0</v>
      </c>
      <c r="AD3826" s="11">
        <v>10.526300000000001</v>
      </c>
      <c r="AE3826" s="10" t="str">
        <f t="shared" si="135"/>
        <v>78/79MEN</v>
      </c>
      <c r="AF3826" s="13">
        <f t="shared" si="137"/>
        <v>4.6825550603888134E-2</v>
      </c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578.97</v>
      </c>
      <c r="AA3827" s="11">
        <f t="shared" si="136"/>
        <v>34.1</v>
      </c>
      <c r="AB3827" s="5">
        <f>IFERROR(VLOOKUP(C3827,[2]Sheet1!$B:$F,5,FALSE),0)</f>
        <v>4608240</v>
      </c>
      <c r="AC3827" s="11">
        <v>0</v>
      </c>
      <c r="AD3827" s="11">
        <v>10.526</v>
      </c>
      <c r="AE3827" s="10" t="str">
        <f t="shared" si="135"/>
        <v>78/79UMRH</v>
      </c>
      <c r="AF3827" s="13">
        <f t="shared" si="137"/>
        <v>2.9362488557265486E-2</v>
      </c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724.65</v>
      </c>
      <c r="AA3828" s="11">
        <f t="shared" si="136"/>
        <v>30.2</v>
      </c>
      <c r="AB3828" s="5">
        <f>IFERROR(VLOOKUP(C3828,[2]Sheet1!$B:$F,5,FALSE),0)</f>
        <v>5673222</v>
      </c>
      <c r="AC3828" s="11">
        <v>10</v>
      </c>
      <c r="AD3828" s="11">
        <v>0.52629999999999999</v>
      </c>
      <c r="AE3828" s="10" t="str">
        <f t="shared" si="135"/>
        <v>78/79RURU</v>
      </c>
      <c r="AF3828" s="13">
        <f t="shared" si="137"/>
        <v>3.3119436969571515E-2</v>
      </c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Power</v>
      </c>
      <c r="Z3829">
        <f>IFERROR(VLOOKUP(C3829,[1]LP!$B:$C,2,FALSE),0)</f>
        <v>188.92</v>
      </c>
      <c r="AA3829" s="11">
        <f t="shared" si="136"/>
        <v>0</v>
      </c>
      <c r="AB3829" s="5">
        <f>IFERROR(VLOOKUP(C3829,[2]Sheet1!$B:$F,5,FALSE),0)</f>
        <v>36559400</v>
      </c>
      <c r="AC3829" s="11">
        <v>0</v>
      </c>
      <c r="AD3829" s="11">
        <v>0</v>
      </c>
      <c r="AE3829" s="10" t="str">
        <f t="shared" si="135"/>
        <v>78/79BHL</v>
      </c>
      <c r="AF3829" s="13">
        <f t="shared" si="137"/>
        <v>0</v>
      </c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Power</v>
      </c>
      <c r="Z3830">
        <f>IFERROR(VLOOKUP(C3830,[1]LP!$B:$C,2,FALSE),0)</f>
        <v>539.30999999999995</v>
      </c>
      <c r="AA3830" s="11">
        <f t="shared" si="136"/>
        <v>179.8</v>
      </c>
      <c r="AB3830" s="5">
        <f>IFERROR(VLOOKUP(C3830,[2]Sheet1!$B:$F,5,FALSE),0)</f>
        <v>34375000</v>
      </c>
      <c r="AC3830" s="11">
        <v>0</v>
      </c>
      <c r="AD3830" s="11">
        <v>0</v>
      </c>
      <c r="AE3830" s="10" t="str">
        <f t="shared" si="135"/>
        <v>78/79GVL</v>
      </c>
      <c r="AF3830" s="13">
        <f t="shared" si="137"/>
        <v>5.562663403237471E-3</v>
      </c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230.21</v>
      </c>
      <c r="AA3831" s="11">
        <f t="shared" si="136"/>
        <v>2.1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135"/>
        <v>78/79RIDI</v>
      </c>
      <c r="AF3831" s="13">
        <f t="shared" si="137"/>
        <v>0.4778245949350593</v>
      </c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283.38</v>
      </c>
      <c r="AA3832" s="11">
        <f t="shared" si="136"/>
        <v>56.7</v>
      </c>
      <c r="AB3832" s="5">
        <f>IFERROR(VLOOKUP(C3832,[2]Sheet1!$B:$F,5,FALSE),0)</f>
        <v>38480027</v>
      </c>
      <c r="AC3832" s="11">
        <v>8</v>
      </c>
      <c r="AD3832" s="11">
        <v>0.42099999999999999</v>
      </c>
      <c r="AE3832" s="10" t="str">
        <f t="shared" si="135"/>
        <v>78/79AHPC</v>
      </c>
      <c r="AF3832" s="13">
        <f t="shared" si="137"/>
        <v>1.7644152727786012E-2</v>
      </c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830.73</v>
      </c>
      <c r="AA3833" s="11">
        <f t="shared" si="136"/>
        <v>103.8</v>
      </c>
      <c r="AB3833" s="5">
        <f>IFERROR(VLOOKUP(C3833,[2]Sheet1!$B:$F,5,FALSE),0)</f>
        <v>34090650</v>
      </c>
      <c r="AC3833" s="11">
        <v>5</v>
      </c>
      <c r="AD3833" s="11">
        <v>7.5</v>
      </c>
      <c r="AE3833" s="10" t="str">
        <f t="shared" si="135"/>
        <v>78/79BPCL</v>
      </c>
      <c r="AF3833" s="13">
        <f t="shared" si="137"/>
        <v>9.6300843836144116E-3</v>
      </c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503.2</v>
      </c>
      <c r="AA3834" s="11">
        <f t="shared" si="136"/>
        <v>45.7</v>
      </c>
      <c r="AB3834" s="5">
        <f>IFERROR(VLOOKUP(C3834,[2]Sheet1!$B:$F,5,FALSE),0)</f>
        <v>87823969</v>
      </c>
      <c r="AC3834" s="11">
        <v>7.5</v>
      </c>
      <c r="AD3834" s="11">
        <v>7.5</v>
      </c>
      <c r="AE3834" s="10" t="str">
        <f t="shared" si="135"/>
        <v>78/79CHCL</v>
      </c>
      <c r="AF3834" s="13">
        <f t="shared" si="137"/>
        <v>2.1860095389507155E-2</v>
      </c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203.65</v>
      </c>
      <c r="AA3835" s="11">
        <f t="shared" si="136"/>
        <v>-203.7</v>
      </c>
      <c r="AB3835" s="5">
        <f>IFERROR(VLOOKUP(C3835,[2]Sheet1!$B:$F,5,FALSE),0)</f>
        <v>24671629</v>
      </c>
      <c r="AC3835" s="11">
        <v>0</v>
      </c>
      <c r="AD3835" s="11">
        <v>0</v>
      </c>
      <c r="AE3835" s="10" t="str">
        <f t="shared" si="135"/>
        <v>78/79NHPC</v>
      </c>
      <c r="AF3835" s="13">
        <f t="shared" si="137"/>
        <v>-4.9103854652590229E-3</v>
      </c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546.67999999999995</v>
      </c>
      <c r="AA3836" s="11">
        <f t="shared" si="136"/>
        <v>32.200000000000003</v>
      </c>
      <c r="AB3836" s="5">
        <f>IFERROR(VLOOKUP(C3836,[2]Sheet1!$B:$F,5,FALSE),0)</f>
        <v>37379937</v>
      </c>
      <c r="AC3836" s="11">
        <v>0</v>
      </c>
      <c r="AD3836" s="11">
        <v>5.2632000000000003</v>
      </c>
      <c r="AE3836" s="10" t="str">
        <f t="shared" si="135"/>
        <v>78/79SHPC</v>
      </c>
      <c r="AF3836" s="13">
        <f t="shared" si="137"/>
        <v>3.1096802517011784E-2</v>
      </c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229.1</v>
      </c>
      <c r="AA3837" s="11">
        <f t="shared" si="136"/>
        <v>-114.6</v>
      </c>
      <c r="AB3837" s="5">
        <f>IFERROR(VLOOKUP(C3837,[2]Sheet1!$B:$F,5,FALSE),0)</f>
        <v>19800000</v>
      </c>
      <c r="AC3837" s="11">
        <v>0</v>
      </c>
      <c r="AD3837" s="11">
        <v>0</v>
      </c>
      <c r="AE3837" s="10" t="str">
        <f t="shared" si="135"/>
        <v>78/79HURJA</v>
      </c>
      <c r="AF3837" s="13">
        <f t="shared" si="137"/>
        <v>-8.7298123090353563E-3</v>
      </c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255.64</v>
      </c>
      <c r="AA3838" s="11">
        <f t="shared" si="136"/>
        <v>19.7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138">B3838&amp;C3838</f>
        <v>78/79AKPL</v>
      </c>
      <c r="AF3838" s="13">
        <f t="shared" si="137"/>
        <v>5.0852761696135194E-2</v>
      </c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330.66</v>
      </c>
      <c r="AA3839" s="11">
        <f t="shared" si="136"/>
        <v>330.7</v>
      </c>
      <c r="AB3839" s="5">
        <f>IFERROR(VLOOKUP(C3839,[2]Sheet1!$B:$F,5,FALSE),0)</f>
        <v>10716300</v>
      </c>
      <c r="AC3839" s="11">
        <v>0</v>
      </c>
      <c r="AD3839" s="11">
        <v>0</v>
      </c>
      <c r="AE3839" s="10" t="str">
        <f t="shared" si="138"/>
        <v>78/79BARUN</v>
      </c>
      <c r="AF3839" s="13">
        <f t="shared" si="137"/>
        <v>3.0242545212605092E-3</v>
      </c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290.42</v>
      </c>
      <c r="AA3840" s="11">
        <f t="shared" si="136"/>
        <v>72.599999999999994</v>
      </c>
      <c r="AB3840" s="5">
        <f>IFERROR(VLOOKUP(C3840,[2]Sheet1!$B:$F,5,FALSE),0)</f>
        <v>60759278</v>
      </c>
      <c r="AC3840" s="11">
        <v>7.5</v>
      </c>
      <c r="AD3840" s="11">
        <v>0.3947</v>
      </c>
      <c r="AE3840" s="10" t="str">
        <f t="shared" si="138"/>
        <v>78/79API</v>
      </c>
      <c r="AF3840" s="13">
        <f t="shared" si="137"/>
        <v>1.3773156118724605E-2</v>
      </c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394.48</v>
      </c>
      <c r="AA3841" s="11">
        <f t="shared" si="136"/>
        <v>98.6</v>
      </c>
      <c r="AB3841" s="5">
        <f>IFERROR(VLOOKUP(C3841,[2]Sheet1!$B:$F,5,FALSE),0)</f>
        <v>37025584</v>
      </c>
      <c r="AC3841" s="11">
        <v>4.75</v>
      </c>
      <c r="AD3841" s="11">
        <v>0.25</v>
      </c>
      <c r="AE3841" s="10" t="str">
        <f t="shared" si="138"/>
        <v>78/79NGPL</v>
      </c>
      <c r="AF3841" s="13">
        <f t="shared" si="137"/>
        <v>1.0139931048468869E-2</v>
      </c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Power</v>
      </c>
      <c r="Z3842">
        <f>IFERROR(VLOOKUP(C3842,[1]LP!$B:$C,2,FALSE),0)</f>
        <v>502.47</v>
      </c>
      <c r="AA3842" s="11">
        <f t="shared" si="136"/>
        <v>100.5</v>
      </c>
      <c r="AB3842" s="5">
        <f>IFERROR(VLOOKUP(C3842,[2]Sheet1!$B:$F,5,FALSE),0)</f>
        <v>6467671</v>
      </c>
      <c r="AC3842" s="11">
        <v>0</v>
      </c>
      <c r="AD3842" s="11">
        <v>5</v>
      </c>
      <c r="AE3842" s="10" t="str">
        <f t="shared" si="138"/>
        <v>78/79MHL</v>
      </c>
      <c r="AF3842" s="13">
        <f t="shared" si="137"/>
        <v>9.9508428363882413E-3</v>
      </c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Power</v>
      </c>
      <c r="Z3843">
        <f>IFERROR(VLOOKUP(C3843,[1]LP!$B:$C,2,FALSE),0)</f>
        <v>408.41</v>
      </c>
      <c r="AA3843" s="11">
        <f t="shared" ref="AA3843:AA3906" si="139">ROUND(IFERROR(Z3843/M3843,0),1)</f>
        <v>408.4</v>
      </c>
      <c r="AB3843" s="5">
        <f>IFERROR(VLOOKUP(C3843,[2]Sheet1!$B:$F,5,FALSE),0)</f>
        <v>15000000</v>
      </c>
      <c r="AC3843" s="11">
        <v>0</v>
      </c>
      <c r="AD3843" s="11">
        <v>0</v>
      </c>
      <c r="AE3843" s="10" t="str">
        <f t="shared" si="138"/>
        <v>78/79NYADI</v>
      </c>
      <c r="AF3843" s="13">
        <f t="shared" ref="AF3843:AF3906" si="140">IFERROR(M3843/Z3843,0)</f>
        <v>2.448519869738743E-3</v>
      </c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298.17</v>
      </c>
      <c r="AA3844" s="11">
        <f t="shared" si="139"/>
        <v>-298.2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138"/>
        <v>78/79SJCL</v>
      </c>
      <c r="AF3844" s="13">
        <f t="shared" si="140"/>
        <v>-3.3537914612469396E-3</v>
      </c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288.04000000000002</v>
      </c>
      <c r="AA3845" s="11">
        <f t="shared" si="139"/>
        <v>-288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138"/>
        <v>78/79RHPL</v>
      </c>
      <c r="AF3845" s="13">
        <f t="shared" si="140"/>
        <v>-3.471740036106096E-3</v>
      </c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577.67999999999995</v>
      </c>
      <c r="AA3846" s="11">
        <f t="shared" si="139"/>
        <v>577.70000000000005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138"/>
        <v>78/79UMHL</v>
      </c>
      <c r="AF3846" s="13">
        <f t="shared" si="140"/>
        <v>1.7310621797534968E-3</v>
      </c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245.97</v>
      </c>
      <c r="AA3847" s="11">
        <f t="shared" si="139"/>
        <v>0</v>
      </c>
      <c r="AB3847" s="5">
        <f>IFERROR(VLOOKUP(C3847,[2]Sheet1!$B:$F,5,FALSE),0)</f>
        <v>20991579</v>
      </c>
      <c r="AC3847" s="11">
        <v>0</v>
      </c>
      <c r="AD3847" s="11">
        <v>0</v>
      </c>
      <c r="AE3847" s="10" t="str">
        <f t="shared" si="138"/>
        <v>78/79DORDI</v>
      </c>
      <c r="AF3847" s="13">
        <f t="shared" si="140"/>
        <v>0</v>
      </c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296.04000000000002</v>
      </c>
      <c r="AA3848" s="11">
        <f t="shared" si="139"/>
        <v>-296</v>
      </c>
      <c r="AB3848" s="5">
        <f>IFERROR(VLOOKUP(C3848,[2]Sheet1!$B:$F,5,FALSE),0)</f>
        <v>3605820</v>
      </c>
      <c r="AC3848" s="11">
        <v>0</v>
      </c>
      <c r="AD3848" s="11">
        <v>0</v>
      </c>
      <c r="AE3848" s="10" t="str">
        <f t="shared" si="138"/>
        <v>78/79PPL</v>
      </c>
      <c r="AF3848" s="13">
        <f t="shared" si="140"/>
        <v>-3.3779219024456151E-3</v>
      </c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381.13</v>
      </c>
      <c r="AA3849" s="11">
        <f t="shared" si="139"/>
        <v>381.1</v>
      </c>
      <c r="AB3849" s="5">
        <f>IFERROR(VLOOKUP(C3849,[2]Sheet1!$B:$F,5,FALSE),0)</f>
        <v>22799299</v>
      </c>
      <c r="AC3849" s="11">
        <v>0</v>
      </c>
      <c r="AD3849" s="11">
        <v>0</v>
      </c>
      <c r="AE3849" s="10" t="str">
        <f t="shared" si="138"/>
        <v>78/79UPCL</v>
      </c>
      <c r="AF3849" s="13">
        <f t="shared" si="140"/>
        <v>2.6237766641303492E-3</v>
      </c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396.67</v>
      </c>
      <c r="AA3850" s="11">
        <f t="shared" si="139"/>
        <v>66.099999999999994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138"/>
        <v>78/79SPDL</v>
      </c>
      <c r="AF3850" s="13">
        <f t="shared" si="140"/>
        <v>1.512592331156881E-2</v>
      </c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Power</v>
      </c>
      <c r="Z3851">
        <f>IFERROR(VLOOKUP(C3851,[1]LP!$B:$C,2,FALSE),0)</f>
        <v>584.79999999999995</v>
      </c>
      <c r="AA3851" s="11">
        <f t="shared" si="139"/>
        <v>117</v>
      </c>
      <c r="AB3851" s="5">
        <f>IFERROR(VLOOKUP(C3851,[2]Sheet1!$B:$F,5,FALSE),0)</f>
        <v>3763198</v>
      </c>
      <c r="AC3851" s="11">
        <v>0</v>
      </c>
      <c r="AD3851" s="11">
        <v>0</v>
      </c>
      <c r="AE3851" s="10" t="str">
        <f t="shared" si="138"/>
        <v>78/79MKJC</v>
      </c>
      <c r="AF3851" s="13">
        <f t="shared" si="140"/>
        <v>8.5499316005471955E-3</v>
      </c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Power</v>
      </c>
      <c r="Z3852">
        <f>IFERROR(VLOOKUP(C3852,[1]LP!$B:$C,2,FALSE),0)</f>
        <v>637.9</v>
      </c>
      <c r="AA3852" s="11">
        <f t="shared" si="139"/>
        <v>31.9</v>
      </c>
      <c r="AB3852" s="5">
        <f>IFERROR(VLOOKUP(C3852,[2]Sheet1!$B:$F,5,FALSE),0)</f>
        <v>37800000</v>
      </c>
      <c r="AC3852" s="11">
        <v>0</v>
      </c>
      <c r="AD3852" s="11">
        <v>0</v>
      </c>
      <c r="AE3852" s="10" t="str">
        <f t="shared" si="138"/>
        <v>78/79SAHAS</v>
      </c>
      <c r="AF3852" s="13">
        <f t="shared" si="140"/>
        <v>3.1352876626430479E-2</v>
      </c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238.75</v>
      </c>
      <c r="AA3853" s="11">
        <f t="shared" si="139"/>
        <v>238.8</v>
      </c>
      <c r="AB3853" s="5">
        <f>IFERROR(VLOOKUP(C3853,[2]Sheet1!$B:$F,5,FALSE),0)</f>
        <v>9314286</v>
      </c>
      <c r="AC3853" s="11">
        <v>0</v>
      </c>
      <c r="AD3853" s="11">
        <v>0</v>
      </c>
      <c r="AE3853" s="10" t="str">
        <f t="shared" si="138"/>
        <v>78/79KKHC</v>
      </c>
      <c r="AF3853" s="13">
        <f t="shared" si="140"/>
        <v>4.1884816753926706E-3</v>
      </c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483.71</v>
      </c>
      <c r="AA3854" s="11">
        <f t="shared" si="13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138"/>
        <v>78/79HPPL</v>
      </c>
      <c r="AF3854" s="13">
        <f t="shared" si="140"/>
        <v>0</v>
      </c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293.48</v>
      </c>
      <c r="AA3855" s="11">
        <f t="shared" si="139"/>
        <v>-41.9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138"/>
        <v>78/79DHPL</v>
      </c>
      <c r="AF3855" s="13">
        <f t="shared" si="140"/>
        <v>-2.3851710508382171E-2</v>
      </c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249.19</v>
      </c>
      <c r="AA3856" s="11">
        <f t="shared" si="139"/>
        <v>20.8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138"/>
        <v>78/79MHNL</v>
      </c>
      <c r="AF3856" s="13">
        <f t="shared" si="140"/>
        <v>4.8156025522693525E-2</v>
      </c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246.26</v>
      </c>
      <c r="AA3857" s="11">
        <f t="shared" si="139"/>
        <v>-27.4</v>
      </c>
      <c r="AB3857" s="5">
        <f>IFERROR(VLOOKUP(C3857,[2]Sheet1!$B:$F,5,FALSE),0)</f>
        <v>7739550</v>
      </c>
      <c r="AC3857" s="11">
        <v>0</v>
      </c>
      <c r="AD3857" s="11">
        <v>0</v>
      </c>
      <c r="AE3857" s="10" t="str">
        <f t="shared" si="138"/>
        <v>78/79CHL</v>
      </c>
      <c r="AF3857" s="13">
        <f t="shared" si="140"/>
        <v>-3.6546739218711932E-2</v>
      </c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Power</v>
      </c>
      <c r="Z3858">
        <f>IFERROR(VLOOKUP(C3858,[1]LP!$B:$C,2,FALSE),0)</f>
        <v>544.19000000000005</v>
      </c>
      <c r="AA3858" s="11">
        <f t="shared" si="139"/>
        <v>77.7</v>
      </c>
      <c r="AB3858" s="5">
        <f>IFERROR(VLOOKUP(C3858,[2]Sheet1!$B:$F,5,FALSE),0)</f>
        <v>3000000</v>
      </c>
      <c r="AC3858" s="11">
        <v>0</v>
      </c>
      <c r="AD3858" s="11">
        <v>0</v>
      </c>
      <c r="AE3858" s="10" t="str">
        <f t="shared" si="138"/>
        <v>78/79SPHL</v>
      </c>
      <c r="AF3858" s="13">
        <f t="shared" si="140"/>
        <v>1.2863154412980759E-2</v>
      </c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685.17</v>
      </c>
      <c r="AA3859" s="11">
        <f t="shared" si="139"/>
        <v>68.5</v>
      </c>
      <c r="AB3859" s="5">
        <f>IFERROR(VLOOKUP(C3859,[2]Sheet1!$B:$F,5,FALSE),0)</f>
        <v>3881967</v>
      </c>
      <c r="AC3859" s="11">
        <v>5</v>
      </c>
      <c r="AD3859" s="11">
        <v>2.63E-2</v>
      </c>
      <c r="AE3859" s="10" t="str">
        <f t="shared" si="138"/>
        <v>78/79NHDL</v>
      </c>
      <c r="AF3859" s="13">
        <f t="shared" si="140"/>
        <v>1.4594918049535152E-2</v>
      </c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762.11</v>
      </c>
      <c r="AA3860" s="11">
        <f t="shared" si="139"/>
        <v>254</v>
      </c>
      <c r="AB3860" s="5">
        <f>IFERROR(VLOOKUP(C3860,[2]Sheet1!$B:$F,5,FALSE),0)</f>
        <v>18389793</v>
      </c>
      <c r="AC3860" s="11">
        <v>4.75</v>
      </c>
      <c r="AD3860" s="11">
        <v>0.25</v>
      </c>
      <c r="AE3860" s="10" t="str">
        <f t="shared" si="138"/>
        <v>78/79RADHI</v>
      </c>
      <c r="AF3860" s="13">
        <f t="shared" si="140"/>
        <v>3.9364396215769374E-3</v>
      </c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Power</v>
      </c>
      <c r="Z3861">
        <f>IFERROR(VLOOKUP(C3861,[1]LP!$B:$C,2,FALSE),0)</f>
        <v>499.67</v>
      </c>
      <c r="AA3861" s="11">
        <f t="shared" si="139"/>
        <v>-124.9</v>
      </c>
      <c r="AB3861" s="5">
        <f>IFERROR(VLOOKUP(C3861,[2]Sheet1!$B:$F,5,FALSE),0)</f>
        <v>4000000</v>
      </c>
      <c r="AC3861" s="11">
        <v>0</v>
      </c>
      <c r="AD3861" s="11">
        <v>0</v>
      </c>
      <c r="AE3861" s="10" t="str">
        <f t="shared" si="138"/>
        <v>78/79BNHC</v>
      </c>
      <c r="AF3861" s="13">
        <f t="shared" si="140"/>
        <v>-8.0052834871014861E-3</v>
      </c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562.02</v>
      </c>
      <c r="AA3862" s="11">
        <f t="shared" si="139"/>
        <v>46.8</v>
      </c>
      <c r="AB3862" s="5">
        <f>IFERROR(VLOOKUP(C3862,[2]Sheet1!$B:$F,5,FALSE),0)</f>
        <v>9339495</v>
      </c>
      <c r="AC3862" s="11">
        <v>15</v>
      </c>
      <c r="AD3862" s="11">
        <v>0.78949999999999998</v>
      </c>
      <c r="AE3862" s="10" t="str">
        <f t="shared" si="138"/>
        <v>78/79KPCL</v>
      </c>
      <c r="AF3862" s="13">
        <f t="shared" si="140"/>
        <v>2.1351553325504431E-2</v>
      </c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223.02</v>
      </c>
      <c r="AA3863" s="11">
        <f t="shared" si="139"/>
        <v>-31.9</v>
      </c>
      <c r="AB3863" s="5">
        <f>IFERROR(VLOOKUP(C3863,[2]Sheet1!$B:$F,5,FALSE),0)</f>
        <v>16500000</v>
      </c>
      <c r="AC3863" s="11">
        <v>0</v>
      </c>
      <c r="AD3863" s="11">
        <v>0</v>
      </c>
      <c r="AE3863" s="10" t="str">
        <f t="shared" si="138"/>
        <v>78/79GHL</v>
      </c>
      <c r="AF3863" s="13">
        <f t="shared" si="140"/>
        <v>-3.1387319522912745E-2</v>
      </c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374.11</v>
      </c>
      <c r="AA3864" s="11">
        <f t="shared" si="139"/>
        <v>-124.7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138"/>
        <v>78/79PMHPL</v>
      </c>
      <c r="AF3864" s="13">
        <f t="shared" si="140"/>
        <v>-8.0190318355563873E-3</v>
      </c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Power</v>
      </c>
      <c r="Z3865">
        <f>IFERROR(VLOOKUP(C3865,[1]LP!$B:$C,2,FALSE),0)</f>
        <v>306.26</v>
      </c>
      <c r="AA3865" s="11">
        <f t="shared" si="139"/>
        <v>0</v>
      </c>
      <c r="AB3865" s="5">
        <f>IFERROR(VLOOKUP(C3865,[2]Sheet1!$B:$F,5,FALSE),0)</f>
        <v>60000000</v>
      </c>
      <c r="AC3865" s="11">
        <v>0</v>
      </c>
      <c r="AD3865" s="11">
        <v>0</v>
      </c>
      <c r="AE3865" s="10" t="str">
        <f t="shared" si="138"/>
        <v>78/79MBJC</v>
      </c>
      <c r="AF3865" s="13">
        <f t="shared" si="140"/>
        <v>0</v>
      </c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258.76</v>
      </c>
      <c r="AA3866" s="11">
        <f t="shared" si="13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138"/>
        <v>78/79GLH</v>
      </c>
      <c r="AF3866" s="13">
        <f t="shared" si="140"/>
        <v>0</v>
      </c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Power</v>
      </c>
      <c r="Z3867">
        <f>IFERROR(VLOOKUP(C3867,[1]LP!$B:$C,2,FALSE),0)</f>
        <v>466.7</v>
      </c>
      <c r="AA3867" s="11">
        <f t="shared" si="139"/>
        <v>155.6</v>
      </c>
      <c r="AB3867" s="5">
        <f>IFERROR(VLOOKUP(C3867,[2]Sheet1!$B:$F,5,FALSE),0)</f>
        <v>13500000</v>
      </c>
      <c r="AC3867" s="11">
        <v>0</v>
      </c>
      <c r="AD3867" s="11">
        <v>0</v>
      </c>
      <c r="AE3867" s="10" t="str">
        <f t="shared" si="138"/>
        <v>78/79USHEC</v>
      </c>
      <c r="AF3867" s="13">
        <f t="shared" si="140"/>
        <v>6.4281122776944505E-3</v>
      </c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197.11</v>
      </c>
      <c r="AA3868" s="11">
        <f t="shared" si="139"/>
        <v>65.7</v>
      </c>
      <c r="AB3868" s="5">
        <f>IFERROR(VLOOKUP(C3868,[2]Sheet1!$B:$F,5,FALSE),0)</f>
        <v>20000000</v>
      </c>
      <c r="AC3868" s="11">
        <v>0</v>
      </c>
      <c r="AD3868" s="11">
        <v>0</v>
      </c>
      <c r="AE3868" s="10" t="str">
        <f t="shared" si="138"/>
        <v>78/79AKJCL</v>
      </c>
      <c r="AF3868" s="13">
        <f t="shared" si="140"/>
        <v>1.5219927959007659E-2</v>
      </c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220</v>
      </c>
      <c r="AA3869" s="11">
        <f t="shared" si="139"/>
        <v>-110</v>
      </c>
      <c r="AB3869" s="5">
        <f>IFERROR(VLOOKUP(C3869,[2]Sheet1!$B:$F,5,FALSE),0)</f>
        <v>22500000</v>
      </c>
      <c r="AC3869" s="11">
        <v>0</v>
      </c>
      <c r="AD3869" s="11">
        <v>0</v>
      </c>
      <c r="AE3869" s="10" t="str">
        <f t="shared" si="138"/>
        <v>78/79LEC</v>
      </c>
      <c r="AF3869" s="13">
        <f t="shared" si="140"/>
        <v>-9.0909090909090905E-3</v>
      </c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Power</v>
      </c>
      <c r="Z3870">
        <f>IFERROR(VLOOKUP(C3870,[1]LP!$B:$C,2,FALSE),0)</f>
        <v>329.53</v>
      </c>
      <c r="AA3870" s="11">
        <f t="shared" si="139"/>
        <v>-329.5</v>
      </c>
      <c r="AB3870" s="5">
        <f>IFERROR(VLOOKUP(C3870,[2]Sheet1!$B:$F,5,FALSE),0)</f>
        <v>8000000</v>
      </c>
      <c r="AC3870" s="11">
        <v>0</v>
      </c>
      <c r="AD3870" s="11">
        <v>0</v>
      </c>
      <c r="AE3870" s="10" t="str">
        <f t="shared" si="138"/>
        <v>78/79TPC</v>
      </c>
      <c r="AF3870" s="13">
        <f t="shared" si="140"/>
        <v>-3.0346250720723459E-3</v>
      </c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307.20999999999998</v>
      </c>
      <c r="AA3871" s="11">
        <f t="shared" si="139"/>
        <v>-76.8</v>
      </c>
      <c r="AB3871" s="5">
        <f>IFERROR(VLOOKUP(C3871,[2]Sheet1!$B:$F,5,FALSE),0)</f>
        <v>29000000</v>
      </c>
      <c r="AC3871" s="11">
        <v>0</v>
      </c>
      <c r="AD3871" s="11">
        <v>0</v>
      </c>
      <c r="AE3871" s="10" t="str">
        <f t="shared" si="138"/>
        <v>78/79SHEL</v>
      </c>
      <c r="AF3871" s="13">
        <f t="shared" si="140"/>
        <v>-1.3020409491878521E-2</v>
      </c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324.07</v>
      </c>
      <c r="AA3872" s="11">
        <f t="shared" si="139"/>
        <v>19.100000000000001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138"/>
        <v>78/79PPCL</v>
      </c>
      <c r="AF3872" s="13">
        <f t="shared" si="140"/>
        <v>5.2457802326657824E-2</v>
      </c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179.33</v>
      </c>
      <c r="AA3873" s="11">
        <f t="shared" si="139"/>
        <v>-7.2</v>
      </c>
      <c r="AB3873" s="5">
        <f>IFERROR(VLOOKUP(C3873,[2]Sheet1!$B:$F,5,FALSE),0)</f>
        <v>29528000</v>
      </c>
      <c r="AC3873" s="11">
        <v>0</v>
      </c>
      <c r="AD3873" s="11">
        <v>0</v>
      </c>
      <c r="AE3873" s="10" t="str">
        <f t="shared" si="138"/>
        <v>78/79SSHL</v>
      </c>
      <c r="AF3873" s="13">
        <f t="shared" si="140"/>
        <v>-0.13940779568393463</v>
      </c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187.78</v>
      </c>
      <c r="AA3874" s="11">
        <f t="shared" si="139"/>
        <v>-10.4</v>
      </c>
      <c r="AB3874" s="5">
        <f>IFERROR(VLOOKUP(C3874,[2]Sheet1!$B:$F,5,FALSE),0)</f>
        <v>211800000</v>
      </c>
      <c r="AC3874" s="11">
        <v>0</v>
      </c>
      <c r="AD3874" s="11">
        <v>0</v>
      </c>
      <c r="AE3874" s="10" t="str">
        <f t="shared" si="138"/>
        <v>78/79UPPER</v>
      </c>
      <c r="AF3874" s="13">
        <f t="shared" si="140"/>
        <v>-9.58568537650442E-2</v>
      </c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433.11</v>
      </c>
      <c r="AA3875" s="11">
        <f t="shared" si="139"/>
        <v>108.3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138"/>
        <v>78/79UNHPL</v>
      </c>
      <c r="AF3875" s="13">
        <f t="shared" si="140"/>
        <v>9.2355290803721908E-3</v>
      </c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Power</v>
      </c>
      <c r="Z3876">
        <f>IFERROR(VLOOKUP(C3876,[1]LP!$B:$C,2,FALSE),0)</f>
        <v>503.62</v>
      </c>
      <c r="AA3876" s="11">
        <f t="shared" si="139"/>
        <v>-36</v>
      </c>
      <c r="AB3876" s="5">
        <f>IFERROR(VLOOKUP(C3876,[2]Sheet1!$B:$F,5,FALSE),0)</f>
        <v>5000000</v>
      </c>
      <c r="AC3876" s="11">
        <v>0</v>
      </c>
      <c r="AD3876" s="11">
        <v>0</v>
      </c>
      <c r="AE3876" s="10" t="str">
        <f t="shared" si="138"/>
        <v>78/79SPC</v>
      </c>
      <c r="AF3876" s="13">
        <f t="shared" si="140"/>
        <v>-2.7798737143084069E-2</v>
      </c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Power</v>
      </c>
      <c r="Z3877">
        <f>IFERROR(VLOOKUP(C3877,[1]LP!$B:$C,2,FALSE),0)</f>
        <v>348.14</v>
      </c>
      <c r="AA3877" s="11">
        <f t="shared" si="139"/>
        <v>-348.1</v>
      </c>
      <c r="AB3877" s="5">
        <f>IFERROR(VLOOKUP(C3877,[2]Sheet1!$B:$F,5,FALSE),0)</f>
        <v>15930000</v>
      </c>
      <c r="AC3877" s="11">
        <v>0</v>
      </c>
      <c r="AD3877" s="11">
        <v>0</v>
      </c>
      <c r="AE3877" s="10" t="str">
        <f t="shared" si="138"/>
        <v>78/79SGHC</v>
      </c>
      <c r="AF3877" s="13">
        <f t="shared" si="140"/>
        <v>-2.8724076520939851E-3</v>
      </c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Power</v>
      </c>
      <c r="Z3878">
        <f>IFERROR(VLOOKUP(C3878,[1]LP!$B:$C,2,FALSE),0)</f>
        <v>585.54999999999995</v>
      </c>
      <c r="AA3878" s="11">
        <f t="shared" si="139"/>
        <v>45</v>
      </c>
      <c r="AB3878" s="5">
        <f>IFERROR(VLOOKUP(C3878,[2]Sheet1!$B:$F,5,FALSE),0)</f>
        <v>11298000</v>
      </c>
      <c r="AC3878" s="11">
        <v>5</v>
      </c>
      <c r="AD3878" s="11">
        <v>2.63E-2</v>
      </c>
      <c r="AE3878" s="10" t="str">
        <f t="shared" si="138"/>
        <v>78/79BHDC</v>
      </c>
      <c r="AF3878" s="13">
        <f t="shared" si="140"/>
        <v>2.2201349158910429E-2</v>
      </c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187.33</v>
      </c>
      <c r="AA3879" s="11">
        <f t="shared" si="139"/>
        <v>-37.5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138"/>
        <v>78/79HDHPC</v>
      </c>
      <c r="AF3879" s="13">
        <f t="shared" si="140"/>
        <v>-2.6690866385522871E-2</v>
      </c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Power</v>
      </c>
      <c r="Z3880">
        <f>IFERROR(VLOOKUP(C3880,[1]LP!$B:$C,2,FALSE),0)</f>
        <v>354.1</v>
      </c>
      <c r="AA3880" s="11">
        <f t="shared" si="139"/>
        <v>-354.1</v>
      </c>
      <c r="AB3880" s="5">
        <f>IFERROR(VLOOKUP(C3880,[2]Sheet1!$B:$F,5,FALSE),0)</f>
        <v>14000000</v>
      </c>
      <c r="AC3880" s="11">
        <v>0</v>
      </c>
      <c r="AD3880" s="11">
        <v>0</v>
      </c>
      <c r="AE3880" s="10" t="str">
        <f t="shared" si="138"/>
        <v>78/79RFPL</v>
      </c>
      <c r="AF3880" s="13">
        <f t="shared" si="140"/>
        <v>-2.8240609997175936E-3</v>
      </c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619.32000000000005</v>
      </c>
      <c r="AA3881" s="11">
        <f t="shared" si="139"/>
        <v>20</v>
      </c>
      <c r="AB3881" s="5">
        <f>IFERROR(VLOOKUP(C3881,[2]Sheet1!$B:$F,5,FALSE),0)</f>
        <v>26027157</v>
      </c>
      <c r="AC3881" s="11">
        <v>0</v>
      </c>
      <c r="AD3881" s="11">
        <v>10.526300000000001</v>
      </c>
      <c r="AE3881" s="10" t="str">
        <f t="shared" si="138"/>
        <v>78/79MEN</v>
      </c>
      <c r="AF3881" s="13">
        <f t="shared" si="140"/>
        <v>5.005489892139766E-2</v>
      </c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Power</v>
      </c>
      <c r="Z3882">
        <f>IFERROR(VLOOKUP(C3882,[1]LP!$B:$C,2,FALSE),0)</f>
        <v>566.51</v>
      </c>
      <c r="AA3882" s="11">
        <f t="shared" si="139"/>
        <v>0</v>
      </c>
      <c r="AB3882" s="5">
        <f>IFERROR(VLOOKUP(C3882,[2]Sheet1!$B:$F,5,FALSE),0)</f>
        <v>5000000</v>
      </c>
      <c r="AC3882" s="11">
        <v>0</v>
      </c>
      <c r="AD3882" s="11">
        <v>0</v>
      </c>
      <c r="AE3882" s="10" t="str">
        <f t="shared" si="138"/>
        <v>78/79UHEWA</v>
      </c>
      <c r="AF3882" s="13">
        <f t="shared" si="140"/>
        <v>0</v>
      </c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Power</v>
      </c>
      <c r="Z3883">
        <f>IFERROR(VLOOKUP(C3883,[1]LP!$B:$C,2,FALSE),0)</f>
        <v>355.33</v>
      </c>
      <c r="AA3883" s="11">
        <f t="shared" si="139"/>
        <v>-71.099999999999994</v>
      </c>
      <c r="AB3883" s="5">
        <f>IFERROR(VLOOKUP(C3883,[2]Sheet1!$B:$F,5,FALSE),0)</f>
        <v>10950000</v>
      </c>
      <c r="AC3883" s="11">
        <v>0</v>
      </c>
      <c r="AD3883" s="11">
        <v>0</v>
      </c>
      <c r="AE3883" s="10" t="str">
        <f t="shared" si="138"/>
        <v>78/79HHL</v>
      </c>
      <c r="AF3883" s="13">
        <f t="shared" si="140"/>
        <v>-1.4071426561224778E-2</v>
      </c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578.97</v>
      </c>
      <c r="AA3884" s="11">
        <f t="shared" si="139"/>
        <v>48.2</v>
      </c>
      <c r="AB3884" s="5">
        <f>IFERROR(VLOOKUP(C3884,[2]Sheet1!$B:$F,5,FALSE),0)</f>
        <v>4608240</v>
      </c>
      <c r="AC3884" s="11">
        <v>0</v>
      </c>
      <c r="AD3884" s="11">
        <v>10.526</v>
      </c>
      <c r="AE3884" s="10" t="str">
        <f t="shared" si="138"/>
        <v>78/79UMRH</v>
      </c>
      <c r="AF3884" s="13">
        <f t="shared" si="140"/>
        <v>2.0726462511010933E-2</v>
      </c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738.86</v>
      </c>
      <c r="AA3885" s="11">
        <f t="shared" si="139"/>
        <v>73.900000000000006</v>
      </c>
      <c r="AB3885" s="5">
        <f>IFERROR(VLOOKUP(C3885,[2]Sheet1!$B:$F,5,FALSE),0)</f>
        <v>1105000</v>
      </c>
      <c r="AC3885" s="11">
        <v>0</v>
      </c>
      <c r="AD3885" s="11">
        <v>10.526</v>
      </c>
      <c r="AE3885" s="10" t="str">
        <f t="shared" si="138"/>
        <v>78/79SIKLES</v>
      </c>
      <c r="AF3885" s="13">
        <f t="shared" si="140"/>
        <v>1.3534363749560133E-2</v>
      </c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724.65</v>
      </c>
      <c r="AA3886" s="11">
        <f t="shared" si="139"/>
        <v>34.5</v>
      </c>
      <c r="AB3886" s="5">
        <f>IFERROR(VLOOKUP(C3886,[2]Sheet1!$B:$F,5,FALSE),0)</f>
        <v>5673222</v>
      </c>
      <c r="AC3886" s="11">
        <v>10</v>
      </c>
      <c r="AD3886" s="11">
        <v>0.52629999999999999</v>
      </c>
      <c r="AE3886" s="10" t="str">
        <f t="shared" si="138"/>
        <v>78/79RURU</v>
      </c>
      <c r="AF3886" s="13">
        <f t="shared" si="140"/>
        <v>2.8979507348375077E-2</v>
      </c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Power</v>
      </c>
      <c r="Z3887">
        <f>IFERROR(VLOOKUP(C3887,[1]LP!$B:$C,2,FALSE),0)</f>
        <v>188.92</v>
      </c>
      <c r="AA3887" s="11">
        <f t="shared" si="139"/>
        <v>0</v>
      </c>
      <c r="AB3887" s="5">
        <f>IFERROR(VLOOKUP(C3887,[2]Sheet1!$B:$F,5,FALSE),0)</f>
        <v>36559400</v>
      </c>
      <c r="AC3887" s="11">
        <v>0</v>
      </c>
      <c r="AD3887" s="11">
        <v>0</v>
      </c>
      <c r="AE3887" s="10" t="str">
        <f t="shared" si="138"/>
        <v>78/79BHL</v>
      </c>
      <c r="AF3887" s="13">
        <f t="shared" si="140"/>
        <v>0</v>
      </c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Power</v>
      </c>
      <c r="Z3888">
        <f>IFERROR(VLOOKUP(C3888,[1]LP!$B:$C,2,FALSE),0)</f>
        <v>539.30999999999995</v>
      </c>
      <c r="AA3888" s="11">
        <f t="shared" si="139"/>
        <v>179.8</v>
      </c>
      <c r="AB3888" s="5">
        <f>IFERROR(VLOOKUP(C3888,[2]Sheet1!$B:$F,5,FALSE),0)</f>
        <v>34375000</v>
      </c>
      <c r="AC3888" s="11">
        <v>0</v>
      </c>
      <c r="AD3888" s="11">
        <v>0</v>
      </c>
      <c r="AE3888" s="10" t="str">
        <f t="shared" si="138"/>
        <v>78/79GVL</v>
      </c>
      <c r="AF3888" s="13">
        <f t="shared" si="140"/>
        <v>5.562663403237471E-3</v>
      </c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230.21</v>
      </c>
      <c r="AA3889" s="11">
        <f t="shared" si="139"/>
        <v>4.7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138"/>
        <v>78/79RIDI</v>
      </c>
      <c r="AF3889" s="13">
        <f t="shared" si="140"/>
        <v>0.21284913774379913</v>
      </c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283.38</v>
      </c>
      <c r="AA3890" s="11">
        <f t="shared" si="139"/>
        <v>47.2</v>
      </c>
      <c r="AB3890" s="5">
        <f>IFERROR(VLOOKUP(C3890,[2]Sheet1!$B:$F,5,FALSE),0)</f>
        <v>38480027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138"/>
        <v>79/80AHPC</v>
      </c>
      <c r="AF3890" s="13">
        <f t="shared" si="140"/>
        <v>2.1172983273343216E-2</v>
      </c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830.73</v>
      </c>
      <c r="AA3891" s="11">
        <f t="shared" si="139"/>
        <v>83.1</v>
      </c>
      <c r="AB3891" s="5">
        <f>IFERROR(VLOOKUP(C3891,[2]Sheet1!$B:$F,5,FALSE),0)</f>
        <v>34090650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138"/>
        <v>79/80BPCL</v>
      </c>
      <c r="AF3891" s="13">
        <f t="shared" si="140"/>
        <v>1.2037605479518014E-2</v>
      </c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503.2</v>
      </c>
      <c r="AA3892" s="11">
        <f t="shared" si="139"/>
        <v>41.9</v>
      </c>
      <c r="AB3892" s="5">
        <f>IFERROR(VLOOKUP(C3892,[2]Sheet1!$B:$F,5,FALSE),0)</f>
        <v>87823969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138"/>
        <v>79/80CHCL</v>
      </c>
      <c r="AF3892" s="13">
        <f t="shared" si="140"/>
        <v>2.3847376788553261E-2</v>
      </c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203.65</v>
      </c>
      <c r="AA3893" s="11">
        <f t="shared" si="139"/>
        <v>101.8</v>
      </c>
      <c r="AB3893" s="5">
        <f>IFERROR(VLOOKUP(C3893,[2]Sheet1!$B:$F,5,FALSE),0)</f>
        <v>24671629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138"/>
        <v>79/80NHPC</v>
      </c>
      <c r="AF3893" s="13">
        <f t="shared" si="140"/>
        <v>9.8207709305180458E-3</v>
      </c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546.67999999999995</v>
      </c>
      <c r="AA3894" s="11">
        <f t="shared" si="139"/>
        <v>18.2</v>
      </c>
      <c r="AB3894" s="5">
        <f>IFERROR(VLOOKUP(C3894,[2]Sheet1!$B:$F,5,FALSE),0)</f>
        <v>37379937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138"/>
        <v>79/80SHPC</v>
      </c>
      <c r="AF3894" s="13">
        <f t="shared" si="140"/>
        <v>5.487671032413844E-2</v>
      </c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229.1</v>
      </c>
      <c r="AA3895" s="11">
        <f t="shared" si="139"/>
        <v>-8.8000000000000007</v>
      </c>
      <c r="AB3895" s="5">
        <f>IFERROR(VLOOKUP(C3895,[2]Sheet1!$B:$F,5,FALSE),0)</f>
        <v>19800000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138"/>
        <v>79/80HURJA</v>
      </c>
      <c r="AF3895" s="13">
        <f t="shared" si="140"/>
        <v>-0.11348756001745963</v>
      </c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255.64</v>
      </c>
      <c r="AA3896" s="11">
        <f t="shared" si="139"/>
        <v>13.5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138"/>
        <v>79/80AKPL</v>
      </c>
      <c r="AF3896" s="13">
        <f t="shared" si="140"/>
        <v>7.4323267094351442E-2</v>
      </c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330.66</v>
      </c>
      <c r="AA3897" s="11">
        <f t="shared" si="139"/>
        <v>47.2</v>
      </c>
      <c r="AB3897" s="5">
        <f>IFERROR(VLOOKUP(C3897,[2]Sheet1!$B:$F,5,FALSE),0)</f>
        <v>10716300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138"/>
        <v>79/80BARUN</v>
      </c>
      <c r="AF3897" s="13">
        <f t="shared" si="140"/>
        <v>2.1169781648823563E-2</v>
      </c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290.42</v>
      </c>
      <c r="AA3898" s="11">
        <f t="shared" si="139"/>
        <v>58.1</v>
      </c>
      <c r="AB3898" s="5">
        <f>IFERROR(VLOOKUP(C3898,[2]Sheet1!$B:$F,5,FALSE),0)</f>
        <v>60759278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138"/>
        <v>79/80API</v>
      </c>
      <c r="AF3898" s="13">
        <f t="shared" si="140"/>
        <v>1.7216445148405757E-2</v>
      </c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394.48</v>
      </c>
      <c r="AA3899" s="11">
        <f t="shared" si="139"/>
        <v>17.899999999999999</v>
      </c>
      <c r="AB3899" s="5">
        <f>IFERROR(VLOOKUP(C3899,[2]Sheet1!$B:$F,5,FALSE),0)</f>
        <v>37025584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138"/>
        <v>79/80NGPL</v>
      </c>
      <c r="AF3899" s="13">
        <f t="shared" si="140"/>
        <v>5.5769620766578785E-2</v>
      </c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Power</v>
      </c>
      <c r="Z3900">
        <f>IFERROR(VLOOKUP(C3900,[1]LP!$B:$C,2,FALSE),0)</f>
        <v>502.47</v>
      </c>
      <c r="AA3900" s="11">
        <f t="shared" si="139"/>
        <v>71.8</v>
      </c>
      <c r="AB3900" s="5">
        <f>IFERROR(VLOOKUP(C3900,[2]Sheet1!$B:$F,5,FALSE),0)</f>
        <v>6467671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138"/>
        <v>79/80MHL</v>
      </c>
      <c r="AF3900" s="13">
        <f t="shared" si="140"/>
        <v>1.3931179970943538E-2</v>
      </c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Power</v>
      </c>
      <c r="Z3901">
        <f>IFERROR(VLOOKUP(C3901,[1]LP!$B:$C,2,FALSE),0)</f>
        <v>408.41</v>
      </c>
      <c r="AA3901" s="11">
        <f t="shared" si="139"/>
        <v>-45.4</v>
      </c>
      <c r="AB3901" s="5">
        <f>IFERROR(VLOOKUP(C3901,[2]Sheet1!$B:$F,5,FALSE),0)</f>
        <v>15000000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138"/>
        <v>79/80NYADI</v>
      </c>
      <c r="AF3901" s="13">
        <f t="shared" si="140"/>
        <v>-2.2036678827648686E-2</v>
      </c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298.17</v>
      </c>
      <c r="AA3902" s="11">
        <f t="shared" si="139"/>
        <v>-149.1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141">B3902&amp;C3902</f>
        <v>79/80SJCL</v>
      </c>
      <c r="AF3902" s="13">
        <f t="shared" si="140"/>
        <v>-6.7075829224938792E-3</v>
      </c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288.04000000000002</v>
      </c>
      <c r="AA3903" s="11">
        <f t="shared" si="139"/>
        <v>-288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141"/>
        <v>79/80RHPL</v>
      </c>
      <c r="AF3903" s="13">
        <f t="shared" si="140"/>
        <v>-3.471740036106096E-3</v>
      </c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577.67999999999995</v>
      </c>
      <c r="AA3904" s="11">
        <f t="shared" si="139"/>
        <v>96.3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141"/>
        <v>79/80UMHL</v>
      </c>
      <c r="AF3904" s="13">
        <f t="shared" si="140"/>
        <v>1.0386373078520982E-2</v>
      </c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245.97</v>
      </c>
      <c r="AA3905" s="11">
        <f t="shared" si="139"/>
        <v>0</v>
      </c>
      <c r="AB3905" s="5">
        <f>IFERROR(VLOOKUP(C3905,[2]Sheet1!$B:$F,5,FALSE),0)</f>
        <v>20991579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141"/>
        <v>79/80DORDI</v>
      </c>
      <c r="AF3905" s="13">
        <f t="shared" si="140"/>
        <v>0</v>
      </c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296.04000000000002</v>
      </c>
      <c r="AA3906" s="11">
        <f t="shared" si="139"/>
        <v>0</v>
      </c>
      <c r="AB3906" s="5">
        <f>IFERROR(VLOOKUP(C3906,[2]Sheet1!$B:$F,5,FALSE),0)</f>
        <v>3605820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141"/>
        <v>79/80PPL</v>
      </c>
      <c r="AF3906" s="13">
        <f t="shared" si="140"/>
        <v>0</v>
      </c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381.13</v>
      </c>
      <c r="AA3907" s="11">
        <f t="shared" ref="AA3907:AA3970" si="142">ROUND(IFERROR(Z3907/M3907,0),1)</f>
        <v>34.6</v>
      </c>
      <c r="AB3907" s="5">
        <f>IFERROR(VLOOKUP(C3907,[2]Sheet1!$B:$F,5,FALSE),0)</f>
        <v>22799299</v>
      </c>
      <c r="AC3907" s="11">
        <f>IFERROR(VLOOKUP(AE3907,[3]Sheet2!$M:$O,2,FALSE),0)</f>
        <v>0.45</v>
      </c>
      <c r="AD3907" s="11">
        <f>IFERROR(VLOOKUP(AE3907,[3]Sheet2!$M:$O,3,FALSE),0)</f>
        <v>8.5500000000000007</v>
      </c>
      <c r="AE3907" s="10" t="str">
        <f t="shared" si="141"/>
        <v>79/80UPCL</v>
      </c>
      <c r="AF3907" s="13">
        <f t="shared" ref="AF3907:AF3970" si="143">IFERROR(M3907/Z3907,0)</f>
        <v>2.8861543305433841E-2</v>
      </c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396.67</v>
      </c>
      <c r="AA3908" s="11">
        <f t="shared" si="142"/>
        <v>19.8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141"/>
        <v>79/80SPDL</v>
      </c>
      <c r="AF3908" s="13">
        <f t="shared" si="143"/>
        <v>5.041974437189603E-2</v>
      </c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Power</v>
      </c>
      <c r="Z3909">
        <f>IFERROR(VLOOKUP(C3909,[1]LP!$B:$C,2,FALSE),0)</f>
        <v>584.79999999999995</v>
      </c>
      <c r="AA3909" s="11">
        <f t="shared" si="142"/>
        <v>39</v>
      </c>
      <c r="AB3909" s="5">
        <f>IFERROR(VLOOKUP(C3909,[2]Sheet1!$B:$F,5,FALSE),0)</f>
        <v>3763198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141"/>
        <v>79/80MKJC</v>
      </c>
      <c r="AF3909" s="13">
        <f t="shared" si="143"/>
        <v>2.564979480164159E-2</v>
      </c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Power</v>
      </c>
      <c r="Z3910">
        <f>IFERROR(VLOOKUP(C3910,[1]LP!$B:$C,2,FALSE),0)</f>
        <v>637.9</v>
      </c>
      <c r="AA3910" s="11">
        <f t="shared" si="142"/>
        <v>53.2</v>
      </c>
      <c r="AB3910" s="5">
        <f>IFERROR(VLOOKUP(C3910,[2]Sheet1!$B:$F,5,FALSE),0)</f>
        <v>37800000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141"/>
        <v>79/80SAHAS</v>
      </c>
      <c r="AF3910" s="13">
        <f t="shared" si="143"/>
        <v>1.8811725975858284E-2</v>
      </c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238.75</v>
      </c>
      <c r="AA3911" s="11">
        <f t="shared" si="142"/>
        <v>10.9</v>
      </c>
      <c r="AB3911" s="5">
        <f>IFERROR(VLOOKUP(C3911,[2]Sheet1!$B:$F,5,FALSE),0)</f>
        <v>9314286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141"/>
        <v>79/80KKHC</v>
      </c>
      <c r="AF3911" s="13">
        <f t="shared" si="143"/>
        <v>9.2146596858638741E-2</v>
      </c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483.71</v>
      </c>
      <c r="AA3912" s="11">
        <f t="shared" si="142"/>
        <v>-69.099999999999994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141"/>
        <v>79/80HPPL</v>
      </c>
      <c r="AF3912" s="13">
        <f t="shared" si="143"/>
        <v>-1.4471480845961424E-2</v>
      </c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293.48</v>
      </c>
      <c r="AA3913" s="11">
        <f t="shared" si="142"/>
        <v>293.5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141"/>
        <v>79/80DHPL</v>
      </c>
      <c r="AF3913" s="13">
        <f t="shared" si="143"/>
        <v>3.4073872154831673E-3</v>
      </c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249.19</v>
      </c>
      <c r="AA3914" s="11">
        <f t="shared" si="142"/>
        <v>6.4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141"/>
        <v>79/80MHNL</v>
      </c>
      <c r="AF3914" s="13">
        <f t="shared" si="143"/>
        <v>0.15650708294875396</v>
      </c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246.26</v>
      </c>
      <c r="AA3915" s="11">
        <f t="shared" si="142"/>
        <v>123.1</v>
      </c>
      <c r="AB3915" s="5">
        <f>IFERROR(VLOOKUP(C3915,[2]Sheet1!$B:$F,5,FALSE),0)</f>
        <v>7739550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141"/>
        <v>79/80CHL</v>
      </c>
      <c r="AF3915" s="13">
        <f t="shared" si="143"/>
        <v>8.1214976041582079E-3</v>
      </c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Power</v>
      </c>
      <c r="Z3916">
        <f>IFERROR(VLOOKUP(C3916,[1]LP!$B:$C,2,FALSE),0)</f>
        <v>544.19000000000005</v>
      </c>
      <c r="AA3916" s="11">
        <f t="shared" si="142"/>
        <v>27.2</v>
      </c>
      <c r="AB3916" s="5">
        <f>IFERROR(VLOOKUP(C3916,[2]Sheet1!$B:$F,5,FALSE),0)</f>
        <v>3000000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141"/>
        <v>79/80SPHL</v>
      </c>
      <c r="AF3916" s="13">
        <f t="shared" si="143"/>
        <v>3.6751869751373595E-2</v>
      </c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685.17</v>
      </c>
      <c r="AA3917" s="11">
        <f t="shared" si="142"/>
        <v>26.4</v>
      </c>
      <c r="AB3917" s="5">
        <f>IFERROR(VLOOKUP(C3917,[2]Sheet1!$B:$F,5,FALSE),0)</f>
        <v>3881967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141"/>
        <v>79/80NHDL</v>
      </c>
      <c r="AF3917" s="13">
        <f t="shared" si="143"/>
        <v>3.7946786928791394E-2</v>
      </c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762.11</v>
      </c>
      <c r="AA3918" s="11">
        <f t="shared" si="142"/>
        <v>152.4</v>
      </c>
      <c r="AB3918" s="5">
        <f>IFERROR(VLOOKUP(C3918,[2]Sheet1!$B:$F,5,FALSE),0)</f>
        <v>18389793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141"/>
        <v>79/80RADHI</v>
      </c>
      <c r="AF3918" s="13">
        <f t="shared" si="143"/>
        <v>6.5607327026282296E-3</v>
      </c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Power</v>
      </c>
      <c r="Z3919">
        <f>IFERROR(VLOOKUP(C3919,[1]LP!$B:$C,2,FALSE),0)</f>
        <v>499.67</v>
      </c>
      <c r="AA3919" s="11">
        <f t="shared" si="142"/>
        <v>0</v>
      </c>
      <c r="AB3919" s="5">
        <f>IFERROR(VLOOKUP(C3919,[2]Sheet1!$B:$F,5,FALSE),0)</f>
        <v>4000000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141"/>
        <v>79/80BNHC</v>
      </c>
      <c r="AF3919" s="13">
        <f t="shared" si="143"/>
        <v>0</v>
      </c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Power</v>
      </c>
      <c r="Z3920">
        <f>IFERROR(VLOOKUP(C3920,[1]LP!$B:$C,2,FALSE),0)</f>
        <v>262.86</v>
      </c>
      <c r="AA3920" s="11">
        <f t="shared" si="142"/>
        <v>0</v>
      </c>
      <c r="AB3920" s="5">
        <f>IFERROR(VLOOKUP(C3920,[2]Sheet1!$B:$F,5,FALSE),0)</f>
        <v>11551765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141"/>
        <v>79/80RHGCL</v>
      </c>
      <c r="AF3920" s="13">
        <f t="shared" si="143"/>
        <v>0</v>
      </c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562.02</v>
      </c>
      <c r="AA3921" s="11">
        <f t="shared" si="142"/>
        <v>31.2</v>
      </c>
      <c r="AB3921" s="5">
        <f>IFERROR(VLOOKUP(C3921,[2]Sheet1!$B:$F,5,FALSE),0)</f>
        <v>9339495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141"/>
        <v>79/80KPCL</v>
      </c>
      <c r="AF3921" s="13">
        <f t="shared" si="143"/>
        <v>3.2027329988256643E-2</v>
      </c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223.02</v>
      </c>
      <c r="AA3922" s="11">
        <f t="shared" si="142"/>
        <v>-9.3000000000000007</v>
      </c>
      <c r="AB3922" s="5">
        <f>IFERROR(VLOOKUP(C3922,[2]Sheet1!$B:$F,5,FALSE),0)</f>
        <v>16500000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141"/>
        <v>79/80GHL</v>
      </c>
      <c r="AF3922" s="13">
        <f t="shared" si="143"/>
        <v>-0.10761366693570083</v>
      </c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374.11</v>
      </c>
      <c r="AA3923" s="11">
        <f t="shared" si="142"/>
        <v>18.7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141"/>
        <v>79/80PMHPL</v>
      </c>
      <c r="AF3923" s="13">
        <f t="shared" si="143"/>
        <v>5.346021223704258E-2</v>
      </c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Power</v>
      </c>
      <c r="Z3924">
        <f>IFERROR(VLOOKUP(C3924,[1]LP!$B:$C,2,FALSE),0)</f>
        <v>306.26</v>
      </c>
      <c r="AA3924" s="11">
        <f t="shared" si="142"/>
        <v>-306.3</v>
      </c>
      <c r="AB3924" s="5">
        <f>IFERROR(VLOOKUP(C3924,[2]Sheet1!$B:$F,5,FALSE),0)</f>
        <v>60000000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141"/>
        <v>79/80MBJC</v>
      </c>
      <c r="AF3924" s="13">
        <f t="shared" si="143"/>
        <v>-3.2651995036896754E-3</v>
      </c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258.76</v>
      </c>
      <c r="AA3925" s="11">
        <f t="shared" si="142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141"/>
        <v>79/80GLH</v>
      </c>
      <c r="AF3925" s="13">
        <f t="shared" si="143"/>
        <v>0</v>
      </c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Power</v>
      </c>
      <c r="Z3926">
        <f>IFERROR(VLOOKUP(C3926,[1]LP!$B:$C,2,FALSE),0)</f>
        <v>466.7</v>
      </c>
      <c r="AA3926" s="11">
        <f t="shared" si="142"/>
        <v>33.299999999999997</v>
      </c>
      <c r="AB3926" s="5">
        <f>IFERROR(VLOOKUP(C3926,[2]Sheet1!$B:$F,5,FALSE),0)</f>
        <v>13500000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141"/>
        <v>79/80USHEC</v>
      </c>
      <c r="AF3926" s="13">
        <f t="shared" si="143"/>
        <v>2.9997857295907437E-2</v>
      </c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197.11</v>
      </c>
      <c r="AA3927" s="11">
        <f t="shared" si="142"/>
        <v>19.7</v>
      </c>
      <c r="AB3927" s="5">
        <f>IFERROR(VLOOKUP(C3927,[2]Sheet1!$B:$F,5,FALSE),0)</f>
        <v>20000000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141"/>
        <v>79/80AKJCL</v>
      </c>
      <c r="AF3927" s="13">
        <f t="shared" si="143"/>
        <v>5.0733093196692197E-2</v>
      </c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220</v>
      </c>
      <c r="AA3928" s="11">
        <f t="shared" si="142"/>
        <v>-110</v>
      </c>
      <c r="AB3928" s="5">
        <f>IFERROR(VLOOKUP(C3928,[2]Sheet1!$B:$F,5,FALSE),0)</f>
        <v>22500000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141"/>
        <v>79/80LEC</v>
      </c>
      <c r="AF3928" s="13">
        <f t="shared" si="143"/>
        <v>-9.0909090909090905E-3</v>
      </c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Power</v>
      </c>
      <c r="Z3929">
        <f>IFERROR(VLOOKUP(C3929,[1]LP!$B:$C,2,FALSE),0)</f>
        <v>329.53</v>
      </c>
      <c r="AA3929" s="11">
        <f t="shared" si="142"/>
        <v>19.399999999999999</v>
      </c>
      <c r="AB3929" s="5">
        <f>IFERROR(VLOOKUP(C3929,[2]Sheet1!$B:$F,5,FALSE),0)</f>
        <v>8000000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141"/>
        <v>79/80TPC</v>
      </c>
      <c r="AF3929" s="13">
        <f t="shared" si="143"/>
        <v>5.1588626225229875E-2</v>
      </c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307.20999999999998</v>
      </c>
      <c r="AA3930" s="11">
        <f t="shared" si="142"/>
        <v>25.6</v>
      </c>
      <c r="AB3930" s="5">
        <f>IFERROR(VLOOKUP(C3930,[2]Sheet1!$B:$F,5,FALSE),0)</f>
        <v>29000000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141"/>
        <v>79/80SHEL</v>
      </c>
      <c r="AF3930" s="13">
        <f t="shared" si="143"/>
        <v>3.9061228475635562E-2</v>
      </c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324.07</v>
      </c>
      <c r="AA3931" s="11">
        <f t="shared" si="142"/>
        <v>9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141"/>
        <v>79/80PPCL</v>
      </c>
      <c r="AF3931" s="13">
        <f t="shared" si="143"/>
        <v>0.11108711080939304</v>
      </c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179.33</v>
      </c>
      <c r="AA3932" s="11">
        <f t="shared" si="142"/>
        <v>-19.899999999999999</v>
      </c>
      <c r="AB3932" s="5">
        <f>IFERROR(VLOOKUP(C3932,[2]Sheet1!$B:$F,5,FALSE),0)</f>
        <v>29528000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141"/>
        <v>79/80SSHL</v>
      </c>
      <c r="AF3932" s="13">
        <f t="shared" si="143"/>
        <v>-5.0186806446216467E-2</v>
      </c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187.78</v>
      </c>
      <c r="AA3933" s="11">
        <f t="shared" si="142"/>
        <v>6.3</v>
      </c>
      <c r="AB3933" s="5">
        <f>IFERROR(VLOOKUP(C3933,[2]Sheet1!$B:$F,5,FALSE),0)</f>
        <v>211800000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141"/>
        <v>79/80UPPER</v>
      </c>
      <c r="AF3933" s="13">
        <f t="shared" si="143"/>
        <v>0.15976142294174034</v>
      </c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433.11</v>
      </c>
      <c r="AA3934" s="11">
        <f t="shared" si="142"/>
        <v>54.1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141"/>
        <v>79/80UNHPL</v>
      </c>
      <c r="AF3934" s="13">
        <f t="shared" si="143"/>
        <v>1.8471058160744382E-2</v>
      </c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Power</v>
      </c>
      <c r="Z3935">
        <f>IFERROR(VLOOKUP(C3935,[1]LP!$B:$C,2,FALSE),0)</f>
        <v>503.62</v>
      </c>
      <c r="AA3935" s="11">
        <f t="shared" si="142"/>
        <v>22.9</v>
      </c>
      <c r="AB3935" s="5">
        <f>IFERROR(VLOOKUP(C3935,[2]Sheet1!$B:$F,5,FALSE),0)</f>
        <v>5000000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141"/>
        <v>79/80SPC</v>
      </c>
      <c r="AF3935" s="13">
        <f t="shared" si="143"/>
        <v>4.3683729796274967E-2</v>
      </c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Power</v>
      </c>
      <c r="Z3936">
        <f>IFERROR(VLOOKUP(C3936,[1]LP!$B:$C,2,FALSE),0)</f>
        <v>348.14</v>
      </c>
      <c r="AA3936" s="11">
        <f t="shared" si="142"/>
        <v>-348.1</v>
      </c>
      <c r="AB3936" s="5">
        <f>IFERROR(VLOOKUP(C3936,[2]Sheet1!$B:$F,5,FALSE),0)</f>
        <v>15930000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141"/>
        <v>79/80SGHC</v>
      </c>
      <c r="AF3936" s="13">
        <f t="shared" si="143"/>
        <v>-2.8724076520939851E-3</v>
      </c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Power</v>
      </c>
      <c r="Z3937">
        <f>IFERROR(VLOOKUP(C3937,[1]LP!$B:$C,2,FALSE),0)</f>
        <v>585.54999999999995</v>
      </c>
      <c r="AA3937" s="11">
        <f t="shared" si="142"/>
        <v>41.8</v>
      </c>
      <c r="AB3937" s="5">
        <f>IFERROR(VLOOKUP(C3937,[2]Sheet1!$B:$F,5,FALSE),0)</f>
        <v>11298000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141"/>
        <v>79/80BHDC</v>
      </c>
      <c r="AF3937" s="13">
        <f t="shared" si="143"/>
        <v>2.3909145248057383E-2</v>
      </c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187.33</v>
      </c>
      <c r="AA3938" s="11">
        <f t="shared" si="142"/>
        <v>-11.7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141"/>
        <v>79/80HDHPC</v>
      </c>
      <c r="AF3938" s="13">
        <f t="shared" si="143"/>
        <v>-8.541077243367319E-2</v>
      </c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Power</v>
      </c>
      <c r="Z3939">
        <f>IFERROR(VLOOKUP(C3939,[1]LP!$B:$C,2,FALSE),0)</f>
        <v>354.1</v>
      </c>
      <c r="AA3939" s="11">
        <f t="shared" si="142"/>
        <v>-118</v>
      </c>
      <c r="AB3939" s="5">
        <f>IFERROR(VLOOKUP(C3939,[2]Sheet1!$B:$F,5,FALSE),0)</f>
        <v>14000000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141"/>
        <v>79/80RFPL</v>
      </c>
      <c r="AF3939" s="13">
        <f t="shared" si="143"/>
        <v>-8.4721829991527813E-3</v>
      </c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619.32000000000005</v>
      </c>
      <c r="AA3940" s="11">
        <f t="shared" si="142"/>
        <v>11.1</v>
      </c>
      <c r="AB3940" s="5">
        <f>IFERROR(VLOOKUP(C3940,[2]Sheet1!$B:$F,5,FALSE),0)</f>
        <v>26027157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141"/>
        <v>79/80MEN</v>
      </c>
      <c r="AF3940" s="13">
        <f t="shared" si="143"/>
        <v>9.0421752890266743E-2</v>
      </c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Power</v>
      </c>
      <c r="Z3941">
        <f>IFERROR(VLOOKUP(C3941,[1]LP!$B:$C,2,FALSE),0)</f>
        <v>566.51</v>
      </c>
      <c r="AA3941" s="11">
        <f t="shared" si="142"/>
        <v>19.5</v>
      </c>
      <c r="AB3941" s="5">
        <f>IFERROR(VLOOKUP(C3941,[2]Sheet1!$B:$F,5,FALSE),0)</f>
        <v>5000000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141"/>
        <v>79/80UHEWA</v>
      </c>
      <c r="AF3941" s="13">
        <f t="shared" si="143"/>
        <v>5.1190623289968401E-2</v>
      </c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Power</v>
      </c>
      <c r="Z3942">
        <f>IFERROR(VLOOKUP(C3942,[1]LP!$B:$C,2,FALSE),0)</f>
        <v>355.33</v>
      </c>
      <c r="AA3942" s="11">
        <f t="shared" si="142"/>
        <v>-5.8</v>
      </c>
      <c r="AB3942" s="5">
        <f>IFERROR(VLOOKUP(C3942,[2]Sheet1!$B:$F,5,FALSE),0)</f>
        <v>10950000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141"/>
        <v>79/80HHL</v>
      </c>
      <c r="AF3942" s="13">
        <f t="shared" si="143"/>
        <v>-0.17167140404694228</v>
      </c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578.97</v>
      </c>
      <c r="AA3943" s="11">
        <f t="shared" si="142"/>
        <v>26.3</v>
      </c>
      <c r="AB3943" s="5">
        <f>IFERROR(VLOOKUP(C3943,[2]Sheet1!$B:$F,5,FALSE),0)</f>
        <v>4608240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141"/>
        <v>79/80UMRH</v>
      </c>
      <c r="AF3943" s="13">
        <f t="shared" si="143"/>
        <v>3.7998514603520044E-2</v>
      </c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738.86</v>
      </c>
      <c r="AA3944" s="11">
        <f t="shared" si="142"/>
        <v>26.4</v>
      </c>
      <c r="AB3944" s="5">
        <f>IFERROR(VLOOKUP(C3944,[2]Sheet1!$B:$F,5,FALSE),0)</f>
        <v>1105000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141"/>
        <v>79/80SIKLES</v>
      </c>
      <c r="AF3944" s="13">
        <f t="shared" si="143"/>
        <v>3.7896218498768369E-2</v>
      </c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724.65</v>
      </c>
      <c r="AA3945" s="11">
        <f t="shared" si="142"/>
        <v>25.9</v>
      </c>
      <c r="AB3945" s="5">
        <f>IFERROR(VLOOKUP(C3945,[2]Sheet1!$B:$F,5,FALSE),0)</f>
        <v>5673222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141"/>
        <v>79/80RURU</v>
      </c>
      <c r="AF3945" s="13">
        <f t="shared" si="143"/>
        <v>3.8639343131166771E-2</v>
      </c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Power</v>
      </c>
      <c r="Z3946">
        <f>IFERROR(VLOOKUP(C3946,[1]LP!$B:$C,2,FALSE),0)</f>
        <v>188.92</v>
      </c>
      <c r="AA3946" s="11">
        <f t="shared" si="142"/>
        <v>0</v>
      </c>
      <c r="AB3946" s="5">
        <f>IFERROR(VLOOKUP(C3946,[2]Sheet1!$B:$F,5,FALSE),0)</f>
        <v>36559400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141"/>
        <v>79/80BHL</v>
      </c>
      <c r="AF3946" s="13">
        <f t="shared" si="143"/>
        <v>0</v>
      </c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Power</v>
      </c>
      <c r="Z3947">
        <f>IFERROR(VLOOKUP(C3947,[1]LP!$B:$C,2,FALSE),0)</f>
        <v>539.30999999999995</v>
      </c>
      <c r="AA3947" s="11">
        <f t="shared" si="142"/>
        <v>21.6</v>
      </c>
      <c r="AB3947" s="5">
        <f>IFERROR(VLOOKUP(C3947,[2]Sheet1!$B:$F,5,FALSE),0)</f>
        <v>34375000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141"/>
        <v>79/80GVL</v>
      </c>
      <c r="AF3947" s="13">
        <f t="shared" si="143"/>
        <v>4.6355528360312252E-2</v>
      </c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230.21</v>
      </c>
      <c r="AA3948" s="11">
        <f t="shared" si="142"/>
        <v>57.6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141"/>
        <v>79/80RIDI</v>
      </c>
      <c r="AF3948" s="13">
        <f t="shared" si="143"/>
        <v>1.7375439815820338E-2</v>
      </c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480.24</v>
      </c>
      <c r="AA3949" s="11">
        <f t="shared" si="142"/>
        <v>53.4</v>
      </c>
      <c r="AB3949" s="5">
        <f>IFERROR(VLOOKUP(C3949,[2]Sheet1!$B:$F,5,FALSE),0)</f>
        <v>24505679.59</v>
      </c>
      <c r="AC3949" s="11">
        <v>4</v>
      </c>
      <c r="AD3949" s="11">
        <v>0.21</v>
      </c>
      <c r="AE3949" s="10" t="str">
        <f t="shared" si="141"/>
        <v>73/74ALICL</v>
      </c>
      <c r="AF3949" s="13">
        <f t="shared" si="143"/>
        <v>1.8740629685157422E-2</v>
      </c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142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141"/>
        <v>73/74GLICL</v>
      </c>
      <c r="AF3950" s="13">
        <f t="shared" si="143"/>
        <v>0</v>
      </c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845.71</v>
      </c>
      <c r="AA3951" s="11">
        <f t="shared" si="142"/>
        <v>281.89999999999998</v>
      </c>
      <c r="AB3951" s="5">
        <f>IFERROR(VLOOKUP(C3951,[2]Sheet1!$B:$F,5,FALSE),0)</f>
        <v>18150000</v>
      </c>
      <c r="AC3951" s="11">
        <v>12</v>
      </c>
      <c r="AD3951" s="11">
        <v>0.63</v>
      </c>
      <c r="AE3951" s="10" t="str">
        <f t="shared" si="141"/>
        <v>73/74LICN</v>
      </c>
      <c r="AF3951" s="13">
        <f t="shared" si="143"/>
        <v>3.5473152735571293E-3</v>
      </c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772.99</v>
      </c>
      <c r="AA3952" s="11">
        <f t="shared" si="142"/>
        <v>70.3</v>
      </c>
      <c r="AB3952" s="5">
        <f>IFERROR(VLOOKUP(C3952,[2]Sheet1!$B:$F,5,FALSE),0)</f>
        <v>44240939.68</v>
      </c>
      <c r="AC3952" s="11">
        <v>42</v>
      </c>
      <c r="AD3952" s="11">
        <v>28.5</v>
      </c>
      <c r="AE3952" s="10" t="str">
        <f t="shared" si="141"/>
        <v>73/74NLIC</v>
      </c>
      <c r="AF3952" s="13">
        <f t="shared" si="143"/>
        <v>1.4230455762687744E-2</v>
      </c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588.07000000000005</v>
      </c>
      <c r="AA3953" s="11">
        <f t="shared" si="142"/>
        <v>29.4</v>
      </c>
      <c r="AB3953" s="5">
        <f>IFERROR(VLOOKUP(C3953,[2]Sheet1!$B:$F,5,FALSE),0)</f>
        <v>19154588.949999999</v>
      </c>
      <c r="AC3953" s="11">
        <v>13.5</v>
      </c>
      <c r="AD3953" s="11">
        <v>0</v>
      </c>
      <c r="AE3953" s="10" t="str">
        <f t="shared" si="141"/>
        <v>73/74NLICL</v>
      </c>
      <c r="AF3953" s="13">
        <f t="shared" si="143"/>
        <v>3.4009556685428599E-2</v>
      </c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142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141"/>
        <v>73/74PLIC</v>
      </c>
      <c r="AF3954" s="13">
        <f t="shared" si="143"/>
        <v>0</v>
      </c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142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141"/>
        <v>73/74SLICL</v>
      </c>
      <c r="AF3955" s="13">
        <f t="shared" si="143"/>
        <v>0</v>
      </c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480.24</v>
      </c>
      <c r="AA3956" s="11">
        <f t="shared" si="142"/>
        <v>80</v>
      </c>
      <c r="AB3956" s="5">
        <f>IFERROR(VLOOKUP(C3956,[2]Sheet1!$B:$F,5,FALSE),0)</f>
        <v>24505679.59</v>
      </c>
      <c r="AC3956" s="11">
        <v>4</v>
      </c>
      <c r="AD3956" s="11">
        <v>0.21</v>
      </c>
      <c r="AE3956" s="10" t="str">
        <f t="shared" si="141"/>
        <v>73/74ALICL</v>
      </c>
      <c r="AF3956" s="13">
        <f t="shared" si="143"/>
        <v>1.249375312343828E-2</v>
      </c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142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141"/>
        <v>73/74GLICL</v>
      </c>
      <c r="AF3957" s="13">
        <f t="shared" si="143"/>
        <v>0</v>
      </c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845.71</v>
      </c>
      <c r="AA3958" s="11">
        <f t="shared" si="142"/>
        <v>422.9</v>
      </c>
      <c r="AB3958" s="5">
        <f>IFERROR(VLOOKUP(C3958,[2]Sheet1!$B:$F,5,FALSE),0)</f>
        <v>18150000</v>
      </c>
      <c r="AC3958" s="11">
        <v>12</v>
      </c>
      <c r="AD3958" s="11">
        <v>0.63</v>
      </c>
      <c r="AE3958" s="10" t="str">
        <f t="shared" si="141"/>
        <v>73/74LICN</v>
      </c>
      <c r="AF3958" s="13">
        <f t="shared" si="143"/>
        <v>2.3648768490380861E-3</v>
      </c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772.99</v>
      </c>
      <c r="AA3959" s="11">
        <f t="shared" si="142"/>
        <v>55.2</v>
      </c>
      <c r="AB3959" s="5">
        <f>IFERROR(VLOOKUP(C3959,[2]Sheet1!$B:$F,5,FALSE),0)</f>
        <v>44240939.68</v>
      </c>
      <c r="AC3959" s="11">
        <v>42</v>
      </c>
      <c r="AD3959" s="11">
        <v>28.5</v>
      </c>
      <c r="AE3959" s="10" t="str">
        <f t="shared" si="141"/>
        <v>73/74NLIC</v>
      </c>
      <c r="AF3959" s="13">
        <f t="shared" si="143"/>
        <v>1.8111489152511675E-2</v>
      </c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588.07000000000005</v>
      </c>
      <c r="AA3960" s="11">
        <f t="shared" si="142"/>
        <v>45.2</v>
      </c>
      <c r="AB3960" s="5">
        <f>IFERROR(VLOOKUP(C3960,[2]Sheet1!$B:$F,5,FALSE),0)</f>
        <v>19154588.949999999</v>
      </c>
      <c r="AC3960" s="11">
        <v>13.5</v>
      </c>
      <c r="AD3960" s="11">
        <v>0</v>
      </c>
      <c r="AE3960" s="10" t="str">
        <f t="shared" si="141"/>
        <v>73/74NLICL</v>
      </c>
      <c r="AF3960" s="13">
        <f t="shared" si="143"/>
        <v>2.2106211845528592E-2</v>
      </c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142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141"/>
        <v>73/74PLIC</v>
      </c>
      <c r="AF3961" s="13">
        <f t="shared" si="143"/>
        <v>0</v>
      </c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142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141"/>
        <v>73/74SLICL</v>
      </c>
      <c r="AF3962" s="13">
        <f t="shared" si="143"/>
        <v>0</v>
      </c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480.24</v>
      </c>
      <c r="AA3963" s="11">
        <f t="shared" si="142"/>
        <v>96</v>
      </c>
      <c r="AB3963" s="5">
        <f>IFERROR(VLOOKUP(C3963,[2]Sheet1!$B:$F,5,FALSE),0)</f>
        <v>24505679.59</v>
      </c>
      <c r="AC3963" s="11">
        <v>4</v>
      </c>
      <c r="AD3963" s="11">
        <v>0.21</v>
      </c>
      <c r="AE3963" s="10" t="str">
        <f t="shared" si="141"/>
        <v>73/74ALICL</v>
      </c>
      <c r="AF3963" s="13">
        <f t="shared" si="143"/>
        <v>1.0411460936198567E-2</v>
      </c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142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141"/>
        <v>73/74GLICL</v>
      </c>
      <c r="AF3964" s="13">
        <f t="shared" si="143"/>
        <v>0</v>
      </c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845.71</v>
      </c>
      <c r="AA3965" s="11">
        <f t="shared" si="142"/>
        <v>141</v>
      </c>
      <c r="AB3965" s="5">
        <f>IFERROR(VLOOKUP(C3965,[2]Sheet1!$B:$F,5,FALSE),0)</f>
        <v>18150000</v>
      </c>
      <c r="AC3965" s="11">
        <v>12</v>
      </c>
      <c r="AD3965" s="11">
        <v>0.63</v>
      </c>
      <c r="AE3965" s="10" t="str">
        <f t="shared" si="141"/>
        <v>73/74LICN</v>
      </c>
      <c r="AF3965" s="13">
        <f t="shared" si="143"/>
        <v>7.0946305471142586E-3</v>
      </c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772.99</v>
      </c>
      <c r="AA3966" s="11">
        <f t="shared" si="142"/>
        <v>42.9</v>
      </c>
      <c r="AB3966" s="5">
        <f>IFERROR(VLOOKUP(C3966,[2]Sheet1!$B:$F,5,FALSE),0)</f>
        <v>44240939.68</v>
      </c>
      <c r="AC3966" s="11">
        <v>42</v>
      </c>
      <c r="AD3966" s="11">
        <v>28.5</v>
      </c>
      <c r="AE3966" s="10" t="str">
        <f t="shared" ref="AE3966:AE4029" si="144">B3966&amp;C3966</f>
        <v>73/74NLIC</v>
      </c>
      <c r="AF3966" s="13">
        <f t="shared" si="143"/>
        <v>2.3286200338943581E-2</v>
      </c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588.07000000000005</v>
      </c>
      <c r="AA3967" s="11">
        <f t="shared" si="142"/>
        <v>32.700000000000003</v>
      </c>
      <c r="AB3967" s="5">
        <f>IFERROR(VLOOKUP(C3967,[2]Sheet1!$B:$F,5,FALSE),0)</f>
        <v>19154588.949999999</v>
      </c>
      <c r="AC3967" s="11">
        <v>13.5</v>
      </c>
      <c r="AD3967" s="11">
        <v>0</v>
      </c>
      <c r="AE3967" s="10" t="str">
        <f t="shared" si="144"/>
        <v>73/74NLICL</v>
      </c>
      <c r="AF3967" s="13">
        <f t="shared" si="143"/>
        <v>3.0608601016885742E-2</v>
      </c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142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144"/>
        <v>73/74PLIC</v>
      </c>
      <c r="AF3968" s="13">
        <f t="shared" si="143"/>
        <v>0</v>
      </c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142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144"/>
        <v>73/74SLICL</v>
      </c>
      <c r="AF3969" s="13">
        <f t="shared" si="143"/>
        <v>0</v>
      </c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480.24</v>
      </c>
      <c r="AA3970" s="11">
        <f t="shared" si="142"/>
        <v>96</v>
      </c>
      <c r="AB3970" s="5">
        <f>IFERROR(VLOOKUP(C3970,[2]Sheet1!$B:$F,5,FALSE),0)</f>
        <v>24505679.59</v>
      </c>
      <c r="AC3970" s="11">
        <v>4</v>
      </c>
      <c r="AD3970" s="11">
        <v>0.21</v>
      </c>
      <c r="AE3970" s="10" t="str">
        <f t="shared" si="144"/>
        <v>73/74ALICL</v>
      </c>
      <c r="AF3970" s="13">
        <f t="shared" si="143"/>
        <v>1.0411460936198567E-2</v>
      </c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145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144"/>
        <v>73/74GLICL</v>
      </c>
      <c r="AF3971" s="13">
        <f t="shared" ref="AF3971:AF4034" si="146">IFERROR(M3971/Z3971,0)</f>
        <v>0</v>
      </c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845.71</v>
      </c>
      <c r="AA3972" s="11">
        <f t="shared" si="145"/>
        <v>94</v>
      </c>
      <c r="AB3972" s="5">
        <f>IFERROR(VLOOKUP(C3972,[2]Sheet1!$B:$F,5,FALSE),0)</f>
        <v>18150000</v>
      </c>
      <c r="AC3972" s="11">
        <v>12</v>
      </c>
      <c r="AD3972" s="11">
        <v>0.63</v>
      </c>
      <c r="AE3972" s="10" t="str">
        <f t="shared" si="144"/>
        <v>73/74LICN</v>
      </c>
      <c r="AF3972" s="13">
        <f t="shared" si="146"/>
        <v>1.0641945820671388E-2</v>
      </c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772.99</v>
      </c>
      <c r="AA3973" s="11">
        <f t="shared" si="145"/>
        <v>59.5</v>
      </c>
      <c r="AB3973" s="5">
        <f>IFERROR(VLOOKUP(C3973,[2]Sheet1!$B:$F,5,FALSE),0)</f>
        <v>44240939.68</v>
      </c>
      <c r="AC3973" s="11">
        <v>42</v>
      </c>
      <c r="AD3973" s="11">
        <v>28.5</v>
      </c>
      <c r="AE3973" s="10" t="str">
        <f t="shared" si="144"/>
        <v>73/74NLIC</v>
      </c>
      <c r="AF3973" s="13">
        <f t="shared" si="146"/>
        <v>1.6817811355903697E-2</v>
      </c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588.07000000000005</v>
      </c>
      <c r="AA3974" s="11">
        <f t="shared" si="145"/>
        <v>42</v>
      </c>
      <c r="AB3974" s="5">
        <f>IFERROR(VLOOKUP(C3974,[2]Sheet1!$B:$F,5,FALSE),0)</f>
        <v>19154588.949999999</v>
      </c>
      <c r="AC3974" s="11">
        <v>13.5</v>
      </c>
      <c r="AD3974" s="11">
        <v>0</v>
      </c>
      <c r="AE3974" s="10" t="str">
        <f t="shared" si="144"/>
        <v>73/74NLICL</v>
      </c>
      <c r="AF3974" s="13">
        <f t="shared" si="146"/>
        <v>2.3806689679800021E-2</v>
      </c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145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144"/>
        <v>73/74PLIC</v>
      </c>
      <c r="AF3975" s="13">
        <f t="shared" si="146"/>
        <v>0</v>
      </c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145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144"/>
        <v>73/74SLICL</v>
      </c>
      <c r="AF3976" s="13">
        <f t="shared" si="146"/>
        <v>0</v>
      </c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480.24</v>
      </c>
      <c r="AA3977" s="11">
        <f t="shared" si="145"/>
        <v>60</v>
      </c>
      <c r="AB3977" s="5">
        <f>IFERROR(VLOOKUP(C3977,[2]Sheet1!$B:$F,5,FALSE),0)</f>
        <v>24505679.59</v>
      </c>
      <c r="AC3977" s="11">
        <v>0</v>
      </c>
      <c r="AD3977" s="11">
        <v>0</v>
      </c>
      <c r="AE3977" s="10" t="str">
        <f t="shared" si="144"/>
        <v>74/75ALICL</v>
      </c>
      <c r="AF3977" s="13">
        <f t="shared" si="146"/>
        <v>1.6658337497917706E-2</v>
      </c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145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144"/>
        <v>74/75GLICL</v>
      </c>
      <c r="AF3978" s="13">
        <f t="shared" si="146"/>
        <v>0</v>
      </c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845.71</v>
      </c>
      <c r="AA3979" s="11">
        <f t="shared" si="145"/>
        <v>76.900000000000006</v>
      </c>
      <c r="AB3979" s="5">
        <f>IFERROR(VLOOKUP(C3979,[2]Sheet1!$B:$F,5,FALSE),0)</f>
        <v>18150000</v>
      </c>
      <c r="AC3979" s="11">
        <v>34.46</v>
      </c>
      <c r="AD3979" s="11">
        <v>35.53</v>
      </c>
      <c r="AE3979" s="10" t="str">
        <f t="shared" si="144"/>
        <v>74/75LICN</v>
      </c>
      <c r="AF3979" s="13">
        <f t="shared" si="146"/>
        <v>1.3006822669709475E-2</v>
      </c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772.99</v>
      </c>
      <c r="AA3980" s="11">
        <f t="shared" si="145"/>
        <v>33.6</v>
      </c>
      <c r="AB3980" s="5">
        <f>IFERROR(VLOOKUP(C3980,[2]Sheet1!$B:$F,5,FALSE),0)</f>
        <v>44240939.68</v>
      </c>
      <c r="AC3980" s="11">
        <v>25</v>
      </c>
      <c r="AD3980" s="11">
        <v>23.5</v>
      </c>
      <c r="AE3980" s="10" t="str">
        <f t="shared" si="144"/>
        <v>74/75NLIC</v>
      </c>
      <c r="AF3980" s="13">
        <f t="shared" si="146"/>
        <v>2.9754589321983466E-2</v>
      </c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588.07000000000005</v>
      </c>
      <c r="AA3981" s="11">
        <f t="shared" si="145"/>
        <v>29.4</v>
      </c>
      <c r="AB3981" s="5">
        <f>IFERROR(VLOOKUP(C3981,[2]Sheet1!$B:$F,5,FALSE),0)</f>
        <v>19154588.949999999</v>
      </c>
      <c r="AC3981" s="11">
        <v>2.5</v>
      </c>
      <c r="AD3981" s="11">
        <v>12</v>
      </c>
      <c r="AE3981" s="10" t="str">
        <f t="shared" si="144"/>
        <v>74/75NLICL</v>
      </c>
      <c r="AF3981" s="13">
        <f t="shared" si="146"/>
        <v>3.4009556685428599E-2</v>
      </c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145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144"/>
        <v>74/75PLIC</v>
      </c>
      <c r="AF3982" s="13">
        <f t="shared" si="146"/>
        <v>0</v>
      </c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145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144"/>
        <v>74/75SLICL</v>
      </c>
      <c r="AF3983" s="13">
        <f t="shared" si="146"/>
        <v>0</v>
      </c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480.24</v>
      </c>
      <c r="AA3984" s="11">
        <f t="shared" si="145"/>
        <v>80</v>
      </c>
      <c r="AB3984" s="5">
        <f>IFERROR(VLOOKUP(C3984,[2]Sheet1!$B:$F,5,FALSE),0)</f>
        <v>24505679.59</v>
      </c>
      <c r="AC3984" s="11">
        <v>0</v>
      </c>
      <c r="AD3984" s="11">
        <v>0</v>
      </c>
      <c r="AE3984" s="10" t="str">
        <f t="shared" si="144"/>
        <v>74/75ALICL</v>
      </c>
      <c r="AF3984" s="13">
        <f t="shared" si="146"/>
        <v>1.249375312343828E-2</v>
      </c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145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144"/>
        <v>74/75GLICL</v>
      </c>
      <c r="AF3985" s="13">
        <f t="shared" si="146"/>
        <v>0</v>
      </c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845.71</v>
      </c>
      <c r="AA3986" s="11">
        <f t="shared" si="145"/>
        <v>84.6</v>
      </c>
      <c r="AB3986" s="5">
        <f>IFERROR(VLOOKUP(C3986,[2]Sheet1!$B:$F,5,FALSE),0)</f>
        <v>18150000</v>
      </c>
      <c r="AC3986" s="11">
        <v>34.46</v>
      </c>
      <c r="AD3986" s="11">
        <v>35.53</v>
      </c>
      <c r="AE3986" s="10" t="str">
        <f t="shared" si="144"/>
        <v>74/75LICN</v>
      </c>
      <c r="AF3986" s="13">
        <f t="shared" si="146"/>
        <v>1.1824384245190431E-2</v>
      </c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772.99</v>
      </c>
      <c r="AA3987" s="11">
        <f t="shared" si="145"/>
        <v>59.5</v>
      </c>
      <c r="AB3987" s="5">
        <f>IFERROR(VLOOKUP(C3987,[2]Sheet1!$B:$F,5,FALSE),0)</f>
        <v>44240939.68</v>
      </c>
      <c r="AC3987" s="11">
        <v>25</v>
      </c>
      <c r="AD3987" s="11">
        <v>23.5</v>
      </c>
      <c r="AE3987" s="10" t="str">
        <f t="shared" si="144"/>
        <v>74/75NLIC</v>
      </c>
      <c r="AF3987" s="13">
        <f t="shared" si="146"/>
        <v>1.6817811355903697E-2</v>
      </c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588.07000000000005</v>
      </c>
      <c r="AA3988" s="11">
        <f t="shared" si="145"/>
        <v>28</v>
      </c>
      <c r="AB3988" s="5">
        <f>IFERROR(VLOOKUP(C3988,[2]Sheet1!$B:$F,5,FALSE),0)</f>
        <v>19154588.949999999</v>
      </c>
      <c r="AC3988" s="11">
        <v>2.5</v>
      </c>
      <c r="AD3988" s="11">
        <v>12</v>
      </c>
      <c r="AE3988" s="10" t="str">
        <f t="shared" si="144"/>
        <v>74/75NLICL</v>
      </c>
      <c r="AF3988" s="13">
        <f t="shared" si="146"/>
        <v>3.5710034519700035E-2</v>
      </c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145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144"/>
        <v>74/75PLIC</v>
      </c>
      <c r="AF3989" s="13">
        <f t="shared" si="146"/>
        <v>0</v>
      </c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145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144"/>
        <v>74/75SLICL</v>
      </c>
      <c r="AF3990" s="13">
        <f t="shared" si="146"/>
        <v>0</v>
      </c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480.24</v>
      </c>
      <c r="AA3991" s="11">
        <f t="shared" si="145"/>
        <v>120.1</v>
      </c>
      <c r="AB3991" s="5">
        <f>IFERROR(VLOOKUP(C3991,[2]Sheet1!$B:$F,5,FALSE),0)</f>
        <v>24505679.59</v>
      </c>
      <c r="AC3991" s="11">
        <v>0</v>
      </c>
      <c r="AD3991" s="11">
        <v>0</v>
      </c>
      <c r="AE3991" s="10" t="str">
        <f t="shared" si="144"/>
        <v>74/75ALICL</v>
      </c>
      <c r="AF3991" s="13">
        <f t="shared" si="146"/>
        <v>8.3291687489588529E-3</v>
      </c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145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144"/>
        <v>74/75GLICL</v>
      </c>
      <c r="AF3992" s="13">
        <f t="shared" si="146"/>
        <v>0</v>
      </c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845.71</v>
      </c>
      <c r="AA3993" s="11">
        <f t="shared" si="145"/>
        <v>84.6</v>
      </c>
      <c r="AB3993" s="5">
        <f>IFERROR(VLOOKUP(C3993,[2]Sheet1!$B:$F,5,FALSE),0)</f>
        <v>18150000</v>
      </c>
      <c r="AC3993" s="11">
        <v>34.46</v>
      </c>
      <c r="AD3993" s="11">
        <v>35.53</v>
      </c>
      <c r="AE3993" s="10" t="str">
        <f t="shared" si="144"/>
        <v>74/75LICN</v>
      </c>
      <c r="AF3993" s="13">
        <f t="shared" si="146"/>
        <v>1.1824384245190431E-2</v>
      </c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772.99</v>
      </c>
      <c r="AA3994" s="11">
        <f t="shared" si="145"/>
        <v>59.5</v>
      </c>
      <c r="AB3994" s="5">
        <f>IFERROR(VLOOKUP(C3994,[2]Sheet1!$B:$F,5,FALSE),0)</f>
        <v>44240939.68</v>
      </c>
      <c r="AC3994" s="11">
        <v>25</v>
      </c>
      <c r="AD3994" s="11">
        <v>23.5</v>
      </c>
      <c r="AE3994" s="10" t="str">
        <f t="shared" si="144"/>
        <v>74/75NLIC</v>
      </c>
      <c r="AF3994" s="13">
        <f t="shared" si="146"/>
        <v>1.6817811355903697E-2</v>
      </c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588.07000000000005</v>
      </c>
      <c r="AA3995" s="11">
        <f t="shared" si="145"/>
        <v>32.700000000000003</v>
      </c>
      <c r="AB3995" s="5">
        <f>IFERROR(VLOOKUP(C3995,[2]Sheet1!$B:$F,5,FALSE),0)</f>
        <v>19154588.949999999</v>
      </c>
      <c r="AC3995" s="11">
        <v>2.5</v>
      </c>
      <c r="AD3995" s="11">
        <v>12</v>
      </c>
      <c r="AE3995" s="10" t="str">
        <f t="shared" si="144"/>
        <v>74/75NLICL</v>
      </c>
      <c r="AF3995" s="13">
        <f t="shared" si="146"/>
        <v>3.0608601016885742E-2</v>
      </c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145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144"/>
        <v>74/75PLIC</v>
      </c>
      <c r="AF3996" s="13">
        <f t="shared" si="146"/>
        <v>0</v>
      </c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145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144"/>
        <v>74/75SLICL</v>
      </c>
      <c r="AF3997" s="13">
        <f t="shared" si="146"/>
        <v>0</v>
      </c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145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144"/>
        <v>74/75JLI</v>
      </c>
      <c r="AF3998" s="13">
        <f t="shared" si="146"/>
        <v>0</v>
      </c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480.24</v>
      </c>
      <c r="AA3999" s="11">
        <f t="shared" si="145"/>
        <v>120.1</v>
      </c>
      <c r="AB3999" s="5">
        <f>IFERROR(VLOOKUP(C3999,[2]Sheet1!$B:$F,5,FALSE),0)</f>
        <v>24505679.59</v>
      </c>
      <c r="AC3999" s="11">
        <v>0</v>
      </c>
      <c r="AD3999" s="11">
        <v>0</v>
      </c>
      <c r="AE3999" s="10" t="str">
        <f t="shared" si="144"/>
        <v>74/75ALICL</v>
      </c>
      <c r="AF3999" s="13">
        <f t="shared" si="146"/>
        <v>8.3291687489588529E-3</v>
      </c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145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144"/>
        <v>74/75GLICL</v>
      </c>
      <c r="AF4000" s="13">
        <f t="shared" si="146"/>
        <v>0</v>
      </c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845.71</v>
      </c>
      <c r="AA4001" s="11">
        <f t="shared" si="145"/>
        <v>105.7</v>
      </c>
      <c r="AB4001" s="5">
        <f>IFERROR(VLOOKUP(C4001,[2]Sheet1!$B:$F,5,FALSE),0)</f>
        <v>18150000</v>
      </c>
      <c r="AC4001" s="11">
        <v>34.46</v>
      </c>
      <c r="AD4001" s="11">
        <v>35.53</v>
      </c>
      <c r="AE4001" s="10" t="str">
        <f t="shared" si="144"/>
        <v>74/75LICN</v>
      </c>
      <c r="AF4001" s="13">
        <f t="shared" si="146"/>
        <v>9.4595073961523442E-3</v>
      </c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772.99</v>
      </c>
      <c r="AA4002" s="11">
        <f t="shared" si="145"/>
        <v>70.3</v>
      </c>
      <c r="AB4002" s="5">
        <f>IFERROR(VLOOKUP(C4002,[2]Sheet1!$B:$F,5,FALSE),0)</f>
        <v>44240939.68</v>
      </c>
      <c r="AC4002" s="11">
        <v>25</v>
      </c>
      <c r="AD4002" s="11">
        <v>23.5</v>
      </c>
      <c r="AE4002" s="10" t="str">
        <f t="shared" si="144"/>
        <v>74/75NLIC</v>
      </c>
      <c r="AF4002" s="13">
        <f t="shared" si="146"/>
        <v>1.4230455762687744E-2</v>
      </c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588.07000000000005</v>
      </c>
      <c r="AA4003" s="11">
        <f t="shared" si="145"/>
        <v>32.700000000000003</v>
      </c>
      <c r="AB4003" s="5">
        <f>IFERROR(VLOOKUP(C4003,[2]Sheet1!$B:$F,5,FALSE),0)</f>
        <v>19154588.949999999</v>
      </c>
      <c r="AC4003" s="11">
        <v>2.5</v>
      </c>
      <c r="AD4003" s="11">
        <v>12</v>
      </c>
      <c r="AE4003" s="10" t="str">
        <f t="shared" si="144"/>
        <v>74/75NLICL</v>
      </c>
      <c r="AF4003" s="13">
        <f t="shared" si="146"/>
        <v>3.0608601016885742E-2</v>
      </c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145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144"/>
        <v>74/75PLIC</v>
      </c>
      <c r="AF4004" s="13">
        <f t="shared" si="146"/>
        <v>0</v>
      </c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145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144"/>
        <v>74/75SLICL</v>
      </c>
      <c r="AF4005" s="13">
        <f t="shared" si="146"/>
        <v>0</v>
      </c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145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144"/>
        <v>74/75JLI</v>
      </c>
      <c r="AF4006" s="13">
        <f t="shared" si="146"/>
        <v>0</v>
      </c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480.24</v>
      </c>
      <c r="AA4007" s="11">
        <f t="shared" si="145"/>
        <v>120.1</v>
      </c>
      <c r="AB4007" s="5">
        <f>IFERROR(VLOOKUP(C4007,[2]Sheet1!$B:$F,5,FALSE),0)</f>
        <v>24505679.59</v>
      </c>
      <c r="AC4007" s="11">
        <v>0</v>
      </c>
      <c r="AD4007" s="11">
        <v>0</v>
      </c>
      <c r="AE4007" s="10" t="str">
        <f t="shared" si="144"/>
        <v>75/76ALICL</v>
      </c>
      <c r="AF4007" s="13">
        <f t="shared" si="146"/>
        <v>8.3291687489588529E-3</v>
      </c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145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144"/>
        <v>75/76GLICL</v>
      </c>
      <c r="AF4008" s="13">
        <f t="shared" si="146"/>
        <v>0</v>
      </c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845.71</v>
      </c>
      <c r="AA4009" s="11">
        <f t="shared" si="145"/>
        <v>105.7</v>
      </c>
      <c r="AB4009" s="5">
        <f>IFERROR(VLOOKUP(C4009,[2]Sheet1!$B:$F,5,FALSE),0)</f>
        <v>18150000</v>
      </c>
      <c r="AC4009" s="11">
        <v>10</v>
      </c>
      <c r="AD4009" s="11">
        <v>0.52629999999999999</v>
      </c>
      <c r="AE4009" s="10" t="str">
        <f t="shared" si="144"/>
        <v>75/76LICN</v>
      </c>
      <c r="AF4009" s="13">
        <f t="shared" si="146"/>
        <v>9.4595073961523442E-3</v>
      </c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772.99</v>
      </c>
      <c r="AA4010" s="11">
        <f t="shared" si="145"/>
        <v>70.3</v>
      </c>
      <c r="AB4010" s="5">
        <f>IFERROR(VLOOKUP(C4010,[2]Sheet1!$B:$F,5,FALSE),0)</f>
        <v>44240939.68</v>
      </c>
      <c r="AC4010" s="11">
        <v>31</v>
      </c>
      <c r="AD4010" s="11">
        <v>20</v>
      </c>
      <c r="AE4010" s="10" t="str">
        <f t="shared" si="144"/>
        <v>75/76NLIC</v>
      </c>
      <c r="AF4010" s="13">
        <f t="shared" si="146"/>
        <v>1.4230455762687744E-2</v>
      </c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588.07000000000005</v>
      </c>
      <c r="AA4011" s="11">
        <f t="shared" si="145"/>
        <v>32.700000000000003</v>
      </c>
      <c r="AB4011" s="5">
        <f>IFERROR(VLOOKUP(C4011,[2]Sheet1!$B:$F,5,FALSE),0)</f>
        <v>19154588.949999999</v>
      </c>
      <c r="AC4011" s="11">
        <v>10</v>
      </c>
      <c r="AD4011" s="11">
        <v>0.53</v>
      </c>
      <c r="AE4011" s="10" t="str">
        <f t="shared" si="144"/>
        <v>75/76NLICL</v>
      </c>
      <c r="AF4011" s="13">
        <f t="shared" si="146"/>
        <v>3.0608601016885742E-2</v>
      </c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145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144"/>
        <v>75/76PLIC</v>
      </c>
      <c r="AF4012" s="13">
        <f t="shared" si="146"/>
        <v>0</v>
      </c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145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144"/>
        <v>75/76SLICL</v>
      </c>
      <c r="AF4013" s="13">
        <f t="shared" si="146"/>
        <v>0</v>
      </c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145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144"/>
        <v>75/76JLI</v>
      </c>
      <c r="AF4014" s="13">
        <f t="shared" si="146"/>
        <v>0</v>
      </c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480.24</v>
      </c>
      <c r="AA4015" s="11">
        <f t="shared" si="145"/>
        <v>96</v>
      </c>
      <c r="AB4015" s="5">
        <f>IFERROR(VLOOKUP(C4015,[2]Sheet1!$B:$F,5,FALSE),0)</f>
        <v>24505679.59</v>
      </c>
      <c r="AC4015" s="11">
        <v>0</v>
      </c>
      <c r="AD4015" s="11">
        <v>0</v>
      </c>
      <c r="AE4015" s="10" t="str">
        <f t="shared" si="144"/>
        <v>75/76ALICL</v>
      </c>
      <c r="AF4015" s="13">
        <f t="shared" si="146"/>
        <v>1.0411460936198567E-2</v>
      </c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145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144"/>
        <v>75/76GLICL</v>
      </c>
      <c r="AF4016" s="13">
        <f t="shared" si="146"/>
        <v>0</v>
      </c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845.71</v>
      </c>
      <c r="AA4017" s="11">
        <f t="shared" si="145"/>
        <v>84.6</v>
      </c>
      <c r="AB4017" s="5">
        <f>IFERROR(VLOOKUP(C4017,[2]Sheet1!$B:$F,5,FALSE),0)</f>
        <v>18150000</v>
      </c>
      <c r="AC4017" s="11">
        <v>10</v>
      </c>
      <c r="AD4017" s="11">
        <v>0.52629999999999999</v>
      </c>
      <c r="AE4017" s="10" t="str">
        <f t="shared" si="144"/>
        <v>75/76LICN</v>
      </c>
      <c r="AF4017" s="13">
        <f t="shared" si="146"/>
        <v>1.1824384245190431E-2</v>
      </c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772.99</v>
      </c>
      <c r="AA4018" s="11">
        <f t="shared" si="145"/>
        <v>59.5</v>
      </c>
      <c r="AB4018" s="5">
        <f>IFERROR(VLOOKUP(C4018,[2]Sheet1!$B:$F,5,FALSE),0)</f>
        <v>44240939.68</v>
      </c>
      <c r="AC4018" s="11">
        <v>31</v>
      </c>
      <c r="AD4018" s="11">
        <v>20</v>
      </c>
      <c r="AE4018" s="10" t="str">
        <f t="shared" si="144"/>
        <v>75/76NLIC</v>
      </c>
      <c r="AF4018" s="13">
        <f t="shared" si="146"/>
        <v>1.6817811355903697E-2</v>
      </c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588.07000000000005</v>
      </c>
      <c r="AA4019" s="11">
        <f t="shared" si="145"/>
        <v>53.5</v>
      </c>
      <c r="AB4019" s="5">
        <f>IFERROR(VLOOKUP(C4019,[2]Sheet1!$B:$F,5,FALSE),0)</f>
        <v>19154588.949999999</v>
      </c>
      <c r="AC4019" s="11">
        <v>10</v>
      </c>
      <c r="AD4019" s="11">
        <v>0.53</v>
      </c>
      <c r="AE4019" s="10" t="str">
        <f t="shared" si="144"/>
        <v>75/76NLICL</v>
      </c>
      <c r="AF4019" s="13">
        <f t="shared" si="146"/>
        <v>1.8705256176985732E-2</v>
      </c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145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144"/>
        <v>75/76PLIC</v>
      </c>
      <c r="AF4020" s="13">
        <f t="shared" si="146"/>
        <v>0</v>
      </c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145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144"/>
        <v>75/76SLICL</v>
      </c>
      <c r="AF4021" s="13">
        <f t="shared" si="146"/>
        <v>0</v>
      </c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145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144"/>
        <v>75/76JLI</v>
      </c>
      <c r="AF4022" s="13">
        <f t="shared" si="146"/>
        <v>0</v>
      </c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480.24</v>
      </c>
      <c r="AA4023" s="11">
        <f t="shared" si="145"/>
        <v>120.1</v>
      </c>
      <c r="AB4023" s="5">
        <f>IFERROR(VLOOKUP(C4023,[2]Sheet1!$B:$F,5,FALSE),0)</f>
        <v>24505679.59</v>
      </c>
      <c r="AC4023" s="11">
        <v>0</v>
      </c>
      <c r="AD4023" s="11">
        <v>0</v>
      </c>
      <c r="AE4023" s="10" t="str">
        <f t="shared" si="144"/>
        <v>75/76ALICL</v>
      </c>
      <c r="AF4023" s="13">
        <f t="shared" si="146"/>
        <v>8.3291687489588529E-3</v>
      </c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145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144"/>
        <v>75/76GLICL</v>
      </c>
      <c r="AF4024" s="13">
        <f t="shared" si="146"/>
        <v>0</v>
      </c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845.71</v>
      </c>
      <c r="AA4025" s="11">
        <f t="shared" si="145"/>
        <v>84.6</v>
      </c>
      <c r="AB4025" s="5">
        <f>IFERROR(VLOOKUP(C4025,[2]Sheet1!$B:$F,5,FALSE),0)</f>
        <v>18150000</v>
      </c>
      <c r="AC4025" s="11">
        <v>10</v>
      </c>
      <c r="AD4025" s="11">
        <v>0.52629999999999999</v>
      </c>
      <c r="AE4025" s="10" t="str">
        <f t="shared" si="144"/>
        <v>75/76LICN</v>
      </c>
      <c r="AF4025" s="13">
        <f t="shared" si="146"/>
        <v>1.1824384245190431E-2</v>
      </c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772.99</v>
      </c>
      <c r="AA4026" s="11">
        <f t="shared" si="145"/>
        <v>70.3</v>
      </c>
      <c r="AB4026" s="5">
        <f>IFERROR(VLOOKUP(C4026,[2]Sheet1!$B:$F,5,FALSE),0)</f>
        <v>44240939.68</v>
      </c>
      <c r="AC4026" s="11">
        <v>31</v>
      </c>
      <c r="AD4026" s="11">
        <v>20</v>
      </c>
      <c r="AE4026" s="10" t="str">
        <f t="shared" si="144"/>
        <v>75/76NLIC</v>
      </c>
      <c r="AF4026" s="13">
        <f t="shared" si="146"/>
        <v>1.4230455762687744E-2</v>
      </c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588.07000000000005</v>
      </c>
      <c r="AA4027" s="11">
        <f t="shared" si="145"/>
        <v>42</v>
      </c>
      <c r="AB4027" s="5">
        <f>IFERROR(VLOOKUP(C4027,[2]Sheet1!$B:$F,5,FALSE),0)</f>
        <v>19154588.949999999</v>
      </c>
      <c r="AC4027" s="11">
        <v>10</v>
      </c>
      <c r="AD4027" s="11">
        <v>0.53</v>
      </c>
      <c r="AE4027" s="10" t="str">
        <f t="shared" si="144"/>
        <v>75/76NLICL</v>
      </c>
      <c r="AF4027" s="13">
        <f t="shared" si="146"/>
        <v>2.3806689679800021E-2</v>
      </c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145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144"/>
        <v>75/76PLIC</v>
      </c>
      <c r="AF4028" s="13">
        <f t="shared" si="146"/>
        <v>0</v>
      </c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145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144"/>
        <v>75/76SLICL</v>
      </c>
      <c r="AF4029" s="13">
        <f t="shared" si="146"/>
        <v>0</v>
      </c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145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147">B4030&amp;C4030</f>
        <v>75/76JLI</v>
      </c>
      <c r="AF4030" s="13">
        <f t="shared" si="146"/>
        <v>0</v>
      </c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480.24</v>
      </c>
      <c r="AA4031" s="11">
        <f t="shared" si="145"/>
        <v>160.1</v>
      </c>
      <c r="AB4031" s="5">
        <f>IFERROR(VLOOKUP(C4031,[2]Sheet1!$B:$F,5,FALSE),0)</f>
        <v>24505679.59</v>
      </c>
      <c r="AC4031" s="11">
        <v>0</v>
      </c>
      <c r="AD4031" s="11">
        <v>0</v>
      </c>
      <c r="AE4031" s="10" t="str">
        <f t="shared" si="147"/>
        <v>75/76ALICL</v>
      </c>
      <c r="AF4031" s="13">
        <f t="shared" si="146"/>
        <v>6.2468765617191401E-3</v>
      </c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145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147"/>
        <v>75/76GLICL</v>
      </c>
      <c r="AF4032" s="13">
        <f t="shared" si="146"/>
        <v>0</v>
      </c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845.71</v>
      </c>
      <c r="AA4033" s="11">
        <f t="shared" si="145"/>
        <v>76.900000000000006</v>
      </c>
      <c r="AB4033" s="5">
        <f>IFERROR(VLOOKUP(C4033,[2]Sheet1!$B:$F,5,FALSE),0)</f>
        <v>18150000</v>
      </c>
      <c r="AC4033" s="11">
        <v>10</v>
      </c>
      <c r="AD4033" s="11">
        <v>0.52629999999999999</v>
      </c>
      <c r="AE4033" s="10" t="str">
        <f t="shared" si="147"/>
        <v>75/76LICN</v>
      </c>
      <c r="AF4033" s="13">
        <f t="shared" si="146"/>
        <v>1.3006822669709475E-2</v>
      </c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772.99</v>
      </c>
      <c r="AA4034" s="11">
        <f t="shared" si="145"/>
        <v>77.3</v>
      </c>
      <c r="AB4034" s="5">
        <f>IFERROR(VLOOKUP(C4034,[2]Sheet1!$B:$F,5,FALSE),0)</f>
        <v>44240939.68</v>
      </c>
      <c r="AC4034" s="11">
        <v>31</v>
      </c>
      <c r="AD4034" s="11">
        <v>20</v>
      </c>
      <c r="AE4034" s="10" t="str">
        <f t="shared" si="147"/>
        <v>75/76NLIC</v>
      </c>
      <c r="AF4034" s="13">
        <f t="shared" si="146"/>
        <v>1.2936777966079768E-2</v>
      </c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588.07000000000005</v>
      </c>
      <c r="AA4035" s="11">
        <f t="shared" ref="AA4035:AA4098" si="148">ROUND(IFERROR(Z4035/M4035,0),1)</f>
        <v>53.5</v>
      </c>
      <c r="AB4035" s="5">
        <f>IFERROR(VLOOKUP(C4035,[2]Sheet1!$B:$F,5,FALSE),0)</f>
        <v>19154588.949999999</v>
      </c>
      <c r="AC4035" s="11">
        <v>10</v>
      </c>
      <c r="AD4035" s="11">
        <v>0.53</v>
      </c>
      <c r="AE4035" s="10" t="str">
        <f t="shared" si="147"/>
        <v>75/76NLICL</v>
      </c>
      <c r="AF4035" s="13">
        <f t="shared" ref="AF4035:AF4098" si="149">IFERROR(M4035/Z4035,0)</f>
        <v>1.8705256176985732E-2</v>
      </c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148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147"/>
        <v>75/76PLIC</v>
      </c>
      <c r="AF4036" s="13">
        <f t="shared" si="149"/>
        <v>0</v>
      </c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148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147"/>
        <v>75/76SLICL</v>
      </c>
      <c r="AF4037" s="13">
        <f t="shared" si="149"/>
        <v>0</v>
      </c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148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147"/>
        <v>75/76JLI</v>
      </c>
      <c r="AF4038" s="13">
        <f t="shared" si="149"/>
        <v>0</v>
      </c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148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147"/>
        <v>75/76RLI</v>
      </c>
      <c r="AF4039" s="13">
        <f t="shared" si="149"/>
        <v>0</v>
      </c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480.24</v>
      </c>
      <c r="AA4040" s="11">
        <f t="shared" si="148"/>
        <v>60</v>
      </c>
      <c r="AB4040" s="5">
        <f>IFERROR(VLOOKUP(C4040,[2]Sheet1!$B:$F,5,FALSE),0)</f>
        <v>24505679.59</v>
      </c>
      <c r="AC4040" s="11">
        <v>25</v>
      </c>
      <c r="AD4040" s="11">
        <v>2</v>
      </c>
      <c r="AE4040" s="10" t="str">
        <f t="shared" si="147"/>
        <v>76/77ALICL</v>
      </c>
      <c r="AF4040" s="13">
        <f t="shared" si="149"/>
        <v>1.6658337497917706E-2</v>
      </c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148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147"/>
        <v>76/77GLICL</v>
      </c>
      <c r="AF4041" s="13">
        <f t="shared" si="149"/>
        <v>0</v>
      </c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845.71</v>
      </c>
      <c r="AA4042" s="11">
        <f t="shared" si="148"/>
        <v>169.1</v>
      </c>
      <c r="AB4042" s="5">
        <f>IFERROR(VLOOKUP(C4042,[2]Sheet1!$B:$F,5,FALSE),0)</f>
        <v>18150000</v>
      </c>
      <c r="AC4042" s="11">
        <v>20</v>
      </c>
      <c r="AD4042" s="11">
        <v>1.0526</v>
      </c>
      <c r="AE4042" s="10" t="str">
        <f t="shared" si="147"/>
        <v>76/77LICN</v>
      </c>
      <c r="AF4042" s="13">
        <f t="shared" si="149"/>
        <v>5.9121921225952154E-3</v>
      </c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772.99</v>
      </c>
      <c r="AA4043" s="11">
        <f t="shared" si="148"/>
        <v>51.5</v>
      </c>
      <c r="AB4043" s="5">
        <f>IFERROR(VLOOKUP(C4043,[2]Sheet1!$B:$F,5,FALSE),0)</f>
        <v>44240939.68</v>
      </c>
      <c r="AC4043" s="11">
        <v>14</v>
      </c>
      <c r="AD4043" s="11">
        <v>0.73680000000000001</v>
      </c>
      <c r="AE4043" s="10" t="str">
        <f t="shared" si="147"/>
        <v>76/77NLIC</v>
      </c>
      <c r="AF4043" s="13">
        <f t="shared" si="149"/>
        <v>1.9405166949119652E-2</v>
      </c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588.07000000000005</v>
      </c>
      <c r="AA4044" s="11">
        <f t="shared" si="148"/>
        <v>39.200000000000003</v>
      </c>
      <c r="AB4044" s="5">
        <f>IFERROR(VLOOKUP(C4044,[2]Sheet1!$B:$F,5,FALSE),0)</f>
        <v>19154588.949999999</v>
      </c>
      <c r="AC4044" s="11">
        <v>19</v>
      </c>
      <c r="AD4044" s="11">
        <v>1</v>
      </c>
      <c r="AE4044" s="10" t="str">
        <f t="shared" si="147"/>
        <v>76/77NLICL</v>
      </c>
      <c r="AF4044" s="13">
        <f t="shared" si="149"/>
        <v>2.5507167514071453E-2</v>
      </c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148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147"/>
        <v>76/77PLIC</v>
      </c>
      <c r="AF4045" s="13">
        <f t="shared" si="149"/>
        <v>0</v>
      </c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148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147"/>
        <v>76/77SLICL</v>
      </c>
      <c r="AF4046" s="13">
        <f t="shared" si="149"/>
        <v>0</v>
      </c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148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147"/>
        <v>76/77SLI</v>
      </c>
      <c r="AF4047" s="13">
        <f t="shared" si="149"/>
        <v>0</v>
      </c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148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147"/>
        <v>76/77JLI</v>
      </c>
      <c r="AF4048" s="13">
        <f t="shared" si="149"/>
        <v>0</v>
      </c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148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147"/>
        <v>76/77RLI</v>
      </c>
      <c r="AF4049" s="13">
        <f t="shared" si="149"/>
        <v>0</v>
      </c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148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147"/>
        <v>76/77PLI</v>
      </c>
      <c r="AF4050" s="13">
        <f t="shared" si="149"/>
        <v>0</v>
      </c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480.24</v>
      </c>
      <c r="AA4051" s="11">
        <f t="shared" si="148"/>
        <v>40</v>
      </c>
      <c r="AB4051" s="5">
        <f>IFERROR(VLOOKUP(C4051,[2]Sheet1!$B:$F,5,FALSE),0)</f>
        <v>24505679.59</v>
      </c>
      <c r="AC4051" s="11">
        <v>25</v>
      </c>
      <c r="AD4051" s="11">
        <v>2</v>
      </c>
      <c r="AE4051" s="10" t="str">
        <f t="shared" si="147"/>
        <v>76/77ALICL</v>
      </c>
      <c r="AF4051" s="13">
        <f t="shared" si="149"/>
        <v>2.498750624687656E-2</v>
      </c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148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147"/>
        <v>76/77GLICL</v>
      </c>
      <c r="AF4052" s="13">
        <f t="shared" si="149"/>
        <v>0</v>
      </c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845.71</v>
      </c>
      <c r="AA4053" s="11">
        <f t="shared" si="148"/>
        <v>105.7</v>
      </c>
      <c r="AB4053" s="5">
        <f>IFERROR(VLOOKUP(C4053,[2]Sheet1!$B:$F,5,FALSE),0)</f>
        <v>18150000</v>
      </c>
      <c r="AC4053" s="11">
        <v>20</v>
      </c>
      <c r="AD4053" s="11">
        <v>1.0526</v>
      </c>
      <c r="AE4053" s="10" t="str">
        <f t="shared" si="147"/>
        <v>76/77LICN</v>
      </c>
      <c r="AF4053" s="13">
        <f t="shared" si="149"/>
        <v>9.4595073961523442E-3</v>
      </c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772.99</v>
      </c>
      <c r="AA4054" s="11">
        <f t="shared" si="148"/>
        <v>59.5</v>
      </c>
      <c r="AB4054" s="5">
        <f>IFERROR(VLOOKUP(C4054,[2]Sheet1!$B:$F,5,FALSE),0)</f>
        <v>44240939.68</v>
      </c>
      <c r="AC4054" s="11">
        <v>14</v>
      </c>
      <c r="AD4054" s="11">
        <v>0.73680000000000001</v>
      </c>
      <c r="AE4054" s="10" t="str">
        <f t="shared" si="147"/>
        <v>76/77NLIC</v>
      </c>
      <c r="AF4054" s="13">
        <f t="shared" si="149"/>
        <v>1.6817811355903697E-2</v>
      </c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588.07000000000005</v>
      </c>
      <c r="AA4055" s="11">
        <f t="shared" si="148"/>
        <v>39.200000000000003</v>
      </c>
      <c r="AB4055" s="5">
        <f>IFERROR(VLOOKUP(C4055,[2]Sheet1!$B:$F,5,FALSE),0)</f>
        <v>19154588.949999999</v>
      </c>
      <c r="AC4055" s="11">
        <v>19</v>
      </c>
      <c r="AD4055" s="11">
        <v>1</v>
      </c>
      <c r="AE4055" s="10" t="str">
        <f t="shared" si="147"/>
        <v>76/77NLICL</v>
      </c>
      <c r="AF4055" s="13">
        <f t="shared" si="149"/>
        <v>2.5507167514071453E-2</v>
      </c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148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147"/>
        <v>76/77PLIC</v>
      </c>
      <c r="AF4056" s="13">
        <f t="shared" si="149"/>
        <v>0</v>
      </c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148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147"/>
        <v>76/77SLICL</v>
      </c>
      <c r="AF4057" s="13">
        <f t="shared" si="149"/>
        <v>0</v>
      </c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148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147"/>
        <v>76/77JLI</v>
      </c>
      <c r="AF4058" s="13">
        <f t="shared" si="149"/>
        <v>0</v>
      </c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148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147"/>
        <v>76/77RLI</v>
      </c>
      <c r="AF4059" s="13">
        <f t="shared" si="149"/>
        <v>0</v>
      </c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148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147"/>
        <v>76/77PLI</v>
      </c>
      <c r="AF4060" s="13">
        <f t="shared" si="149"/>
        <v>0</v>
      </c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480.24</v>
      </c>
      <c r="AA4061" s="11">
        <f t="shared" si="148"/>
        <v>53.4</v>
      </c>
      <c r="AB4061" s="5">
        <f>IFERROR(VLOOKUP(C4061,[2]Sheet1!$B:$F,5,FALSE),0)</f>
        <v>24505679.59</v>
      </c>
      <c r="AC4061" s="11">
        <v>25</v>
      </c>
      <c r="AD4061" s="11">
        <v>2</v>
      </c>
      <c r="AE4061" s="10" t="str">
        <f t="shared" si="147"/>
        <v>76/77ALICL</v>
      </c>
      <c r="AF4061" s="13">
        <f t="shared" si="149"/>
        <v>1.8740629685157422E-2</v>
      </c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148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147"/>
        <v>76/77GLICL</v>
      </c>
      <c r="AF4062" s="13">
        <f t="shared" si="149"/>
        <v>0</v>
      </c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845.71</v>
      </c>
      <c r="AA4063" s="11">
        <f t="shared" si="148"/>
        <v>120.8</v>
      </c>
      <c r="AB4063" s="5">
        <f>IFERROR(VLOOKUP(C4063,[2]Sheet1!$B:$F,5,FALSE),0)</f>
        <v>18150000</v>
      </c>
      <c r="AC4063" s="11">
        <v>20</v>
      </c>
      <c r="AD4063" s="11">
        <v>1.0526</v>
      </c>
      <c r="AE4063" s="10" t="str">
        <f t="shared" si="147"/>
        <v>76/77LICN</v>
      </c>
      <c r="AF4063" s="13">
        <f t="shared" si="149"/>
        <v>8.2770689716333019E-3</v>
      </c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772.99</v>
      </c>
      <c r="AA4064" s="11">
        <f t="shared" si="148"/>
        <v>70.3</v>
      </c>
      <c r="AB4064" s="5">
        <f>IFERROR(VLOOKUP(C4064,[2]Sheet1!$B:$F,5,FALSE),0)</f>
        <v>44240939.68</v>
      </c>
      <c r="AC4064" s="11">
        <v>14</v>
      </c>
      <c r="AD4064" s="11">
        <v>0.73680000000000001</v>
      </c>
      <c r="AE4064" s="10" t="str">
        <f t="shared" si="147"/>
        <v>76/77NLIC</v>
      </c>
      <c r="AF4064" s="13">
        <f t="shared" si="149"/>
        <v>1.4230455762687744E-2</v>
      </c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588.07000000000005</v>
      </c>
      <c r="AA4065" s="11">
        <f t="shared" si="148"/>
        <v>42</v>
      </c>
      <c r="AB4065" s="5">
        <f>IFERROR(VLOOKUP(C4065,[2]Sheet1!$B:$F,5,FALSE),0)</f>
        <v>19154588.949999999</v>
      </c>
      <c r="AC4065" s="11">
        <v>19</v>
      </c>
      <c r="AD4065" s="11">
        <v>1</v>
      </c>
      <c r="AE4065" s="10" t="str">
        <f t="shared" si="147"/>
        <v>76/77NLICL</v>
      </c>
      <c r="AF4065" s="13">
        <f t="shared" si="149"/>
        <v>2.3806689679800021E-2</v>
      </c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148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147"/>
        <v>76/77PLIC</v>
      </c>
      <c r="AF4066" s="13">
        <f t="shared" si="149"/>
        <v>0</v>
      </c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148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147"/>
        <v>76/77SLICL</v>
      </c>
      <c r="AF4067" s="13">
        <f t="shared" si="149"/>
        <v>0</v>
      </c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148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147"/>
        <v>76/77JLI</v>
      </c>
      <c r="AF4068" s="13">
        <f t="shared" si="149"/>
        <v>0</v>
      </c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148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147"/>
        <v>76/77ULI</v>
      </c>
      <c r="AF4069" s="13">
        <f t="shared" si="149"/>
        <v>0</v>
      </c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148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147"/>
        <v>76/77RLI</v>
      </c>
      <c r="AF4070" s="13">
        <f t="shared" si="149"/>
        <v>0</v>
      </c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148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147"/>
        <v>76/77PLI</v>
      </c>
      <c r="AF4071" s="13">
        <f t="shared" si="149"/>
        <v>0</v>
      </c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480.24</v>
      </c>
      <c r="AA4072" s="11">
        <f t="shared" si="148"/>
        <v>53.4</v>
      </c>
      <c r="AB4072" s="5">
        <f>IFERROR(VLOOKUP(C4072,[2]Sheet1!$B:$F,5,FALSE),0)</f>
        <v>24505679.59</v>
      </c>
      <c r="AC4072" s="11">
        <v>25</v>
      </c>
      <c r="AD4072" s="11">
        <v>2</v>
      </c>
      <c r="AE4072" s="10" t="str">
        <f t="shared" si="147"/>
        <v>76/77ALICL</v>
      </c>
      <c r="AF4072" s="13">
        <f t="shared" si="149"/>
        <v>1.8740629685157422E-2</v>
      </c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148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147"/>
        <v>76/77GLICL</v>
      </c>
      <c r="AF4073" s="13">
        <f t="shared" si="149"/>
        <v>0</v>
      </c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845.71</v>
      </c>
      <c r="AA4074" s="11">
        <f t="shared" si="148"/>
        <v>141</v>
      </c>
      <c r="AB4074" s="5">
        <f>IFERROR(VLOOKUP(C4074,[2]Sheet1!$B:$F,5,FALSE),0)</f>
        <v>18150000</v>
      </c>
      <c r="AC4074" s="11">
        <v>20</v>
      </c>
      <c r="AD4074" s="11">
        <v>1.0526</v>
      </c>
      <c r="AE4074" s="10" t="str">
        <f t="shared" si="147"/>
        <v>76/77LICN</v>
      </c>
      <c r="AF4074" s="13">
        <f t="shared" si="149"/>
        <v>7.0946305471142586E-3</v>
      </c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772.99</v>
      </c>
      <c r="AA4075" s="11">
        <f t="shared" si="148"/>
        <v>77.3</v>
      </c>
      <c r="AB4075" s="5">
        <f>IFERROR(VLOOKUP(C4075,[2]Sheet1!$B:$F,5,FALSE),0)</f>
        <v>44240939.68</v>
      </c>
      <c r="AC4075" s="11">
        <v>14</v>
      </c>
      <c r="AD4075" s="11">
        <v>0.73680000000000001</v>
      </c>
      <c r="AE4075" s="10" t="str">
        <f t="shared" si="147"/>
        <v>76/77NLIC</v>
      </c>
      <c r="AF4075" s="13">
        <f t="shared" si="149"/>
        <v>1.2936777966079768E-2</v>
      </c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588.07000000000005</v>
      </c>
      <c r="AA4076" s="11">
        <f t="shared" si="148"/>
        <v>45.2</v>
      </c>
      <c r="AB4076" s="5">
        <f>IFERROR(VLOOKUP(C4076,[2]Sheet1!$B:$F,5,FALSE),0)</f>
        <v>19154588.949999999</v>
      </c>
      <c r="AC4076" s="11">
        <v>19</v>
      </c>
      <c r="AD4076" s="11">
        <v>1</v>
      </c>
      <c r="AE4076" s="10" t="str">
        <f t="shared" si="147"/>
        <v>76/77NLICL</v>
      </c>
      <c r="AF4076" s="13">
        <f t="shared" si="149"/>
        <v>2.2106211845528592E-2</v>
      </c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148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147"/>
        <v>76/77PLIC</v>
      </c>
      <c r="AF4077" s="13">
        <f t="shared" si="149"/>
        <v>0</v>
      </c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148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147"/>
        <v>76/77SLICL</v>
      </c>
      <c r="AF4078" s="13">
        <f t="shared" si="149"/>
        <v>0</v>
      </c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148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147"/>
        <v>76/77JLI</v>
      </c>
      <c r="AF4079" s="13">
        <f t="shared" si="149"/>
        <v>0</v>
      </c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148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147"/>
        <v>76/77ULI</v>
      </c>
      <c r="AF4080" s="13">
        <f t="shared" si="149"/>
        <v>0</v>
      </c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148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147"/>
        <v>76/77RLI</v>
      </c>
      <c r="AF4081" s="13">
        <f t="shared" si="149"/>
        <v>0</v>
      </c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148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147"/>
        <v>76/77PLI</v>
      </c>
      <c r="AF4082" s="13">
        <f t="shared" si="149"/>
        <v>0</v>
      </c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480.24</v>
      </c>
      <c r="AA4083" s="11">
        <f t="shared" si="148"/>
        <v>25.3</v>
      </c>
      <c r="AB4083" s="5">
        <f>IFERROR(VLOOKUP(C4083,[2]Sheet1!$B:$F,5,FALSE),0)</f>
        <v>24505679.59</v>
      </c>
      <c r="AC4083" s="11">
        <v>14.5</v>
      </c>
      <c r="AD4083" s="11">
        <v>0.76</v>
      </c>
      <c r="AE4083" s="10" t="str">
        <f t="shared" si="147"/>
        <v>77/78ALICL</v>
      </c>
      <c r="AF4083" s="13">
        <f t="shared" si="149"/>
        <v>3.9563551557554553E-2</v>
      </c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148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147"/>
        <v>77/78GLICL</v>
      </c>
      <c r="AF4084" s="13">
        <f t="shared" si="149"/>
        <v>0</v>
      </c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845.71</v>
      </c>
      <c r="AA4085" s="11">
        <f t="shared" si="148"/>
        <v>70.5</v>
      </c>
      <c r="AB4085" s="5">
        <f>IFERROR(VLOOKUP(C4085,[2]Sheet1!$B:$F,5,FALSE),0)</f>
        <v>18150000</v>
      </c>
      <c r="AC4085" s="11">
        <v>0</v>
      </c>
      <c r="AD4085" s="11">
        <v>0</v>
      </c>
      <c r="AE4085" s="10" t="str">
        <f t="shared" si="147"/>
        <v>77/78LICN</v>
      </c>
      <c r="AF4085" s="13">
        <f t="shared" si="149"/>
        <v>1.4189261094228517E-2</v>
      </c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772.99</v>
      </c>
      <c r="AA4086" s="11">
        <f t="shared" si="148"/>
        <v>45.5</v>
      </c>
      <c r="AB4086" s="5">
        <f>IFERROR(VLOOKUP(C4086,[2]Sheet1!$B:$F,5,FALSE),0)</f>
        <v>44240939.68</v>
      </c>
      <c r="AC4086" s="11">
        <v>0</v>
      </c>
      <c r="AD4086" s="11">
        <v>15.7895</v>
      </c>
      <c r="AE4086" s="10" t="str">
        <f t="shared" si="147"/>
        <v>77/78NLIC</v>
      </c>
      <c r="AF4086" s="13">
        <f t="shared" si="149"/>
        <v>2.1992522542335604E-2</v>
      </c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588.07000000000005</v>
      </c>
      <c r="AA4087" s="11">
        <f t="shared" si="148"/>
        <v>39.200000000000003</v>
      </c>
      <c r="AB4087" s="5">
        <f>IFERROR(VLOOKUP(C4087,[2]Sheet1!$B:$F,5,FALSE),0)</f>
        <v>19154588.949999999</v>
      </c>
      <c r="AC4087" s="11">
        <v>15</v>
      </c>
      <c r="AD4087" s="11">
        <v>0.78900000000000003</v>
      </c>
      <c r="AE4087" s="10" t="str">
        <f t="shared" si="147"/>
        <v>77/78NLICL</v>
      </c>
      <c r="AF4087" s="13">
        <f t="shared" si="149"/>
        <v>2.5507167514071453E-2</v>
      </c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148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147"/>
        <v>77/78PLIC</v>
      </c>
      <c r="AF4088" s="13">
        <f t="shared" si="149"/>
        <v>0</v>
      </c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148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147"/>
        <v>77/78SLICL</v>
      </c>
      <c r="AF4089" s="13">
        <f t="shared" si="149"/>
        <v>0</v>
      </c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148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147"/>
        <v>77/78JLI</v>
      </c>
      <c r="AF4090" s="13">
        <f t="shared" si="149"/>
        <v>0</v>
      </c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148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147"/>
        <v>77/78ULI</v>
      </c>
      <c r="AF4091" s="13">
        <f t="shared" si="149"/>
        <v>0</v>
      </c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148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147"/>
        <v>77/78RLI</v>
      </c>
      <c r="AF4092" s="13">
        <f t="shared" si="149"/>
        <v>0</v>
      </c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148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147"/>
        <v>77/78PLI</v>
      </c>
      <c r="AF4093" s="13">
        <f t="shared" si="149"/>
        <v>0</v>
      </c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480.24</v>
      </c>
      <c r="AA4094" s="11">
        <f t="shared" si="148"/>
        <v>26.7</v>
      </c>
      <c r="AB4094" s="5">
        <f>IFERROR(VLOOKUP(C4094,[2]Sheet1!$B:$F,5,FALSE),0)</f>
        <v>24505679.59</v>
      </c>
      <c r="AC4094" s="11">
        <v>14.5</v>
      </c>
      <c r="AD4094" s="11">
        <v>0.76</v>
      </c>
      <c r="AE4094" s="10" t="str">
        <f t="shared" ref="AE4094:AE4157" si="150">B4094&amp;C4094</f>
        <v>77/78ALICL</v>
      </c>
      <c r="AF4094" s="13">
        <f t="shared" si="149"/>
        <v>3.7481259370314844E-2</v>
      </c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148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150"/>
        <v>77/78GLICL</v>
      </c>
      <c r="AF4095" s="13">
        <f t="shared" si="149"/>
        <v>0</v>
      </c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845.71</v>
      </c>
      <c r="AA4096" s="11">
        <f t="shared" si="148"/>
        <v>70.5</v>
      </c>
      <c r="AB4096" s="5">
        <f>IFERROR(VLOOKUP(C4096,[2]Sheet1!$B:$F,5,FALSE),0)</f>
        <v>18150000</v>
      </c>
      <c r="AC4096" s="11">
        <v>0</v>
      </c>
      <c r="AD4096" s="11">
        <v>0</v>
      </c>
      <c r="AE4096" s="10" t="str">
        <f t="shared" si="150"/>
        <v>77/78LICN</v>
      </c>
      <c r="AF4096" s="13">
        <f t="shared" si="149"/>
        <v>1.4189261094228517E-2</v>
      </c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772.99</v>
      </c>
      <c r="AA4097" s="11">
        <f t="shared" si="148"/>
        <v>64.400000000000006</v>
      </c>
      <c r="AB4097" s="5">
        <f>IFERROR(VLOOKUP(C4097,[2]Sheet1!$B:$F,5,FALSE),0)</f>
        <v>44240939.68</v>
      </c>
      <c r="AC4097" s="11">
        <v>0</v>
      </c>
      <c r="AD4097" s="11">
        <v>15.7895</v>
      </c>
      <c r="AE4097" s="10" t="str">
        <f t="shared" si="150"/>
        <v>77/78NLIC</v>
      </c>
      <c r="AF4097" s="13">
        <f t="shared" si="149"/>
        <v>1.5524133559295722E-2</v>
      </c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588.07000000000005</v>
      </c>
      <c r="AA4098" s="11">
        <f t="shared" si="148"/>
        <v>39.200000000000003</v>
      </c>
      <c r="AB4098" s="5">
        <f>IFERROR(VLOOKUP(C4098,[2]Sheet1!$B:$F,5,FALSE),0)</f>
        <v>19154588.949999999</v>
      </c>
      <c r="AC4098" s="11">
        <v>15</v>
      </c>
      <c r="AD4098" s="11">
        <v>0.78900000000000003</v>
      </c>
      <c r="AE4098" s="10" t="str">
        <f t="shared" si="150"/>
        <v>77/78NLICL</v>
      </c>
      <c r="AF4098" s="13">
        <f t="shared" si="149"/>
        <v>2.5507167514071453E-2</v>
      </c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151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150"/>
        <v>77/78PLIC</v>
      </c>
      <c r="AF4099" s="13">
        <f t="shared" ref="AF4099:AF4162" si="152">IFERROR(M4099/Z4099,0)</f>
        <v>0</v>
      </c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151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150"/>
        <v>77/78SLICL</v>
      </c>
      <c r="AF4100" s="13">
        <f t="shared" si="152"/>
        <v>0</v>
      </c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151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150"/>
        <v>77/78JLI</v>
      </c>
      <c r="AF4101" s="13">
        <f t="shared" si="152"/>
        <v>0</v>
      </c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151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150"/>
        <v>77/78ULI</v>
      </c>
      <c r="AF4102" s="13">
        <f t="shared" si="152"/>
        <v>0</v>
      </c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151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150"/>
        <v>77/78RLI</v>
      </c>
      <c r="AF4103" s="13">
        <f t="shared" si="152"/>
        <v>0</v>
      </c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151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150"/>
        <v>77/78PLI</v>
      </c>
      <c r="AF4104" s="13">
        <f t="shared" si="152"/>
        <v>0</v>
      </c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480.24</v>
      </c>
      <c r="AA4105" s="11">
        <f t="shared" si="151"/>
        <v>40</v>
      </c>
      <c r="AB4105" s="5">
        <f>IFERROR(VLOOKUP(C4105,[2]Sheet1!$B:$F,5,FALSE),0)</f>
        <v>24505679.59</v>
      </c>
      <c r="AC4105" s="11">
        <v>14.5</v>
      </c>
      <c r="AD4105" s="11">
        <v>0.76</v>
      </c>
      <c r="AE4105" s="10" t="str">
        <f t="shared" si="150"/>
        <v>77/78ALICL</v>
      </c>
      <c r="AF4105" s="13">
        <f t="shared" si="152"/>
        <v>2.498750624687656E-2</v>
      </c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151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150"/>
        <v>77/78GLICL</v>
      </c>
      <c r="AF4106" s="13">
        <f t="shared" si="152"/>
        <v>0</v>
      </c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845.71</v>
      </c>
      <c r="AA4107" s="11">
        <f t="shared" si="151"/>
        <v>94</v>
      </c>
      <c r="AB4107" s="5">
        <f>IFERROR(VLOOKUP(C4107,[2]Sheet1!$B:$F,5,FALSE),0)</f>
        <v>18150000</v>
      </c>
      <c r="AC4107" s="11">
        <v>0</v>
      </c>
      <c r="AD4107" s="11">
        <v>0</v>
      </c>
      <c r="AE4107" s="10" t="str">
        <f t="shared" si="150"/>
        <v>77/78LICN</v>
      </c>
      <c r="AF4107" s="13">
        <f t="shared" si="152"/>
        <v>1.0641945820671388E-2</v>
      </c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772.99</v>
      </c>
      <c r="AA4108" s="11">
        <f t="shared" si="151"/>
        <v>85.9</v>
      </c>
      <c r="AB4108" s="5">
        <f>IFERROR(VLOOKUP(C4108,[2]Sheet1!$B:$F,5,FALSE),0)</f>
        <v>44240939.68</v>
      </c>
      <c r="AC4108" s="11">
        <v>0</v>
      </c>
      <c r="AD4108" s="11">
        <v>15.7895</v>
      </c>
      <c r="AE4108" s="10" t="str">
        <f t="shared" si="150"/>
        <v>77/78NLIC</v>
      </c>
      <c r="AF4108" s="13">
        <f t="shared" si="152"/>
        <v>1.1643100169471791E-2</v>
      </c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588.07000000000005</v>
      </c>
      <c r="AA4109" s="11">
        <f t="shared" si="151"/>
        <v>45.2</v>
      </c>
      <c r="AB4109" s="5">
        <f>IFERROR(VLOOKUP(C4109,[2]Sheet1!$B:$F,5,FALSE),0)</f>
        <v>19154588.949999999</v>
      </c>
      <c r="AC4109" s="11">
        <v>15</v>
      </c>
      <c r="AD4109" s="11">
        <v>0.78900000000000003</v>
      </c>
      <c r="AE4109" s="10" t="str">
        <f t="shared" si="150"/>
        <v>77/78NLICL</v>
      </c>
      <c r="AF4109" s="13">
        <f t="shared" si="152"/>
        <v>2.2106211845528592E-2</v>
      </c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151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150"/>
        <v>77/78PLIC</v>
      </c>
      <c r="AF4110" s="13">
        <f t="shared" si="152"/>
        <v>0</v>
      </c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151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150"/>
        <v>77/78SLICL</v>
      </c>
      <c r="AF4111" s="13">
        <f t="shared" si="152"/>
        <v>0</v>
      </c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151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150"/>
        <v>77/78SLI</v>
      </c>
      <c r="AF4112" s="13">
        <f t="shared" si="152"/>
        <v>0</v>
      </c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151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150"/>
        <v>77/78JLI</v>
      </c>
      <c r="AF4113" s="13">
        <f t="shared" si="152"/>
        <v>0</v>
      </c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151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150"/>
        <v>77/78ULI</v>
      </c>
      <c r="AF4114" s="13">
        <f t="shared" si="152"/>
        <v>0</v>
      </c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151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150"/>
        <v>77/78RLI</v>
      </c>
      <c r="AF4115" s="13">
        <f t="shared" si="152"/>
        <v>0</v>
      </c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151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150"/>
        <v>77/78PLI</v>
      </c>
      <c r="AF4116" s="13">
        <f t="shared" si="152"/>
        <v>0</v>
      </c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480.24</v>
      </c>
      <c r="AA4117" s="11">
        <f t="shared" si="151"/>
        <v>36.9</v>
      </c>
      <c r="AB4117" s="5">
        <f>IFERROR(VLOOKUP(C4117,[2]Sheet1!$B:$F,5,FALSE),0)</f>
        <v>24505679.59</v>
      </c>
      <c r="AC4117" s="11">
        <v>14.5</v>
      </c>
      <c r="AD4117" s="11">
        <v>0.76</v>
      </c>
      <c r="AE4117" s="10" t="str">
        <f t="shared" si="150"/>
        <v>77/78ALICL</v>
      </c>
      <c r="AF4117" s="13">
        <f t="shared" si="152"/>
        <v>2.7069798434116273E-2</v>
      </c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151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150"/>
        <v>77/78GLICL</v>
      </c>
      <c r="AF4118" s="13">
        <f t="shared" si="152"/>
        <v>0</v>
      </c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845.71</v>
      </c>
      <c r="AA4119" s="11">
        <f t="shared" si="151"/>
        <v>94</v>
      </c>
      <c r="AB4119" s="5">
        <f>IFERROR(VLOOKUP(C4119,[2]Sheet1!$B:$F,5,FALSE),0)</f>
        <v>18150000</v>
      </c>
      <c r="AC4119" s="11">
        <v>0</v>
      </c>
      <c r="AD4119" s="11">
        <v>0</v>
      </c>
      <c r="AE4119" s="10" t="str">
        <f t="shared" si="150"/>
        <v>77/78LICN</v>
      </c>
      <c r="AF4119" s="13">
        <f t="shared" si="152"/>
        <v>1.0641945820671388E-2</v>
      </c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772.99</v>
      </c>
      <c r="AA4120" s="11">
        <f t="shared" si="151"/>
        <v>110.4</v>
      </c>
      <c r="AB4120" s="5">
        <f>IFERROR(VLOOKUP(C4120,[2]Sheet1!$B:$F,5,FALSE),0)</f>
        <v>44240939.68</v>
      </c>
      <c r="AC4120" s="11">
        <v>0</v>
      </c>
      <c r="AD4120" s="11">
        <v>15.7895</v>
      </c>
      <c r="AE4120" s="10" t="str">
        <f t="shared" si="150"/>
        <v>77/78NLIC</v>
      </c>
      <c r="AF4120" s="13">
        <f t="shared" si="152"/>
        <v>9.0557445762558374E-3</v>
      </c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588.07000000000005</v>
      </c>
      <c r="AA4121" s="11">
        <f t="shared" si="151"/>
        <v>49</v>
      </c>
      <c r="AB4121" s="5">
        <f>IFERROR(VLOOKUP(C4121,[2]Sheet1!$B:$F,5,FALSE),0)</f>
        <v>19154588.949999999</v>
      </c>
      <c r="AC4121" s="11">
        <v>15</v>
      </c>
      <c r="AD4121" s="11">
        <v>0.78900000000000003</v>
      </c>
      <c r="AE4121" s="10" t="str">
        <f t="shared" si="150"/>
        <v>77/78NLICL</v>
      </c>
      <c r="AF4121" s="13">
        <f t="shared" si="152"/>
        <v>2.040573401125716E-2</v>
      </c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151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150"/>
        <v>77/78PLIC</v>
      </c>
      <c r="AF4122" s="13">
        <f t="shared" si="152"/>
        <v>0</v>
      </c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151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150"/>
        <v>77/78SLICL</v>
      </c>
      <c r="AF4123" s="13">
        <f t="shared" si="152"/>
        <v>0</v>
      </c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151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150"/>
        <v>77/78SLI</v>
      </c>
      <c r="AF4124" s="13">
        <f t="shared" si="152"/>
        <v>0</v>
      </c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151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150"/>
        <v>77/78JLI</v>
      </c>
      <c r="AF4125" s="13">
        <f t="shared" si="152"/>
        <v>0</v>
      </c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151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150"/>
        <v>77/78ULI</v>
      </c>
      <c r="AF4126" s="13">
        <f t="shared" si="152"/>
        <v>0</v>
      </c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151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150"/>
        <v>77/78RLI</v>
      </c>
      <c r="AF4127" s="13">
        <f t="shared" si="152"/>
        <v>0</v>
      </c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151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150"/>
        <v>77/78PLI</v>
      </c>
      <c r="AF4128" s="13">
        <f t="shared" si="152"/>
        <v>0</v>
      </c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480.24</v>
      </c>
      <c r="AA4129" s="11">
        <f t="shared" si="151"/>
        <v>25.3</v>
      </c>
      <c r="AB4129" s="5">
        <f>IFERROR(VLOOKUP(C4129,[2]Sheet1!$B:$F,5,FALSE),0)</f>
        <v>24505679.59</v>
      </c>
      <c r="AC4129" s="11">
        <v>8.5</v>
      </c>
      <c r="AD4129" s="11">
        <v>0.44500000000000001</v>
      </c>
      <c r="AE4129" s="10" t="str">
        <f t="shared" si="150"/>
        <v>78/79ALICL</v>
      </c>
      <c r="AF4129" s="13">
        <f t="shared" si="152"/>
        <v>3.9563551557554553E-2</v>
      </c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151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150"/>
        <v>78/79GLICL</v>
      </c>
      <c r="AF4130" s="13">
        <f t="shared" si="152"/>
        <v>0</v>
      </c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845.71</v>
      </c>
      <c r="AA4131" s="11">
        <f t="shared" si="151"/>
        <v>169.1</v>
      </c>
      <c r="AB4131" s="5">
        <f>IFERROR(VLOOKUP(C4131,[2]Sheet1!$B:$F,5,FALSE),0)</f>
        <v>18150000</v>
      </c>
      <c r="AC4131" s="11">
        <v>0</v>
      </c>
      <c r="AD4131" s="11">
        <v>0</v>
      </c>
      <c r="AE4131" s="10" t="str">
        <f t="shared" si="150"/>
        <v>78/79LICN</v>
      </c>
      <c r="AF4131" s="13">
        <f t="shared" si="152"/>
        <v>5.9121921225952154E-3</v>
      </c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772.99</v>
      </c>
      <c r="AA4132" s="11">
        <f t="shared" si="151"/>
        <v>0</v>
      </c>
      <c r="AB4132" s="5">
        <f>IFERROR(VLOOKUP(C4132,[2]Sheet1!$B:$F,5,FALSE),0)</f>
        <v>44240939.68</v>
      </c>
      <c r="AC4132" s="11">
        <v>0</v>
      </c>
      <c r="AD4132" s="11">
        <v>0</v>
      </c>
      <c r="AE4132" s="10" t="str">
        <f t="shared" si="150"/>
        <v>78/79NLIC</v>
      </c>
      <c r="AF4132" s="13">
        <f t="shared" si="152"/>
        <v>0</v>
      </c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588.07000000000005</v>
      </c>
      <c r="AA4133" s="11">
        <f t="shared" si="151"/>
        <v>58.8</v>
      </c>
      <c r="AB4133" s="5">
        <f>IFERROR(VLOOKUP(C4133,[2]Sheet1!$B:$F,5,FALSE),0)</f>
        <v>19154588.949999999</v>
      </c>
      <c r="AC4133" s="11">
        <v>8</v>
      </c>
      <c r="AD4133" s="11">
        <v>6.5</v>
      </c>
      <c r="AE4133" s="10" t="str">
        <f t="shared" si="150"/>
        <v>78/79NLICL</v>
      </c>
      <c r="AF4133" s="13">
        <f t="shared" si="152"/>
        <v>1.70047783427143E-2</v>
      </c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151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150"/>
        <v>78/79PLIC</v>
      </c>
      <c r="AF4134" s="13">
        <f t="shared" si="152"/>
        <v>0</v>
      </c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151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150"/>
        <v>78/79SLICL</v>
      </c>
      <c r="AF4135" s="13">
        <f t="shared" si="152"/>
        <v>0</v>
      </c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151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150"/>
        <v>78/79SLI</v>
      </c>
      <c r="AF4136" s="13">
        <f t="shared" si="152"/>
        <v>0</v>
      </c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151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150"/>
        <v>78/79JLI</v>
      </c>
      <c r="AF4137" s="13">
        <f t="shared" si="152"/>
        <v>0</v>
      </c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151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150"/>
        <v>78/79ULI</v>
      </c>
      <c r="AF4138" s="13">
        <f t="shared" si="152"/>
        <v>0</v>
      </c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151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150"/>
        <v>78/79RLI</v>
      </c>
      <c r="AF4139" s="13">
        <f t="shared" si="152"/>
        <v>0</v>
      </c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151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150"/>
        <v>78/79PLI</v>
      </c>
      <c r="AF4140" s="13">
        <f t="shared" si="152"/>
        <v>0</v>
      </c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480.24</v>
      </c>
      <c r="AA4141" s="11">
        <f t="shared" si="151"/>
        <v>43.7</v>
      </c>
      <c r="AB4141" s="5">
        <f>IFERROR(VLOOKUP(C4141,[2]Sheet1!$B:$F,5,FALSE),0)</f>
        <v>24505679.59</v>
      </c>
      <c r="AC4141" s="11">
        <v>8.5</v>
      </c>
      <c r="AD4141" s="11">
        <v>0.44500000000000001</v>
      </c>
      <c r="AE4141" s="10" t="str">
        <f t="shared" si="150"/>
        <v>78/79ALICL</v>
      </c>
      <c r="AF4141" s="13">
        <f t="shared" si="152"/>
        <v>2.2905214059636848E-2</v>
      </c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151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150"/>
        <v>78/79GLICL</v>
      </c>
      <c r="AF4142" s="13">
        <f t="shared" si="152"/>
        <v>0</v>
      </c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845.71</v>
      </c>
      <c r="AA4143" s="11">
        <f t="shared" si="151"/>
        <v>120.8</v>
      </c>
      <c r="AB4143" s="5">
        <f>IFERROR(VLOOKUP(C4143,[2]Sheet1!$B:$F,5,FALSE),0)</f>
        <v>18150000</v>
      </c>
      <c r="AC4143" s="11">
        <v>0</v>
      </c>
      <c r="AD4143" s="11">
        <v>0</v>
      </c>
      <c r="AE4143" s="10" t="str">
        <f t="shared" si="150"/>
        <v>78/79LICN</v>
      </c>
      <c r="AF4143" s="13">
        <f t="shared" si="152"/>
        <v>8.2770689716333019E-3</v>
      </c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772.99</v>
      </c>
      <c r="AA4144" s="11">
        <f t="shared" si="151"/>
        <v>257.7</v>
      </c>
      <c r="AB4144" s="5">
        <f>IFERROR(VLOOKUP(C4144,[2]Sheet1!$B:$F,5,FALSE),0)</f>
        <v>44240939.68</v>
      </c>
      <c r="AC4144" s="11">
        <v>0</v>
      </c>
      <c r="AD4144" s="11">
        <v>0</v>
      </c>
      <c r="AE4144" s="10" t="str">
        <f t="shared" si="150"/>
        <v>78/79NLIC</v>
      </c>
      <c r="AF4144" s="13">
        <f t="shared" si="152"/>
        <v>3.8810333898239304E-3</v>
      </c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588.07000000000005</v>
      </c>
      <c r="AA4145" s="11">
        <f t="shared" si="151"/>
        <v>84</v>
      </c>
      <c r="AB4145" s="5">
        <f>IFERROR(VLOOKUP(C4145,[2]Sheet1!$B:$F,5,FALSE),0)</f>
        <v>19154588.949999999</v>
      </c>
      <c r="AC4145" s="11">
        <v>8</v>
      </c>
      <c r="AD4145" s="11">
        <v>6.5</v>
      </c>
      <c r="AE4145" s="10" t="str">
        <f t="shared" si="150"/>
        <v>78/79NLICL</v>
      </c>
      <c r="AF4145" s="13">
        <f t="shared" si="152"/>
        <v>1.190334483990001E-2</v>
      </c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151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150"/>
        <v>78/79PLIC</v>
      </c>
      <c r="AF4146" s="13">
        <f t="shared" si="152"/>
        <v>0</v>
      </c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151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150"/>
        <v>78/79SLICL</v>
      </c>
      <c r="AF4147" s="13">
        <f t="shared" si="152"/>
        <v>0</v>
      </c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151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150"/>
        <v>78/79SLI</v>
      </c>
      <c r="AF4148" s="13">
        <f t="shared" si="152"/>
        <v>0</v>
      </c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151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150"/>
        <v>78/79JLI</v>
      </c>
      <c r="AF4149" s="13">
        <f t="shared" si="152"/>
        <v>0</v>
      </c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151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150"/>
        <v>78/79ULI</v>
      </c>
      <c r="AF4150" s="13">
        <f t="shared" si="152"/>
        <v>0</v>
      </c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151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150"/>
        <v>78/79RLI</v>
      </c>
      <c r="AF4151" s="13">
        <f t="shared" si="152"/>
        <v>0</v>
      </c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151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150"/>
        <v>78/79PLI</v>
      </c>
      <c r="AF4152" s="13">
        <f t="shared" si="152"/>
        <v>0</v>
      </c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151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150"/>
        <v>73/74EIC</v>
      </c>
      <c r="AF4153" s="13">
        <f t="shared" si="152"/>
        <v>0</v>
      </c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151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150"/>
        <v>73/74HGI</v>
      </c>
      <c r="AF4154" s="13">
        <f t="shared" si="152"/>
        <v>0</v>
      </c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151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150"/>
        <v>73/74LGIL</v>
      </c>
      <c r="AF4155" s="13">
        <f t="shared" si="152"/>
        <v>0</v>
      </c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600.29</v>
      </c>
      <c r="AA4156" s="11">
        <f t="shared" si="151"/>
        <v>20</v>
      </c>
      <c r="AB4156" s="5">
        <f>IFERROR(VLOOKUP(C4156,[2]Sheet1!$B:$F,5,FALSE),0)</f>
        <v>12488017.5</v>
      </c>
      <c r="AC4156" s="11">
        <v>4.5199999999999996</v>
      </c>
      <c r="AD4156" s="11">
        <v>0</v>
      </c>
      <c r="AE4156" s="10" t="str">
        <f t="shared" si="150"/>
        <v>73/74NICL</v>
      </c>
      <c r="AF4156" s="13">
        <f t="shared" si="152"/>
        <v>4.997584500824602E-2</v>
      </c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681.71</v>
      </c>
      <c r="AA4157" s="11">
        <f t="shared" si="151"/>
        <v>22</v>
      </c>
      <c r="AB4157" s="5">
        <f>IFERROR(VLOOKUP(C4157,[2]Sheet1!$B:$F,5,FALSE),0)</f>
        <v>10766129.200000001</v>
      </c>
      <c r="AC4157" s="11">
        <v>10</v>
      </c>
      <c r="AD4157" s="11">
        <v>0.52</v>
      </c>
      <c r="AE4157" s="10" t="str">
        <f t="shared" si="150"/>
        <v>73/74NIL</v>
      </c>
      <c r="AF4157" s="13">
        <f t="shared" si="152"/>
        <v>4.547388185592114E-2</v>
      </c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818.38</v>
      </c>
      <c r="AA4158" s="11">
        <f t="shared" si="151"/>
        <v>19</v>
      </c>
      <c r="AB4158" s="5">
        <f>IFERROR(VLOOKUP(C4158,[2]Sheet1!$B:$F,5,FALSE),0)</f>
        <v>12569599.07</v>
      </c>
      <c r="AC4158" s="11">
        <v>25</v>
      </c>
      <c r="AD4158" s="11">
        <v>1.3149999999999999</v>
      </c>
      <c r="AE4158" s="10" t="str">
        <f t="shared" ref="AE4158:AE4221" si="153">B4158&amp;C4158</f>
        <v>73/74NLG</v>
      </c>
      <c r="AF4158" s="13">
        <f t="shared" si="152"/>
        <v>5.254282851487084E-2</v>
      </c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151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153"/>
        <v>73/74PIC</v>
      </c>
      <c r="AF4159" s="13">
        <f t="shared" si="152"/>
        <v>0</v>
      </c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151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153"/>
        <v>73/74PICL</v>
      </c>
      <c r="AF4160" s="13">
        <f t="shared" si="152"/>
        <v>0</v>
      </c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151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153"/>
        <v>73/74SIC</v>
      </c>
      <c r="AF4161" s="13">
        <f t="shared" si="152"/>
        <v>0</v>
      </c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734.83</v>
      </c>
      <c r="AA4162" s="11">
        <f t="shared" si="151"/>
        <v>10.8</v>
      </c>
      <c r="AB4162" s="5">
        <f>IFERROR(VLOOKUP(C4162,[2]Sheet1!$B:$F,5,FALSE),0)</f>
        <v>14323185.1</v>
      </c>
      <c r="AC4162" s="11">
        <v>29</v>
      </c>
      <c r="AD4162" s="11">
        <v>1.526</v>
      </c>
      <c r="AE4162" s="10" t="str">
        <f t="shared" si="153"/>
        <v>73/74SICL</v>
      </c>
      <c r="AF4162" s="13">
        <f t="shared" si="152"/>
        <v>9.2538410244546357E-2</v>
      </c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154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153"/>
        <v>73/74SIL</v>
      </c>
      <c r="AF4163" s="13">
        <f t="shared" ref="AF4163:AF4226" si="155">IFERROR(M4163/Z4163,0)</f>
        <v>0</v>
      </c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154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153"/>
        <v>73/74UIC</v>
      </c>
      <c r="AF4164" s="13">
        <f t="shared" si="155"/>
        <v>0</v>
      </c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758.97</v>
      </c>
      <c r="AA4165" s="11">
        <f t="shared" si="154"/>
        <v>31.6</v>
      </c>
      <c r="AB4165" s="5">
        <f>IFERROR(VLOOKUP(C4165,[2]Sheet1!$B:$F,5,FALSE),0)</f>
        <v>8334685.3799999999</v>
      </c>
      <c r="AC4165" s="11">
        <v>19.2</v>
      </c>
      <c r="AD4165" s="11">
        <v>1.01</v>
      </c>
      <c r="AE4165" s="10" t="str">
        <f t="shared" si="153"/>
        <v>73/74PRIN</v>
      </c>
      <c r="AF4165" s="13">
        <f t="shared" si="155"/>
        <v>3.1621803233329381E-2</v>
      </c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16002.31</v>
      </c>
      <c r="AA4166" s="11">
        <f t="shared" si="154"/>
        <v>21.2</v>
      </c>
      <c r="AB4166" s="5">
        <f>IFERROR(VLOOKUP(C4166,[2]Sheet1!$B:$F,5,FALSE),0)</f>
        <v>319966.92</v>
      </c>
      <c r="AC4166" s="11">
        <v>0</v>
      </c>
      <c r="AD4166" s="11">
        <v>0</v>
      </c>
      <c r="AE4166" s="10" t="str">
        <f t="shared" si="153"/>
        <v>73/74RBCL</v>
      </c>
      <c r="AF4166" s="13">
        <f t="shared" si="155"/>
        <v>4.7180688288128401E-2</v>
      </c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522.32000000000005</v>
      </c>
      <c r="AA4167" s="11">
        <f t="shared" si="154"/>
        <v>29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153"/>
        <v>73/74IGI</v>
      </c>
      <c r="AF4167" s="13">
        <f t="shared" si="155"/>
        <v>3.4461632715576652E-2</v>
      </c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154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153"/>
        <v>73/74EIC</v>
      </c>
      <c r="AF4168" s="13">
        <f t="shared" si="155"/>
        <v>0</v>
      </c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154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153"/>
        <v>73/74HGI</v>
      </c>
      <c r="AF4169" s="13">
        <f t="shared" si="155"/>
        <v>0</v>
      </c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154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153"/>
        <v>73/74LGIL</v>
      </c>
      <c r="AF4170" s="13">
        <f t="shared" si="155"/>
        <v>0</v>
      </c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600.29</v>
      </c>
      <c r="AA4171" s="11">
        <f t="shared" si="154"/>
        <v>23.1</v>
      </c>
      <c r="AB4171" s="5">
        <f>IFERROR(VLOOKUP(C4171,[2]Sheet1!$B:$F,5,FALSE),0)</f>
        <v>12488017.5</v>
      </c>
      <c r="AC4171" s="11">
        <v>4.5199999999999996</v>
      </c>
      <c r="AD4171" s="11">
        <v>0</v>
      </c>
      <c r="AE4171" s="10" t="str">
        <f t="shared" si="153"/>
        <v>73/74NICL</v>
      </c>
      <c r="AF4171" s="13">
        <f t="shared" si="155"/>
        <v>4.3312399007146549E-2</v>
      </c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681.71</v>
      </c>
      <c r="AA4172" s="11">
        <f t="shared" si="154"/>
        <v>15.1</v>
      </c>
      <c r="AB4172" s="5">
        <f>IFERROR(VLOOKUP(C4172,[2]Sheet1!$B:$F,5,FALSE),0)</f>
        <v>10766129.200000001</v>
      </c>
      <c r="AC4172" s="11">
        <v>10</v>
      </c>
      <c r="AD4172" s="11">
        <v>0.52</v>
      </c>
      <c r="AE4172" s="10" t="str">
        <f t="shared" si="153"/>
        <v>73/74NIL</v>
      </c>
      <c r="AF4172" s="13">
        <f t="shared" si="155"/>
        <v>6.6010473661821001E-2</v>
      </c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818.38</v>
      </c>
      <c r="AA4173" s="11">
        <f t="shared" si="154"/>
        <v>28.2</v>
      </c>
      <c r="AB4173" s="5">
        <f>IFERROR(VLOOKUP(C4173,[2]Sheet1!$B:$F,5,FALSE),0)</f>
        <v>12569599.07</v>
      </c>
      <c r="AC4173" s="11">
        <v>25</v>
      </c>
      <c r="AD4173" s="11">
        <v>1.3149999999999999</v>
      </c>
      <c r="AE4173" s="10" t="str">
        <f t="shared" si="153"/>
        <v>73/74NLG</v>
      </c>
      <c r="AF4173" s="13">
        <f t="shared" si="155"/>
        <v>3.543586109142452E-2</v>
      </c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154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153"/>
        <v>73/74PIC</v>
      </c>
      <c r="AF4174" s="13">
        <f t="shared" si="155"/>
        <v>0</v>
      </c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154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153"/>
        <v>73/74PICL</v>
      </c>
      <c r="AF4175" s="13">
        <f t="shared" si="155"/>
        <v>0</v>
      </c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154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153"/>
        <v>73/74SIC</v>
      </c>
      <c r="AF4176" s="13">
        <f t="shared" si="155"/>
        <v>0</v>
      </c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734.83</v>
      </c>
      <c r="AA4177" s="11">
        <f t="shared" si="154"/>
        <v>16.7</v>
      </c>
      <c r="AB4177" s="5">
        <f>IFERROR(VLOOKUP(C4177,[2]Sheet1!$B:$F,5,FALSE),0)</f>
        <v>14323185.1</v>
      </c>
      <c r="AC4177" s="11">
        <v>29</v>
      </c>
      <c r="AD4177" s="11">
        <v>1.526</v>
      </c>
      <c r="AE4177" s="10" t="str">
        <f t="shared" si="153"/>
        <v>73/74SICL</v>
      </c>
      <c r="AF4177" s="13">
        <f t="shared" si="155"/>
        <v>5.9877794864118226E-2</v>
      </c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154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153"/>
        <v>73/74SIL</v>
      </c>
      <c r="AF4178" s="13">
        <f t="shared" si="155"/>
        <v>0</v>
      </c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154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153"/>
        <v>73/74UIC</v>
      </c>
      <c r="AF4179" s="13">
        <f t="shared" si="155"/>
        <v>0</v>
      </c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758.97</v>
      </c>
      <c r="AA4180" s="11">
        <f t="shared" si="154"/>
        <v>50.6</v>
      </c>
      <c r="AB4180" s="5">
        <f>IFERROR(VLOOKUP(C4180,[2]Sheet1!$B:$F,5,FALSE),0)</f>
        <v>8334685.3799999999</v>
      </c>
      <c r="AC4180" s="11">
        <v>19.2</v>
      </c>
      <c r="AD4180" s="11">
        <v>1.01</v>
      </c>
      <c r="AE4180" s="10" t="str">
        <f t="shared" si="153"/>
        <v>73/74PRIN</v>
      </c>
      <c r="AF4180" s="13">
        <f t="shared" si="155"/>
        <v>1.9763627020830864E-2</v>
      </c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16002.31</v>
      </c>
      <c r="AA4181" s="11">
        <f t="shared" si="154"/>
        <v>38</v>
      </c>
      <c r="AB4181" s="5">
        <f>IFERROR(VLOOKUP(C4181,[2]Sheet1!$B:$F,5,FALSE),0)</f>
        <v>319966.92</v>
      </c>
      <c r="AC4181" s="11">
        <v>0</v>
      </c>
      <c r="AD4181" s="11">
        <v>0</v>
      </c>
      <c r="AE4181" s="10" t="str">
        <f t="shared" si="153"/>
        <v>73/74RBCL</v>
      </c>
      <c r="AF4181" s="13">
        <f t="shared" si="155"/>
        <v>2.6308701681194778E-2</v>
      </c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522.32000000000005</v>
      </c>
      <c r="AA4182" s="11">
        <f t="shared" si="154"/>
        <v>22.7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153"/>
        <v>73/74IGI</v>
      </c>
      <c r="AF4182" s="13">
        <f t="shared" si="155"/>
        <v>4.4034308469903506E-2</v>
      </c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154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153"/>
        <v>73/74EIC</v>
      </c>
      <c r="AF4183" s="13">
        <f t="shared" si="155"/>
        <v>0</v>
      </c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154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153"/>
        <v>73/74HGI</v>
      </c>
      <c r="AF4184" s="13">
        <f t="shared" si="155"/>
        <v>0</v>
      </c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154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153"/>
        <v>73/74LGIL</v>
      </c>
      <c r="AF4185" s="13">
        <f t="shared" si="155"/>
        <v>0</v>
      </c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600.29</v>
      </c>
      <c r="AA4186" s="11">
        <f t="shared" si="154"/>
        <v>25</v>
      </c>
      <c r="AB4186" s="5">
        <f>IFERROR(VLOOKUP(C4186,[2]Sheet1!$B:$F,5,FALSE),0)</f>
        <v>12488017.5</v>
      </c>
      <c r="AC4186" s="11">
        <v>4.5199999999999996</v>
      </c>
      <c r="AD4186" s="11">
        <v>0</v>
      </c>
      <c r="AE4186" s="10" t="str">
        <f t="shared" si="153"/>
        <v>73/74NICL</v>
      </c>
      <c r="AF4186" s="13">
        <f t="shared" si="155"/>
        <v>3.9980676006596813E-2</v>
      </c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681.71</v>
      </c>
      <c r="AA4187" s="11">
        <f t="shared" si="154"/>
        <v>12.9</v>
      </c>
      <c r="AB4187" s="5">
        <f>IFERROR(VLOOKUP(C4187,[2]Sheet1!$B:$F,5,FALSE),0)</f>
        <v>10766129.200000001</v>
      </c>
      <c r="AC4187" s="11">
        <v>10</v>
      </c>
      <c r="AD4187" s="11">
        <v>0.52</v>
      </c>
      <c r="AE4187" s="10" t="str">
        <f t="shared" si="153"/>
        <v>73/74NIL</v>
      </c>
      <c r="AF4187" s="13">
        <f t="shared" si="155"/>
        <v>7.7745668979478072E-2</v>
      </c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818.38</v>
      </c>
      <c r="AA4188" s="11">
        <f t="shared" si="154"/>
        <v>24.1</v>
      </c>
      <c r="AB4188" s="5">
        <f>IFERROR(VLOOKUP(C4188,[2]Sheet1!$B:$F,5,FALSE),0)</f>
        <v>12569599.07</v>
      </c>
      <c r="AC4188" s="11">
        <v>25</v>
      </c>
      <c r="AD4188" s="11">
        <v>1.3149999999999999</v>
      </c>
      <c r="AE4188" s="10" t="str">
        <f t="shared" si="153"/>
        <v>73/74NLG</v>
      </c>
      <c r="AF4188" s="13">
        <f t="shared" si="155"/>
        <v>4.1545492314083922E-2</v>
      </c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154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153"/>
        <v>73/74PIC</v>
      </c>
      <c r="AF4189" s="13">
        <f t="shared" si="155"/>
        <v>0</v>
      </c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154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153"/>
        <v>73/74PICL</v>
      </c>
      <c r="AF4190" s="13">
        <f t="shared" si="155"/>
        <v>0</v>
      </c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154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153"/>
        <v>73/74SIC</v>
      </c>
      <c r="AF4191" s="13">
        <f t="shared" si="155"/>
        <v>0</v>
      </c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734.83</v>
      </c>
      <c r="AA4192" s="11">
        <f t="shared" si="154"/>
        <v>17.100000000000001</v>
      </c>
      <c r="AB4192" s="5">
        <f>IFERROR(VLOOKUP(C4192,[2]Sheet1!$B:$F,5,FALSE),0)</f>
        <v>14323185.1</v>
      </c>
      <c r="AC4192" s="11">
        <v>29</v>
      </c>
      <c r="AD4192" s="11">
        <v>1.526</v>
      </c>
      <c r="AE4192" s="10" t="str">
        <f t="shared" si="153"/>
        <v>73/74SICL</v>
      </c>
      <c r="AF4192" s="13">
        <f t="shared" si="155"/>
        <v>5.8516935889933723E-2</v>
      </c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154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153"/>
        <v>73/74SIL</v>
      </c>
      <c r="AF4193" s="13">
        <f t="shared" si="155"/>
        <v>0</v>
      </c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154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153"/>
        <v>73/74UIC</v>
      </c>
      <c r="AF4194" s="13">
        <f t="shared" si="155"/>
        <v>0</v>
      </c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758.97</v>
      </c>
      <c r="AA4195" s="11">
        <f t="shared" si="154"/>
        <v>20.5</v>
      </c>
      <c r="AB4195" s="5">
        <f>IFERROR(VLOOKUP(C4195,[2]Sheet1!$B:$F,5,FALSE),0)</f>
        <v>8334685.3799999999</v>
      </c>
      <c r="AC4195" s="11">
        <v>19.2</v>
      </c>
      <c r="AD4195" s="11">
        <v>1.01</v>
      </c>
      <c r="AE4195" s="10" t="str">
        <f t="shared" si="153"/>
        <v>73/74PRIN</v>
      </c>
      <c r="AF4195" s="13">
        <f t="shared" si="155"/>
        <v>4.8750279984716129E-2</v>
      </c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16002.31</v>
      </c>
      <c r="AA4196" s="11">
        <f t="shared" si="154"/>
        <v>57.2</v>
      </c>
      <c r="AB4196" s="5">
        <f>IFERROR(VLOOKUP(C4196,[2]Sheet1!$B:$F,5,FALSE),0)</f>
        <v>319966.92</v>
      </c>
      <c r="AC4196" s="11">
        <v>0</v>
      </c>
      <c r="AD4196" s="11">
        <v>0</v>
      </c>
      <c r="AE4196" s="10" t="str">
        <f t="shared" si="153"/>
        <v>73/74RBCL</v>
      </c>
      <c r="AF4196" s="13">
        <f t="shared" si="155"/>
        <v>1.7497473802219804E-2</v>
      </c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522.32000000000005</v>
      </c>
      <c r="AA4197" s="11">
        <f t="shared" si="154"/>
        <v>16.8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153"/>
        <v>73/74IGI</v>
      </c>
      <c r="AF4197" s="13">
        <f t="shared" si="155"/>
        <v>5.9350589676826458E-2</v>
      </c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154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153"/>
        <v>73/74EIC</v>
      </c>
      <c r="AF4198" s="13">
        <f t="shared" si="155"/>
        <v>0</v>
      </c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154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153"/>
        <v>73/74HGI</v>
      </c>
      <c r="AF4199" s="13">
        <f t="shared" si="155"/>
        <v>0</v>
      </c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154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153"/>
        <v>73/74LGIL</v>
      </c>
      <c r="AF4200" s="13">
        <f t="shared" si="155"/>
        <v>0</v>
      </c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600.29</v>
      </c>
      <c r="AA4201" s="11">
        <f t="shared" si="154"/>
        <v>16.2</v>
      </c>
      <c r="AB4201" s="5">
        <f>IFERROR(VLOOKUP(C4201,[2]Sheet1!$B:$F,5,FALSE),0)</f>
        <v>12488017.5</v>
      </c>
      <c r="AC4201" s="11">
        <v>4.5199999999999996</v>
      </c>
      <c r="AD4201" s="11">
        <v>0</v>
      </c>
      <c r="AE4201" s="10" t="str">
        <f t="shared" si="153"/>
        <v>73/74NICL</v>
      </c>
      <c r="AF4201" s="13">
        <f t="shared" si="155"/>
        <v>6.1636875510170087E-2</v>
      </c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681.71</v>
      </c>
      <c r="AA4202" s="11">
        <f t="shared" si="154"/>
        <v>23.5</v>
      </c>
      <c r="AB4202" s="5">
        <f>IFERROR(VLOOKUP(C4202,[2]Sheet1!$B:$F,5,FALSE),0)</f>
        <v>10766129.200000001</v>
      </c>
      <c r="AC4202" s="11">
        <v>10</v>
      </c>
      <c r="AD4202" s="11">
        <v>0.52</v>
      </c>
      <c r="AE4202" s="10" t="str">
        <f t="shared" si="153"/>
        <v>73/74NIL</v>
      </c>
      <c r="AF4202" s="13">
        <f t="shared" si="155"/>
        <v>4.2540083026506872E-2</v>
      </c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818.38</v>
      </c>
      <c r="AA4203" s="11">
        <f t="shared" si="154"/>
        <v>17</v>
      </c>
      <c r="AB4203" s="5">
        <f>IFERROR(VLOOKUP(C4203,[2]Sheet1!$B:$F,5,FALSE),0)</f>
        <v>12569599.07</v>
      </c>
      <c r="AC4203" s="11">
        <v>25</v>
      </c>
      <c r="AD4203" s="11">
        <v>1.3149999999999999</v>
      </c>
      <c r="AE4203" s="10" t="str">
        <f t="shared" si="153"/>
        <v>73/74NLG</v>
      </c>
      <c r="AF4203" s="13">
        <f t="shared" si="155"/>
        <v>5.8652459737530242E-2</v>
      </c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154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153"/>
        <v>73/74PIC</v>
      </c>
      <c r="AF4204" s="13">
        <f t="shared" si="155"/>
        <v>0</v>
      </c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154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153"/>
        <v>73/74PICL</v>
      </c>
      <c r="AF4205" s="13">
        <f t="shared" si="155"/>
        <v>0</v>
      </c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154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153"/>
        <v>73/74SIC</v>
      </c>
      <c r="AF4206" s="13">
        <f t="shared" si="155"/>
        <v>0</v>
      </c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734.83</v>
      </c>
      <c r="AA4207" s="11">
        <f t="shared" si="154"/>
        <v>16</v>
      </c>
      <c r="AB4207" s="5">
        <f>IFERROR(VLOOKUP(C4207,[2]Sheet1!$B:$F,5,FALSE),0)</f>
        <v>14323185.1</v>
      </c>
      <c r="AC4207" s="11">
        <v>29</v>
      </c>
      <c r="AD4207" s="11">
        <v>1.526</v>
      </c>
      <c r="AE4207" s="10" t="str">
        <f t="shared" si="153"/>
        <v>73/74SICL</v>
      </c>
      <c r="AF4207" s="13">
        <f t="shared" si="155"/>
        <v>6.259951281248724E-2</v>
      </c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154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153"/>
        <v>73/74SIL</v>
      </c>
      <c r="AF4208" s="13">
        <f t="shared" si="155"/>
        <v>0</v>
      </c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154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153"/>
        <v>73/74UIC</v>
      </c>
      <c r="AF4209" s="13">
        <f t="shared" si="155"/>
        <v>0</v>
      </c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758.97</v>
      </c>
      <c r="AA4210" s="11">
        <f t="shared" si="154"/>
        <v>30.4</v>
      </c>
      <c r="AB4210" s="5">
        <f>IFERROR(VLOOKUP(C4210,[2]Sheet1!$B:$F,5,FALSE),0)</f>
        <v>8334685.3799999999</v>
      </c>
      <c r="AC4210" s="11">
        <v>19.2</v>
      </c>
      <c r="AD4210" s="11">
        <v>1.01</v>
      </c>
      <c r="AE4210" s="10" t="str">
        <f t="shared" si="153"/>
        <v>73/74PRIN</v>
      </c>
      <c r="AF4210" s="13">
        <f t="shared" si="155"/>
        <v>3.2939378368051435E-2</v>
      </c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16002.31</v>
      </c>
      <c r="AA4211" s="11">
        <f t="shared" si="154"/>
        <v>179.8</v>
      </c>
      <c r="AB4211" s="5">
        <f>IFERROR(VLOOKUP(C4211,[2]Sheet1!$B:$F,5,FALSE),0)</f>
        <v>319966.92</v>
      </c>
      <c r="AC4211" s="11">
        <v>0</v>
      </c>
      <c r="AD4211" s="11">
        <v>0</v>
      </c>
      <c r="AE4211" s="10" t="str">
        <f t="shared" si="153"/>
        <v>73/74RBCL</v>
      </c>
      <c r="AF4211" s="13">
        <f t="shared" si="155"/>
        <v>5.561697029991295E-3</v>
      </c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522.32000000000005</v>
      </c>
      <c r="AA4212" s="11">
        <f t="shared" si="154"/>
        <v>27.5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153"/>
        <v>73/74IGI</v>
      </c>
      <c r="AF4212" s="13">
        <f t="shared" si="155"/>
        <v>3.6376167866442023E-2</v>
      </c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154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153"/>
        <v>74/75EIC</v>
      </c>
      <c r="AF4213" s="13">
        <f t="shared" si="155"/>
        <v>0</v>
      </c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154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153"/>
        <v>74/75HGI</v>
      </c>
      <c r="AF4214" s="13">
        <f t="shared" si="155"/>
        <v>0</v>
      </c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154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153"/>
        <v>74/75LGIL</v>
      </c>
      <c r="AF4215" s="13">
        <f t="shared" si="155"/>
        <v>0</v>
      </c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600.29</v>
      </c>
      <c r="AA4216" s="11">
        <f t="shared" si="154"/>
        <v>17.2</v>
      </c>
      <c r="AB4216" s="5">
        <f>IFERROR(VLOOKUP(C4216,[2]Sheet1!$B:$F,5,FALSE),0)</f>
        <v>12488017.5</v>
      </c>
      <c r="AC4216" s="11">
        <v>7.5</v>
      </c>
      <c r="AD4216" s="11">
        <v>0</v>
      </c>
      <c r="AE4216" s="10" t="str">
        <f t="shared" si="153"/>
        <v>74/75NICL</v>
      </c>
      <c r="AF4216" s="13">
        <f t="shared" si="155"/>
        <v>5.8305152509620352E-2</v>
      </c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681.71</v>
      </c>
      <c r="AA4217" s="11">
        <f t="shared" si="154"/>
        <v>34.1</v>
      </c>
      <c r="AB4217" s="5">
        <f>IFERROR(VLOOKUP(C4217,[2]Sheet1!$B:$F,5,FALSE),0)</f>
        <v>10766129.200000001</v>
      </c>
      <c r="AC4217" s="11">
        <v>12</v>
      </c>
      <c r="AD4217" s="11">
        <v>0.63</v>
      </c>
      <c r="AE4217" s="10" t="str">
        <f t="shared" si="153"/>
        <v>74/75NIL</v>
      </c>
      <c r="AF4217" s="13">
        <f t="shared" si="155"/>
        <v>2.9337988294142667E-2</v>
      </c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818.38</v>
      </c>
      <c r="AA4218" s="11">
        <f t="shared" si="154"/>
        <v>20</v>
      </c>
      <c r="AB4218" s="5">
        <f>IFERROR(VLOOKUP(C4218,[2]Sheet1!$B:$F,5,FALSE),0)</f>
        <v>12569599.07</v>
      </c>
      <c r="AC4218" s="11">
        <v>0</v>
      </c>
      <c r="AD4218" s="11">
        <v>0</v>
      </c>
      <c r="AE4218" s="10" t="str">
        <f t="shared" si="153"/>
        <v>74/75NLG</v>
      </c>
      <c r="AF4218" s="13">
        <f t="shared" si="155"/>
        <v>5.0098976025807082E-2</v>
      </c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154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153"/>
        <v>74/75PIC</v>
      </c>
      <c r="AF4219" s="13">
        <f t="shared" si="155"/>
        <v>0</v>
      </c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154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153"/>
        <v>74/75PICL</v>
      </c>
      <c r="AF4220" s="13">
        <f t="shared" si="155"/>
        <v>0</v>
      </c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154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153"/>
        <v>74/75SIC</v>
      </c>
      <c r="AF4221" s="13">
        <f t="shared" si="155"/>
        <v>0</v>
      </c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734.83</v>
      </c>
      <c r="AA4222" s="11">
        <f t="shared" si="154"/>
        <v>20.399999999999999</v>
      </c>
      <c r="AB4222" s="5">
        <f>IFERROR(VLOOKUP(C4222,[2]Sheet1!$B:$F,5,FALSE),0)</f>
        <v>14323185.1</v>
      </c>
      <c r="AC4222" s="11">
        <v>0</v>
      </c>
      <c r="AD4222" s="11">
        <v>0</v>
      </c>
      <c r="AE4222" s="10" t="str">
        <f t="shared" ref="AE4222:AE4285" si="156">B4222&amp;C4222</f>
        <v>74/75SICL</v>
      </c>
      <c r="AF4222" s="13">
        <f t="shared" si="155"/>
        <v>4.8990923070642185E-2</v>
      </c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154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156"/>
        <v>74/75SIL</v>
      </c>
      <c r="AF4223" s="13">
        <f t="shared" si="155"/>
        <v>0</v>
      </c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154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156"/>
        <v>74/75UIC</v>
      </c>
      <c r="AF4224" s="13">
        <f t="shared" si="155"/>
        <v>0</v>
      </c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758.97</v>
      </c>
      <c r="AA4225" s="11">
        <f t="shared" si="154"/>
        <v>54.2</v>
      </c>
      <c r="AB4225" s="5">
        <f>IFERROR(VLOOKUP(C4225,[2]Sheet1!$B:$F,5,FALSE),0)</f>
        <v>8334685.3799999999</v>
      </c>
      <c r="AC4225" s="11">
        <v>0</v>
      </c>
      <c r="AD4225" s="11">
        <v>0</v>
      </c>
      <c r="AE4225" s="10" t="str">
        <f t="shared" si="156"/>
        <v>74/75PRIN</v>
      </c>
      <c r="AF4225" s="13">
        <f t="shared" si="155"/>
        <v>1.8446051886108806E-2</v>
      </c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16002.31</v>
      </c>
      <c r="AA4226" s="11">
        <f t="shared" si="154"/>
        <v>222.3</v>
      </c>
      <c r="AB4226" s="5">
        <f>IFERROR(VLOOKUP(C4226,[2]Sheet1!$B:$F,5,FALSE),0)</f>
        <v>319966.92</v>
      </c>
      <c r="AC4226" s="11">
        <v>0</v>
      </c>
      <c r="AD4226" s="11">
        <v>0</v>
      </c>
      <c r="AE4226" s="10" t="str">
        <f t="shared" si="156"/>
        <v>74/75RBCL</v>
      </c>
      <c r="AF4226" s="13">
        <f t="shared" si="155"/>
        <v>4.4993504062850924E-3</v>
      </c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522.32000000000005</v>
      </c>
      <c r="AA4227" s="11">
        <f t="shared" ref="AA4227:AA4290" si="157">ROUND(IFERROR(Z4227/M4227,0),1)</f>
        <v>27.5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156"/>
        <v>74/75IGI</v>
      </c>
      <c r="AF4227" s="13">
        <f t="shared" ref="AF4227:AF4290" si="158">IFERROR(M4227/Z4227,0)</f>
        <v>3.6376167866442023E-2</v>
      </c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157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156"/>
        <v>74/75EIC</v>
      </c>
      <c r="AF4228" s="13">
        <f t="shared" si="158"/>
        <v>0</v>
      </c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157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156"/>
        <v>74/75HGI</v>
      </c>
      <c r="AF4229" s="13">
        <f t="shared" si="158"/>
        <v>0</v>
      </c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157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156"/>
        <v>74/75LGIL</v>
      </c>
      <c r="AF4230" s="13">
        <f t="shared" si="158"/>
        <v>0</v>
      </c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600.29</v>
      </c>
      <c r="AA4231" s="11">
        <f t="shared" si="157"/>
        <v>21.4</v>
      </c>
      <c r="AB4231" s="5">
        <f>IFERROR(VLOOKUP(C4231,[2]Sheet1!$B:$F,5,FALSE),0)</f>
        <v>12488017.5</v>
      </c>
      <c r="AC4231" s="11">
        <v>7.5</v>
      </c>
      <c r="AD4231" s="11">
        <v>0</v>
      </c>
      <c r="AE4231" s="10" t="str">
        <f t="shared" si="156"/>
        <v>74/75NICL</v>
      </c>
      <c r="AF4231" s="13">
        <f t="shared" si="158"/>
        <v>4.6644122007696284E-2</v>
      </c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681.71</v>
      </c>
      <c r="AA4232" s="11">
        <f t="shared" si="157"/>
        <v>22.7</v>
      </c>
      <c r="AB4232" s="5">
        <f>IFERROR(VLOOKUP(C4232,[2]Sheet1!$B:$F,5,FALSE),0)</f>
        <v>10766129.200000001</v>
      </c>
      <c r="AC4232" s="11">
        <v>12</v>
      </c>
      <c r="AD4232" s="11">
        <v>0.63</v>
      </c>
      <c r="AE4232" s="10" t="str">
        <f t="shared" si="156"/>
        <v>74/75NIL</v>
      </c>
      <c r="AF4232" s="13">
        <f t="shared" si="158"/>
        <v>4.4006982441214003E-2</v>
      </c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818.38</v>
      </c>
      <c r="AA4233" s="11">
        <f t="shared" si="157"/>
        <v>32.700000000000003</v>
      </c>
      <c r="AB4233" s="5">
        <f>IFERROR(VLOOKUP(C4233,[2]Sheet1!$B:$F,5,FALSE),0)</f>
        <v>12569599.07</v>
      </c>
      <c r="AC4233" s="11">
        <v>0</v>
      </c>
      <c r="AD4233" s="11">
        <v>0</v>
      </c>
      <c r="AE4233" s="10" t="str">
        <f t="shared" si="156"/>
        <v>74/75NLG</v>
      </c>
      <c r="AF4233" s="13">
        <f t="shared" si="158"/>
        <v>3.0548156113297E-2</v>
      </c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157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156"/>
        <v>74/75PIC</v>
      </c>
      <c r="AF4234" s="13">
        <f t="shared" si="158"/>
        <v>0</v>
      </c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157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156"/>
        <v>74/75PICL</v>
      </c>
      <c r="AF4235" s="13">
        <f t="shared" si="158"/>
        <v>0</v>
      </c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157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156"/>
        <v>74/75SIC</v>
      </c>
      <c r="AF4236" s="13">
        <f t="shared" si="158"/>
        <v>0</v>
      </c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734.83</v>
      </c>
      <c r="AA4237" s="11">
        <f t="shared" si="157"/>
        <v>19.899999999999999</v>
      </c>
      <c r="AB4237" s="5">
        <f>IFERROR(VLOOKUP(C4237,[2]Sheet1!$B:$F,5,FALSE),0)</f>
        <v>14323185.1</v>
      </c>
      <c r="AC4237" s="11">
        <v>0</v>
      </c>
      <c r="AD4237" s="11">
        <v>0</v>
      </c>
      <c r="AE4237" s="10" t="str">
        <f t="shared" si="156"/>
        <v>74/75SICL</v>
      </c>
      <c r="AF4237" s="13">
        <f t="shared" si="158"/>
        <v>5.0351782044826689E-2</v>
      </c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157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156"/>
        <v>74/75SIL</v>
      </c>
      <c r="AF4238" s="13">
        <f t="shared" si="158"/>
        <v>0</v>
      </c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157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156"/>
        <v>74/75UIC</v>
      </c>
      <c r="AF4239" s="13">
        <f t="shared" si="158"/>
        <v>0</v>
      </c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758.97</v>
      </c>
      <c r="AA4240" s="11">
        <f t="shared" si="157"/>
        <v>75.900000000000006</v>
      </c>
      <c r="AB4240" s="5">
        <f>IFERROR(VLOOKUP(C4240,[2]Sheet1!$B:$F,5,FALSE),0)</f>
        <v>8334685.3799999999</v>
      </c>
      <c r="AC4240" s="11">
        <v>0</v>
      </c>
      <c r="AD4240" s="11">
        <v>0</v>
      </c>
      <c r="AE4240" s="10" t="str">
        <f t="shared" si="156"/>
        <v>74/75PRIN</v>
      </c>
      <c r="AF4240" s="13">
        <f t="shared" si="158"/>
        <v>1.3175751347220575E-2</v>
      </c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16002.31</v>
      </c>
      <c r="AA4241" s="11">
        <f t="shared" si="157"/>
        <v>57.4</v>
      </c>
      <c r="AB4241" s="5">
        <f>IFERROR(VLOOKUP(C4241,[2]Sheet1!$B:$F,5,FALSE),0)</f>
        <v>319966.92</v>
      </c>
      <c r="AC4241" s="11">
        <v>0</v>
      </c>
      <c r="AD4241" s="11">
        <v>0</v>
      </c>
      <c r="AE4241" s="10" t="str">
        <f t="shared" si="156"/>
        <v>74/75RBCL</v>
      </c>
      <c r="AF4241" s="13">
        <f t="shared" si="158"/>
        <v>1.7434982824354735E-2</v>
      </c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522.32000000000005</v>
      </c>
      <c r="AA4242" s="11">
        <f t="shared" si="157"/>
        <v>29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156"/>
        <v>74/75IGI</v>
      </c>
      <c r="AF4242" s="13">
        <f t="shared" si="158"/>
        <v>3.4461632715576652E-2</v>
      </c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157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156"/>
        <v>74/75EIC</v>
      </c>
      <c r="AF4243" s="13">
        <f t="shared" si="158"/>
        <v>0</v>
      </c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157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156"/>
        <v>74/75HGI</v>
      </c>
      <c r="AF4244" s="13">
        <f t="shared" si="158"/>
        <v>0</v>
      </c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157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156"/>
        <v>74/75LGIL</v>
      </c>
      <c r="AF4245" s="13">
        <f t="shared" si="158"/>
        <v>0</v>
      </c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600.29</v>
      </c>
      <c r="AA4246" s="11">
        <f t="shared" si="157"/>
        <v>20</v>
      </c>
      <c r="AB4246" s="5">
        <f>IFERROR(VLOOKUP(C4246,[2]Sheet1!$B:$F,5,FALSE),0)</f>
        <v>12488017.5</v>
      </c>
      <c r="AC4246" s="11">
        <v>7.5</v>
      </c>
      <c r="AD4246" s="11">
        <v>0</v>
      </c>
      <c r="AE4246" s="10" t="str">
        <f t="shared" si="156"/>
        <v>74/75NICL</v>
      </c>
      <c r="AF4246" s="13">
        <f t="shared" si="158"/>
        <v>4.997584500824602E-2</v>
      </c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681.71</v>
      </c>
      <c r="AA4247" s="11">
        <f t="shared" si="157"/>
        <v>28.4</v>
      </c>
      <c r="AB4247" s="5">
        <f>IFERROR(VLOOKUP(C4247,[2]Sheet1!$B:$F,5,FALSE),0)</f>
        <v>10766129.200000001</v>
      </c>
      <c r="AC4247" s="11">
        <v>12</v>
      </c>
      <c r="AD4247" s="11">
        <v>0.63</v>
      </c>
      <c r="AE4247" s="10" t="str">
        <f t="shared" si="156"/>
        <v>74/75NIL</v>
      </c>
      <c r="AF4247" s="13">
        <f t="shared" si="158"/>
        <v>3.52055859529712E-2</v>
      </c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818.38</v>
      </c>
      <c r="AA4248" s="11">
        <f t="shared" si="157"/>
        <v>24.1</v>
      </c>
      <c r="AB4248" s="5">
        <f>IFERROR(VLOOKUP(C4248,[2]Sheet1!$B:$F,5,FALSE),0)</f>
        <v>12569599.07</v>
      </c>
      <c r="AC4248" s="11">
        <v>0</v>
      </c>
      <c r="AD4248" s="11">
        <v>0</v>
      </c>
      <c r="AE4248" s="10" t="str">
        <f t="shared" si="156"/>
        <v>74/75NLG</v>
      </c>
      <c r="AF4248" s="13">
        <f t="shared" si="158"/>
        <v>4.1545492314083922E-2</v>
      </c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157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156"/>
        <v>74/75PIC</v>
      </c>
      <c r="AF4249" s="13">
        <f t="shared" si="158"/>
        <v>0</v>
      </c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157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156"/>
        <v>74/75PICL</v>
      </c>
      <c r="AF4250" s="13">
        <f t="shared" si="158"/>
        <v>0</v>
      </c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157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156"/>
        <v>74/75SIC</v>
      </c>
      <c r="AF4251" s="13">
        <f t="shared" si="158"/>
        <v>0</v>
      </c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734.83</v>
      </c>
      <c r="AA4252" s="11">
        <f t="shared" si="157"/>
        <v>18.8</v>
      </c>
      <c r="AB4252" s="5">
        <f>IFERROR(VLOOKUP(C4252,[2]Sheet1!$B:$F,5,FALSE),0)</f>
        <v>14323185.1</v>
      </c>
      <c r="AC4252" s="11">
        <v>0</v>
      </c>
      <c r="AD4252" s="11">
        <v>0</v>
      </c>
      <c r="AE4252" s="10" t="str">
        <f t="shared" si="156"/>
        <v>74/75SICL</v>
      </c>
      <c r="AF4252" s="13">
        <f t="shared" si="158"/>
        <v>5.3073499993195702E-2</v>
      </c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157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156"/>
        <v>74/75SIL</v>
      </c>
      <c r="AF4253" s="13">
        <f t="shared" si="158"/>
        <v>0</v>
      </c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157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156"/>
        <v>74/75UIC</v>
      </c>
      <c r="AF4254" s="13">
        <f t="shared" si="158"/>
        <v>0</v>
      </c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758.97</v>
      </c>
      <c r="AA4255" s="11">
        <f t="shared" si="157"/>
        <v>30.4</v>
      </c>
      <c r="AB4255" s="5">
        <f>IFERROR(VLOOKUP(C4255,[2]Sheet1!$B:$F,5,FALSE),0)</f>
        <v>8334685.3799999999</v>
      </c>
      <c r="AC4255" s="11">
        <v>0</v>
      </c>
      <c r="AD4255" s="11">
        <v>0</v>
      </c>
      <c r="AE4255" s="10" t="str">
        <f t="shared" si="156"/>
        <v>74/75PRIN</v>
      </c>
      <c r="AF4255" s="13">
        <f t="shared" si="158"/>
        <v>3.2939378368051435E-2</v>
      </c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16002.31</v>
      </c>
      <c r="AA4256" s="11">
        <f t="shared" si="157"/>
        <v>69.3</v>
      </c>
      <c r="AB4256" s="5">
        <f>IFERROR(VLOOKUP(C4256,[2]Sheet1!$B:$F,5,FALSE),0)</f>
        <v>319966.92</v>
      </c>
      <c r="AC4256" s="11">
        <v>0</v>
      </c>
      <c r="AD4256" s="11">
        <v>0</v>
      </c>
      <c r="AE4256" s="10" t="str">
        <f t="shared" si="156"/>
        <v>74/75RBCL</v>
      </c>
      <c r="AF4256" s="13">
        <f t="shared" si="158"/>
        <v>1.4435415886831339E-2</v>
      </c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522.32000000000005</v>
      </c>
      <c r="AA4257" s="11">
        <f t="shared" si="157"/>
        <v>26.1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156"/>
        <v>74/75IGI</v>
      </c>
      <c r="AF4257" s="13">
        <f t="shared" si="158"/>
        <v>3.8290703017307394E-2</v>
      </c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157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156"/>
        <v>74/75EIC</v>
      </c>
      <c r="AF4258" s="13">
        <f t="shared" si="158"/>
        <v>0</v>
      </c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157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156"/>
        <v>74/75HGI</v>
      </c>
      <c r="AF4259" s="13">
        <f t="shared" si="158"/>
        <v>0</v>
      </c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157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156"/>
        <v>74/75LGIL</v>
      </c>
      <c r="AF4260" s="13">
        <f t="shared" si="158"/>
        <v>0</v>
      </c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600.29</v>
      </c>
      <c r="AA4261" s="11">
        <f t="shared" si="157"/>
        <v>30</v>
      </c>
      <c r="AB4261" s="5">
        <f>IFERROR(VLOOKUP(C4261,[2]Sheet1!$B:$F,5,FALSE),0)</f>
        <v>12488017.5</v>
      </c>
      <c r="AC4261" s="11">
        <v>7.5</v>
      </c>
      <c r="AD4261" s="11">
        <v>0</v>
      </c>
      <c r="AE4261" s="10" t="str">
        <f t="shared" si="156"/>
        <v>74/75NICL</v>
      </c>
      <c r="AF4261" s="13">
        <f t="shared" si="158"/>
        <v>3.3317230005497342E-2</v>
      </c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681.71</v>
      </c>
      <c r="AA4262" s="11">
        <f t="shared" si="157"/>
        <v>27.3</v>
      </c>
      <c r="AB4262" s="5">
        <f>IFERROR(VLOOKUP(C4262,[2]Sheet1!$B:$F,5,FALSE),0)</f>
        <v>10766129.200000001</v>
      </c>
      <c r="AC4262" s="11">
        <v>12</v>
      </c>
      <c r="AD4262" s="11">
        <v>0.63</v>
      </c>
      <c r="AE4262" s="10" t="str">
        <f t="shared" si="156"/>
        <v>74/75NIL</v>
      </c>
      <c r="AF4262" s="13">
        <f t="shared" si="158"/>
        <v>3.6672485367678337E-2</v>
      </c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818.38</v>
      </c>
      <c r="AA4263" s="11">
        <f t="shared" si="157"/>
        <v>20</v>
      </c>
      <c r="AB4263" s="5">
        <f>IFERROR(VLOOKUP(C4263,[2]Sheet1!$B:$F,5,FALSE),0)</f>
        <v>12569599.07</v>
      </c>
      <c r="AC4263" s="11">
        <v>0</v>
      </c>
      <c r="AD4263" s="11">
        <v>0</v>
      </c>
      <c r="AE4263" s="10" t="str">
        <f t="shared" si="156"/>
        <v>74/75NLG</v>
      </c>
      <c r="AF4263" s="13">
        <f t="shared" si="158"/>
        <v>5.0098976025807082E-2</v>
      </c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157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156"/>
        <v>74/75PIC</v>
      </c>
      <c r="AF4264" s="13">
        <f t="shared" si="158"/>
        <v>0</v>
      </c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157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156"/>
        <v>74/75PICL</v>
      </c>
      <c r="AF4265" s="13">
        <f t="shared" si="158"/>
        <v>0</v>
      </c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157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156"/>
        <v>74/75SIC</v>
      </c>
      <c r="AF4266" s="13">
        <f t="shared" si="158"/>
        <v>0</v>
      </c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734.83</v>
      </c>
      <c r="AA4267" s="11">
        <f t="shared" si="157"/>
        <v>17.899999999999999</v>
      </c>
      <c r="AB4267" s="5">
        <f>IFERROR(VLOOKUP(C4267,[2]Sheet1!$B:$F,5,FALSE),0)</f>
        <v>14323185.1</v>
      </c>
      <c r="AC4267" s="11">
        <v>0</v>
      </c>
      <c r="AD4267" s="11">
        <v>0</v>
      </c>
      <c r="AE4267" s="10" t="str">
        <f t="shared" si="156"/>
        <v>74/75SICL</v>
      </c>
      <c r="AF4267" s="13">
        <f t="shared" si="158"/>
        <v>5.5795217941564709E-2</v>
      </c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157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156"/>
        <v>74/75SIL</v>
      </c>
      <c r="AF4268" s="13">
        <f t="shared" si="158"/>
        <v>0</v>
      </c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157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156"/>
        <v>74/75UIC</v>
      </c>
      <c r="AF4269" s="13">
        <f t="shared" si="158"/>
        <v>0</v>
      </c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758.97</v>
      </c>
      <c r="AA4270" s="11">
        <f t="shared" si="157"/>
        <v>34.5</v>
      </c>
      <c r="AB4270" s="5">
        <f>IFERROR(VLOOKUP(C4270,[2]Sheet1!$B:$F,5,FALSE),0)</f>
        <v>8334685.3799999999</v>
      </c>
      <c r="AC4270" s="11">
        <v>0</v>
      </c>
      <c r="AD4270" s="11">
        <v>0</v>
      </c>
      <c r="AE4270" s="10" t="str">
        <f t="shared" si="156"/>
        <v>74/75PRIN</v>
      </c>
      <c r="AF4270" s="13">
        <f t="shared" si="158"/>
        <v>2.8986652963885265E-2</v>
      </c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16002.31</v>
      </c>
      <c r="AA4271" s="11">
        <f t="shared" si="157"/>
        <v>77.3</v>
      </c>
      <c r="AB4271" s="5">
        <f>IFERROR(VLOOKUP(C4271,[2]Sheet1!$B:$F,5,FALSE),0)</f>
        <v>319966.92</v>
      </c>
      <c r="AC4271" s="11">
        <v>0</v>
      </c>
      <c r="AD4271" s="11">
        <v>0</v>
      </c>
      <c r="AE4271" s="10" t="str">
        <f t="shared" si="156"/>
        <v>74/75RBCL</v>
      </c>
      <c r="AF4271" s="13">
        <f t="shared" si="158"/>
        <v>1.2935632418069642E-2</v>
      </c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522.32000000000005</v>
      </c>
      <c r="AA4272" s="11">
        <f t="shared" si="157"/>
        <v>16.8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156"/>
        <v>74/75IGI</v>
      </c>
      <c r="AF4272" s="13">
        <f t="shared" si="158"/>
        <v>5.9350589676826458E-2</v>
      </c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157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156"/>
        <v>75/76EIC</v>
      </c>
      <c r="AF4273" s="13">
        <f t="shared" si="158"/>
        <v>0</v>
      </c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157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156"/>
        <v>75/76HGI</v>
      </c>
      <c r="AF4274" s="13">
        <f t="shared" si="158"/>
        <v>0</v>
      </c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157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156"/>
        <v>75/76LGIL</v>
      </c>
      <c r="AF4275" s="13">
        <f t="shared" si="158"/>
        <v>0</v>
      </c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600.29</v>
      </c>
      <c r="AA4276" s="11">
        <f t="shared" si="157"/>
        <v>20.7</v>
      </c>
      <c r="AB4276" s="5">
        <f>IFERROR(VLOOKUP(C4276,[2]Sheet1!$B:$F,5,FALSE),0)</f>
        <v>12488017.5</v>
      </c>
      <c r="AC4276" s="11">
        <v>5</v>
      </c>
      <c r="AD4276" s="11">
        <v>2.89</v>
      </c>
      <c r="AE4276" s="10" t="str">
        <f t="shared" si="156"/>
        <v>75/76NICL</v>
      </c>
      <c r="AF4276" s="13">
        <f t="shared" si="158"/>
        <v>4.8309983507971152E-2</v>
      </c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681.71</v>
      </c>
      <c r="AA4277" s="11">
        <f t="shared" si="157"/>
        <v>35.9</v>
      </c>
      <c r="AB4277" s="5">
        <f>IFERROR(VLOOKUP(C4277,[2]Sheet1!$B:$F,5,FALSE),0)</f>
        <v>10766129.200000001</v>
      </c>
      <c r="AC4277" s="11">
        <v>0</v>
      </c>
      <c r="AD4277" s="11">
        <v>8.16</v>
      </c>
      <c r="AE4277" s="10" t="str">
        <f t="shared" si="156"/>
        <v>75/76NIL</v>
      </c>
      <c r="AF4277" s="13">
        <f t="shared" si="158"/>
        <v>2.7871088879435537E-2</v>
      </c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818.38</v>
      </c>
      <c r="AA4278" s="11">
        <f t="shared" si="157"/>
        <v>25.6</v>
      </c>
      <c r="AB4278" s="5">
        <f>IFERROR(VLOOKUP(C4278,[2]Sheet1!$B:$F,5,FALSE),0)</f>
        <v>12569599.07</v>
      </c>
      <c r="AC4278" s="11">
        <v>7</v>
      </c>
      <c r="AD4278" s="11">
        <v>0.37</v>
      </c>
      <c r="AE4278" s="10" t="str">
        <f t="shared" si="156"/>
        <v>75/76NLG</v>
      </c>
      <c r="AF4278" s="13">
        <f t="shared" si="158"/>
        <v>3.9101639825020164E-2</v>
      </c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157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156"/>
        <v>75/76PIC</v>
      </c>
      <c r="AF4279" s="13">
        <f t="shared" si="158"/>
        <v>0</v>
      </c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157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156"/>
        <v>75/76PICL</v>
      </c>
      <c r="AF4280" s="13">
        <f t="shared" si="158"/>
        <v>0</v>
      </c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157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156"/>
        <v>75/76SIC</v>
      </c>
      <c r="AF4281" s="13">
        <f t="shared" si="158"/>
        <v>0</v>
      </c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734.83</v>
      </c>
      <c r="AA4282" s="11">
        <f t="shared" si="157"/>
        <v>18.399999999999999</v>
      </c>
      <c r="AB4282" s="5">
        <f>IFERROR(VLOOKUP(C4282,[2]Sheet1!$B:$F,5,FALSE),0)</f>
        <v>14323185.1</v>
      </c>
      <c r="AC4282" s="11">
        <v>0</v>
      </c>
      <c r="AD4282" s="11">
        <v>0</v>
      </c>
      <c r="AE4282" s="10" t="str">
        <f t="shared" si="156"/>
        <v>75/76SICL</v>
      </c>
      <c r="AF4282" s="13">
        <f t="shared" si="158"/>
        <v>5.4434358967380206E-2</v>
      </c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157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156"/>
        <v>75/76SIL</v>
      </c>
      <c r="AF4283" s="13">
        <f t="shared" si="158"/>
        <v>0</v>
      </c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157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156"/>
        <v>75/76UIC</v>
      </c>
      <c r="AF4284" s="13">
        <f t="shared" si="158"/>
        <v>0</v>
      </c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758.97</v>
      </c>
      <c r="AA4285" s="11">
        <f t="shared" si="157"/>
        <v>63.2</v>
      </c>
      <c r="AB4285" s="5">
        <f>IFERROR(VLOOKUP(C4285,[2]Sheet1!$B:$F,5,FALSE),0)</f>
        <v>8334685.3799999999</v>
      </c>
      <c r="AC4285" s="11">
        <v>5</v>
      </c>
      <c r="AD4285" s="11">
        <v>11.32</v>
      </c>
      <c r="AE4285" s="10" t="str">
        <f t="shared" si="156"/>
        <v>75/76PRIN</v>
      </c>
      <c r="AF4285" s="13">
        <f t="shared" si="158"/>
        <v>1.581090161666469E-2</v>
      </c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16002.31</v>
      </c>
      <c r="AA4286" s="11">
        <f t="shared" si="157"/>
        <v>210.6</v>
      </c>
      <c r="AB4286" s="5">
        <f>IFERROR(VLOOKUP(C4286,[2]Sheet1!$B:$F,5,FALSE),0)</f>
        <v>319966.92</v>
      </c>
      <c r="AC4286" s="11">
        <v>0</v>
      </c>
      <c r="AD4286" s="11">
        <v>0</v>
      </c>
      <c r="AE4286" s="10" t="str">
        <f t="shared" ref="AE4286:AE4349" si="159">B4286&amp;C4286</f>
        <v>75/76RBCL</v>
      </c>
      <c r="AF4286" s="13">
        <f t="shared" si="158"/>
        <v>4.7493143177453753E-3</v>
      </c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522.32000000000005</v>
      </c>
      <c r="AA4287" s="11">
        <f t="shared" si="157"/>
        <v>27.5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159"/>
        <v>75/76IGI</v>
      </c>
      <c r="AF4287" s="13">
        <f t="shared" si="158"/>
        <v>3.6376167866442023E-2</v>
      </c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157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159"/>
        <v>75/76EIC</v>
      </c>
      <c r="AF4288" s="13">
        <f t="shared" si="158"/>
        <v>0</v>
      </c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157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159"/>
        <v>75/76HGI</v>
      </c>
      <c r="AF4289" s="13">
        <f t="shared" si="158"/>
        <v>0</v>
      </c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157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159"/>
        <v>75/76LGIL</v>
      </c>
      <c r="AF4290" s="13">
        <f t="shared" si="158"/>
        <v>0</v>
      </c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600.29</v>
      </c>
      <c r="AA4291" s="11">
        <f t="shared" ref="AA4291:AA4354" si="160">ROUND(IFERROR(Z4291/M4291,0),1)</f>
        <v>25</v>
      </c>
      <c r="AB4291" s="5">
        <f>IFERROR(VLOOKUP(C4291,[2]Sheet1!$B:$F,5,FALSE),0)</f>
        <v>12488017.5</v>
      </c>
      <c r="AC4291" s="11">
        <v>5</v>
      </c>
      <c r="AD4291" s="11">
        <v>2.89</v>
      </c>
      <c r="AE4291" s="10" t="str">
        <f t="shared" si="159"/>
        <v>75/76NICL</v>
      </c>
      <c r="AF4291" s="13">
        <f t="shared" ref="AF4291:AF4354" si="161">IFERROR(M4291/Z4291,0)</f>
        <v>3.9980676006596813E-2</v>
      </c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681.71</v>
      </c>
      <c r="AA4292" s="11">
        <f t="shared" si="160"/>
        <v>23.5</v>
      </c>
      <c r="AB4292" s="5">
        <f>IFERROR(VLOOKUP(C4292,[2]Sheet1!$B:$F,5,FALSE),0)</f>
        <v>10766129.200000001</v>
      </c>
      <c r="AC4292" s="11">
        <v>0</v>
      </c>
      <c r="AD4292" s="11">
        <v>8.16</v>
      </c>
      <c r="AE4292" s="10" t="str">
        <f t="shared" si="159"/>
        <v>75/76NIL</v>
      </c>
      <c r="AF4292" s="13">
        <f t="shared" si="161"/>
        <v>4.2540083026506872E-2</v>
      </c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818.38</v>
      </c>
      <c r="AA4293" s="11">
        <f t="shared" si="160"/>
        <v>31.5</v>
      </c>
      <c r="AB4293" s="5">
        <f>IFERROR(VLOOKUP(C4293,[2]Sheet1!$B:$F,5,FALSE),0)</f>
        <v>12569599.07</v>
      </c>
      <c r="AC4293" s="11">
        <v>7</v>
      </c>
      <c r="AD4293" s="11">
        <v>0.37</v>
      </c>
      <c r="AE4293" s="10" t="str">
        <f t="shared" si="159"/>
        <v>75/76NLG</v>
      </c>
      <c r="AF4293" s="13">
        <f t="shared" si="161"/>
        <v>3.1770082357828883E-2</v>
      </c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160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159"/>
        <v>75/76PIC</v>
      </c>
      <c r="AF4294" s="13">
        <f t="shared" si="161"/>
        <v>0</v>
      </c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160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159"/>
        <v>75/76PICL</v>
      </c>
      <c r="AF4295" s="13">
        <f t="shared" si="161"/>
        <v>0</v>
      </c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160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159"/>
        <v>75/76SIC</v>
      </c>
      <c r="AF4296" s="13">
        <f t="shared" si="161"/>
        <v>0</v>
      </c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734.83</v>
      </c>
      <c r="AA4297" s="11">
        <f t="shared" si="160"/>
        <v>18.399999999999999</v>
      </c>
      <c r="AB4297" s="5">
        <f>IFERROR(VLOOKUP(C4297,[2]Sheet1!$B:$F,5,FALSE),0)</f>
        <v>14323185.1</v>
      </c>
      <c r="AC4297" s="11">
        <v>0</v>
      </c>
      <c r="AD4297" s="11">
        <v>0</v>
      </c>
      <c r="AE4297" s="10" t="str">
        <f t="shared" si="159"/>
        <v>75/76SICL</v>
      </c>
      <c r="AF4297" s="13">
        <f t="shared" si="161"/>
        <v>5.4434358967380206E-2</v>
      </c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160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159"/>
        <v>75/76SIL</v>
      </c>
      <c r="AF4298" s="13">
        <f t="shared" si="161"/>
        <v>0</v>
      </c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160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159"/>
        <v>75/76UIC</v>
      </c>
      <c r="AF4299" s="13">
        <f t="shared" si="161"/>
        <v>0</v>
      </c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758.97</v>
      </c>
      <c r="AA4300" s="11">
        <f t="shared" si="160"/>
        <v>84.3</v>
      </c>
      <c r="AB4300" s="5">
        <f>IFERROR(VLOOKUP(C4300,[2]Sheet1!$B:$F,5,FALSE),0)</f>
        <v>8334685.3799999999</v>
      </c>
      <c r="AC4300" s="11">
        <v>5</v>
      </c>
      <c r="AD4300" s="11">
        <v>11.32</v>
      </c>
      <c r="AE4300" s="10" t="str">
        <f t="shared" si="159"/>
        <v>75/76PRIN</v>
      </c>
      <c r="AF4300" s="13">
        <f t="shared" si="161"/>
        <v>1.1858176212498517E-2</v>
      </c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16002.31</v>
      </c>
      <c r="AA4301" s="11">
        <f t="shared" si="160"/>
        <v>127</v>
      </c>
      <c r="AB4301" s="5">
        <f>IFERROR(VLOOKUP(C4301,[2]Sheet1!$B:$F,5,FALSE),0)</f>
        <v>319966.92</v>
      </c>
      <c r="AC4301" s="11">
        <v>0</v>
      </c>
      <c r="AD4301" s="11">
        <v>0</v>
      </c>
      <c r="AE4301" s="10" t="str">
        <f t="shared" si="159"/>
        <v>75/76RBCL</v>
      </c>
      <c r="AF4301" s="13">
        <f t="shared" si="161"/>
        <v>7.8738632109989128E-3</v>
      </c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522.32000000000005</v>
      </c>
      <c r="AA4302" s="11">
        <f t="shared" si="160"/>
        <v>43.5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159"/>
        <v>75/76IGI</v>
      </c>
      <c r="AF4302" s="13">
        <f t="shared" si="161"/>
        <v>2.2974421810384435E-2</v>
      </c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160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159"/>
        <v>75/76EIC</v>
      </c>
      <c r="AF4303" s="13">
        <f t="shared" si="161"/>
        <v>0</v>
      </c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160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159"/>
        <v>75/76HGI</v>
      </c>
      <c r="AF4304" s="13">
        <f t="shared" si="161"/>
        <v>0</v>
      </c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160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159"/>
        <v>75/76LGIL</v>
      </c>
      <c r="AF4305" s="13">
        <f t="shared" si="161"/>
        <v>0</v>
      </c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600.29</v>
      </c>
      <c r="AA4306" s="11">
        <f t="shared" si="160"/>
        <v>21.4</v>
      </c>
      <c r="AB4306" s="5">
        <f>IFERROR(VLOOKUP(C4306,[2]Sheet1!$B:$F,5,FALSE),0)</f>
        <v>12488017.5</v>
      </c>
      <c r="AC4306" s="11">
        <v>5</v>
      </c>
      <c r="AD4306" s="11">
        <v>2.89</v>
      </c>
      <c r="AE4306" s="10" t="str">
        <f t="shared" si="159"/>
        <v>75/76NICL</v>
      </c>
      <c r="AF4306" s="13">
        <f t="shared" si="161"/>
        <v>4.6644122007696284E-2</v>
      </c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681.71</v>
      </c>
      <c r="AA4307" s="11">
        <f t="shared" si="160"/>
        <v>23.5</v>
      </c>
      <c r="AB4307" s="5">
        <f>IFERROR(VLOOKUP(C4307,[2]Sheet1!$B:$F,5,FALSE),0)</f>
        <v>10766129.200000001</v>
      </c>
      <c r="AC4307" s="11">
        <v>0</v>
      </c>
      <c r="AD4307" s="11">
        <v>8.16</v>
      </c>
      <c r="AE4307" s="10" t="str">
        <f t="shared" si="159"/>
        <v>75/76NIL</v>
      </c>
      <c r="AF4307" s="13">
        <f t="shared" si="161"/>
        <v>4.2540083026506872E-2</v>
      </c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818.38</v>
      </c>
      <c r="AA4308" s="11">
        <f t="shared" si="160"/>
        <v>25.6</v>
      </c>
      <c r="AB4308" s="5">
        <f>IFERROR(VLOOKUP(C4308,[2]Sheet1!$B:$F,5,FALSE),0)</f>
        <v>12569599.07</v>
      </c>
      <c r="AC4308" s="11">
        <v>7</v>
      </c>
      <c r="AD4308" s="11">
        <v>0.37</v>
      </c>
      <c r="AE4308" s="10" t="str">
        <f t="shared" si="159"/>
        <v>75/76NLG</v>
      </c>
      <c r="AF4308" s="13">
        <f t="shared" si="161"/>
        <v>3.9101639825020164E-2</v>
      </c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160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159"/>
        <v>75/76PIC</v>
      </c>
      <c r="AF4309" s="13">
        <f t="shared" si="161"/>
        <v>0</v>
      </c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160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159"/>
        <v>75/76PICL</v>
      </c>
      <c r="AF4310" s="13">
        <f t="shared" si="161"/>
        <v>0</v>
      </c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160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159"/>
        <v>75/76SIC</v>
      </c>
      <c r="AF4311" s="13">
        <f t="shared" si="161"/>
        <v>0</v>
      </c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734.83</v>
      </c>
      <c r="AA4312" s="11">
        <f t="shared" si="160"/>
        <v>17.5</v>
      </c>
      <c r="AB4312" s="5">
        <f>IFERROR(VLOOKUP(C4312,[2]Sheet1!$B:$F,5,FALSE),0)</f>
        <v>14323185.1</v>
      </c>
      <c r="AC4312" s="11">
        <v>0</v>
      </c>
      <c r="AD4312" s="11">
        <v>0</v>
      </c>
      <c r="AE4312" s="10" t="str">
        <f t="shared" si="159"/>
        <v>75/76SICL</v>
      </c>
      <c r="AF4312" s="13">
        <f t="shared" si="161"/>
        <v>5.715607691574922E-2</v>
      </c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160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159"/>
        <v>75/76SIL</v>
      </c>
      <c r="AF4313" s="13">
        <f t="shared" si="161"/>
        <v>0</v>
      </c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160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159"/>
        <v>75/76UIC</v>
      </c>
      <c r="AF4314" s="13">
        <f t="shared" si="161"/>
        <v>0</v>
      </c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758.97</v>
      </c>
      <c r="AA4315" s="11">
        <f t="shared" si="160"/>
        <v>39.9</v>
      </c>
      <c r="AB4315" s="5">
        <f>IFERROR(VLOOKUP(C4315,[2]Sheet1!$B:$F,5,FALSE),0)</f>
        <v>8334685.3799999999</v>
      </c>
      <c r="AC4315" s="11">
        <v>5</v>
      </c>
      <c r="AD4315" s="11">
        <v>11.32</v>
      </c>
      <c r="AE4315" s="10" t="str">
        <f t="shared" si="159"/>
        <v>75/76PRIN</v>
      </c>
      <c r="AF4315" s="13">
        <f t="shared" si="161"/>
        <v>2.5033927559719091E-2</v>
      </c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16002.31</v>
      </c>
      <c r="AA4316" s="11">
        <f t="shared" si="160"/>
        <v>54.8</v>
      </c>
      <c r="AB4316" s="5">
        <f>IFERROR(VLOOKUP(C4316,[2]Sheet1!$B:$F,5,FALSE),0)</f>
        <v>319966.92</v>
      </c>
      <c r="AC4316" s="11">
        <v>0</v>
      </c>
      <c r="AD4316" s="11">
        <v>0</v>
      </c>
      <c r="AE4316" s="10" t="str">
        <f t="shared" si="159"/>
        <v>75/76RBCL</v>
      </c>
      <c r="AF4316" s="13">
        <f t="shared" si="161"/>
        <v>1.8247365536600654E-2</v>
      </c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522.32000000000005</v>
      </c>
      <c r="AA4317" s="11">
        <f t="shared" si="160"/>
        <v>40.200000000000003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159"/>
        <v>75/76IGI</v>
      </c>
      <c r="AF4317" s="13">
        <f t="shared" si="161"/>
        <v>2.4888956961249806E-2</v>
      </c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160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159"/>
        <v>75/76EIC</v>
      </c>
      <c r="AF4318" s="13">
        <f t="shared" si="161"/>
        <v>0</v>
      </c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160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159"/>
        <v>75/76HGI</v>
      </c>
      <c r="AF4319" s="13">
        <f t="shared" si="161"/>
        <v>0</v>
      </c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160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159"/>
        <v>75/76LGIL</v>
      </c>
      <c r="AF4320" s="13">
        <f t="shared" si="161"/>
        <v>0</v>
      </c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600.29</v>
      </c>
      <c r="AA4321" s="11">
        <f t="shared" si="160"/>
        <v>33.299999999999997</v>
      </c>
      <c r="AB4321" s="5">
        <f>IFERROR(VLOOKUP(C4321,[2]Sheet1!$B:$F,5,FALSE),0)</f>
        <v>12488017.5</v>
      </c>
      <c r="AC4321" s="11">
        <v>5</v>
      </c>
      <c r="AD4321" s="11">
        <v>2.89</v>
      </c>
      <c r="AE4321" s="10" t="str">
        <f t="shared" si="159"/>
        <v>75/76NICL</v>
      </c>
      <c r="AF4321" s="13">
        <f t="shared" si="161"/>
        <v>2.998550700494761E-2</v>
      </c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681.71</v>
      </c>
      <c r="AA4322" s="11">
        <f t="shared" si="160"/>
        <v>23.5</v>
      </c>
      <c r="AB4322" s="5">
        <f>IFERROR(VLOOKUP(C4322,[2]Sheet1!$B:$F,5,FALSE),0)</f>
        <v>10766129.200000001</v>
      </c>
      <c r="AC4322" s="11">
        <v>0</v>
      </c>
      <c r="AD4322" s="11">
        <v>8.16</v>
      </c>
      <c r="AE4322" s="10" t="str">
        <f t="shared" si="159"/>
        <v>75/76NIL</v>
      </c>
      <c r="AF4322" s="13">
        <f t="shared" si="161"/>
        <v>4.2540083026506872E-2</v>
      </c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818.38</v>
      </c>
      <c r="AA4323" s="11">
        <f t="shared" si="160"/>
        <v>30.3</v>
      </c>
      <c r="AB4323" s="5">
        <f>IFERROR(VLOOKUP(C4323,[2]Sheet1!$B:$F,5,FALSE),0)</f>
        <v>12569599.07</v>
      </c>
      <c r="AC4323" s="11">
        <v>7</v>
      </c>
      <c r="AD4323" s="11">
        <v>0.37</v>
      </c>
      <c r="AE4323" s="10" t="str">
        <f t="shared" si="159"/>
        <v>75/76NLG</v>
      </c>
      <c r="AF4323" s="13">
        <f t="shared" si="161"/>
        <v>3.2992008602360762E-2</v>
      </c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160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159"/>
        <v>75/76PIC</v>
      </c>
      <c r="AF4324" s="13">
        <f t="shared" si="161"/>
        <v>0</v>
      </c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160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159"/>
        <v>75/76PICL</v>
      </c>
      <c r="AF4325" s="13">
        <f t="shared" si="161"/>
        <v>0</v>
      </c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160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159"/>
        <v>75/76SIC</v>
      </c>
      <c r="AF4326" s="13">
        <f t="shared" si="161"/>
        <v>0</v>
      </c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734.83</v>
      </c>
      <c r="AA4327" s="11">
        <f t="shared" si="160"/>
        <v>16.3</v>
      </c>
      <c r="AB4327" s="5">
        <f>IFERROR(VLOOKUP(C4327,[2]Sheet1!$B:$F,5,FALSE),0)</f>
        <v>14323185.1</v>
      </c>
      <c r="AC4327" s="11">
        <v>0</v>
      </c>
      <c r="AD4327" s="11">
        <v>0</v>
      </c>
      <c r="AE4327" s="10" t="str">
        <f t="shared" si="159"/>
        <v>75/76SICL</v>
      </c>
      <c r="AF4327" s="13">
        <f t="shared" si="161"/>
        <v>6.123865383830273E-2</v>
      </c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160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159"/>
        <v>75/76SIL</v>
      </c>
      <c r="AF4328" s="13">
        <f t="shared" si="161"/>
        <v>0</v>
      </c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160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159"/>
        <v>75/76UIC</v>
      </c>
      <c r="AF4329" s="13">
        <f t="shared" si="161"/>
        <v>0</v>
      </c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758.97</v>
      </c>
      <c r="AA4330" s="11">
        <f t="shared" si="160"/>
        <v>29.2</v>
      </c>
      <c r="AB4330" s="5">
        <f>IFERROR(VLOOKUP(C4330,[2]Sheet1!$B:$F,5,FALSE),0)</f>
        <v>8334685.3799999999</v>
      </c>
      <c r="AC4330" s="11">
        <v>5</v>
      </c>
      <c r="AD4330" s="11">
        <v>11.32</v>
      </c>
      <c r="AE4330" s="10" t="str">
        <f t="shared" si="159"/>
        <v>75/76PRIN</v>
      </c>
      <c r="AF4330" s="13">
        <f t="shared" si="161"/>
        <v>3.4256953502773496E-2</v>
      </c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16002.31</v>
      </c>
      <c r="AA4331" s="11">
        <f t="shared" si="160"/>
        <v>54.6</v>
      </c>
      <c r="AB4331" s="5">
        <f>IFERROR(VLOOKUP(C4331,[2]Sheet1!$B:$F,5,FALSE),0)</f>
        <v>319966.92</v>
      </c>
      <c r="AC4331" s="11">
        <v>0</v>
      </c>
      <c r="AD4331" s="11">
        <v>0</v>
      </c>
      <c r="AE4331" s="10" t="str">
        <f t="shared" si="159"/>
        <v>75/76RBCL</v>
      </c>
      <c r="AF4331" s="13">
        <f t="shared" si="161"/>
        <v>1.8309856514465726E-2</v>
      </c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522.32000000000005</v>
      </c>
      <c r="AA4332" s="11">
        <f t="shared" si="160"/>
        <v>30.7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159"/>
        <v>75/76IGI</v>
      </c>
      <c r="AF4332" s="13">
        <f t="shared" si="161"/>
        <v>3.2547097564711282E-2</v>
      </c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160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159"/>
        <v>75/76AIL</v>
      </c>
      <c r="AF4333" s="13">
        <f t="shared" si="161"/>
        <v>0</v>
      </c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160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159"/>
        <v>75/76SGI</v>
      </c>
      <c r="AF4334" s="13">
        <f t="shared" si="161"/>
        <v>0</v>
      </c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160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159"/>
        <v>75/76GIC</v>
      </c>
      <c r="AF4335" s="13">
        <f t="shared" si="161"/>
        <v>0</v>
      </c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160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159"/>
        <v>76/77EIC</v>
      </c>
      <c r="AF4336" s="13">
        <f t="shared" si="161"/>
        <v>0</v>
      </c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160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159"/>
        <v>76/77HGI</v>
      </c>
      <c r="AF4337" s="13">
        <f t="shared" si="161"/>
        <v>0</v>
      </c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160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159"/>
        <v>76/77LGIL</v>
      </c>
      <c r="AF4338" s="13">
        <f t="shared" si="161"/>
        <v>0</v>
      </c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600.29</v>
      </c>
      <c r="AA4339" s="11">
        <f t="shared" si="160"/>
        <v>31.6</v>
      </c>
      <c r="AB4339" s="5">
        <f>IFERROR(VLOOKUP(C4339,[2]Sheet1!$B:$F,5,FALSE),0)</f>
        <v>12488017.5</v>
      </c>
      <c r="AC4339" s="11">
        <v>8</v>
      </c>
      <c r="AD4339" s="11">
        <v>2</v>
      </c>
      <c r="AE4339" s="10" t="str">
        <f t="shared" si="159"/>
        <v>76/77NICL</v>
      </c>
      <c r="AF4339" s="13">
        <f t="shared" si="161"/>
        <v>3.1651368505222481E-2</v>
      </c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681.71</v>
      </c>
      <c r="AA4340" s="11">
        <f t="shared" si="160"/>
        <v>26.2</v>
      </c>
      <c r="AB4340" s="5">
        <f>IFERROR(VLOOKUP(C4340,[2]Sheet1!$B:$F,5,FALSE),0)</f>
        <v>10766129.200000001</v>
      </c>
      <c r="AC4340" s="11">
        <v>15.5</v>
      </c>
      <c r="AD4340" s="11">
        <v>0.82</v>
      </c>
      <c r="AE4340" s="10" t="str">
        <f t="shared" si="159"/>
        <v>76/77NIL</v>
      </c>
      <c r="AF4340" s="13">
        <f t="shared" si="161"/>
        <v>3.8139384782385467E-2</v>
      </c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818.38</v>
      </c>
      <c r="AA4341" s="11">
        <f t="shared" si="160"/>
        <v>24.8</v>
      </c>
      <c r="AB4341" s="5">
        <f>IFERROR(VLOOKUP(C4341,[2]Sheet1!$B:$F,5,FALSE),0)</f>
        <v>12569599.07</v>
      </c>
      <c r="AC4341" s="11">
        <v>10</v>
      </c>
      <c r="AD4341" s="11">
        <v>0.52629999999999999</v>
      </c>
      <c r="AE4341" s="10" t="str">
        <f t="shared" si="159"/>
        <v>76/77NLG</v>
      </c>
      <c r="AF4341" s="13">
        <f t="shared" si="161"/>
        <v>4.0323566069552043E-2</v>
      </c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160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159"/>
        <v>76/77PIC</v>
      </c>
      <c r="AF4342" s="13">
        <f t="shared" si="161"/>
        <v>0</v>
      </c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160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159"/>
        <v>76/77PICL</v>
      </c>
      <c r="AF4343" s="13">
        <f t="shared" si="161"/>
        <v>0</v>
      </c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160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159"/>
        <v>76/77SIC</v>
      </c>
      <c r="AF4344" s="13">
        <f t="shared" si="161"/>
        <v>0</v>
      </c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734.83</v>
      </c>
      <c r="AA4345" s="11">
        <f t="shared" si="160"/>
        <v>16</v>
      </c>
      <c r="AB4345" s="5">
        <f>IFERROR(VLOOKUP(C4345,[2]Sheet1!$B:$F,5,FALSE),0)</f>
        <v>14323185.1</v>
      </c>
      <c r="AC4345" s="11">
        <v>27.768999999999998</v>
      </c>
      <c r="AD4345" s="11">
        <v>1.462</v>
      </c>
      <c r="AE4345" s="10" t="str">
        <f t="shared" si="159"/>
        <v>76/77SICL</v>
      </c>
      <c r="AF4345" s="13">
        <f t="shared" si="161"/>
        <v>6.259951281248724E-2</v>
      </c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160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159"/>
        <v>76/77SIL</v>
      </c>
      <c r="AF4346" s="13">
        <f t="shared" si="161"/>
        <v>0</v>
      </c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160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159"/>
        <v>76/77UIC</v>
      </c>
      <c r="AF4347" s="13">
        <f t="shared" si="161"/>
        <v>0</v>
      </c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758.97</v>
      </c>
      <c r="AA4348" s="11">
        <f t="shared" si="160"/>
        <v>47.4</v>
      </c>
      <c r="AB4348" s="5">
        <f>IFERROR(VLOOKUP(C4348,[2]Sheet1!$B:$F,5,FALSE),0)</f>
        <v>8334685.3799999999</v>
      </c>
      <c r="AC4348" s="11">
        <v>10</v>
      </c>
      <c r="AD4348" s="11">
        <v>0.53</v>
      </c>
      <c r="AE4348" s="10" t="str">
        <f t="shared" si="159"/>
        <v>76/77PRIN</v>
      </c>
      <c r="AF4348" s="13">
        <f t="shared" si="161"/>
        <v>2.1081202155552918E-2</v>
      </c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16002.31</v>
      </c>
      <c r="AA4349" s="11">
        <f t="shared" si="160"/>
        <v>173.9</v>
      </c>
      <c r="AB4349" s="5">
        <f>IFERROR(VLOOKUP(C4349,[2]Sheet1!$B:$F,5,FALSE),0)</f>
        <v>319966.92</v>
      </c>
      <c r="AC4349" s="11">
        <v>0</v>
      </c>
      <c r="AD4349" s="11">
        <v>0</v>
      </c>
      <c r="AE4349" s="10" t="str">
        <f t="shared" si="159"/>
        <v>76/77RBCL</v>
      </c>
      <c r="AF4349" s="13">
        <f t="shared" si="161"/>
        <v>5.7491699635865076E-3</v>
      </c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522.32000000000005</v>
      </c>
      <c r="AA4350" s="11">
        <f t="shared" si="160"/>
        <v>47.5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162">B4350&amp;C4350</f>
        <v>76/77IGI</v>
      </c>
      <c r="AF4350" s="13">
        <f t="shared" si="161"/>
        <v>2.1059886659519068E-2</v>
      </c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160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162"/>
        <v>76/77AIL</v>
      </c>
      <c r="AF4351" s="13">
        <f t="shared" si="161"/>
        <v>0</v>
      </c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160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162"/>
        <v>76/77SGI</v>
      </c>
      <c r="AF4352" s="13">
        <f t="shared" si="161"/>
        <v>0</v>
      </c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160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162"/>
        <v>76/77GIC</v>
      </c>
      <c r="AF4353" s="13">
        <f t="shared" si="161"/>
        <v>0</v>
      </c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160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162"/>
        <v>76/77EIC</v>
      </c>
      <c r="AF4354" s="13">
        <f t="shared" si="161"/>
        <v>0</v>
      </c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163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162"/>
        <v>76/77HGI</v>
      </c>
      <c r="AF4355" s="13">
        <f t="shared" ref="AF4355:AF4418" si="164">IFERROR(M4355/Z4355,0)</f>
        <v>0</v>
      </c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163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162"/>
        <v>76/77LGIL</v>
      </c>
      <c r="AF4356" s="13">
        <f t="shared" si="164"/>
        <v>0</v>
      </c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600.29</v>
      </c>
      <c r="AA4357" s="11">
        <f t="shared" si="163"/>
        <v>37.5</v>
      </c>
      <c r="AB4357" s="5">
        <f>IFERROR(VLOOKUP(C4357,[2]Sheet1!$B:$F,5,FALSE),0)</f>
        <v>12488017.5</v>
      </c>
      <c r="AC4357" s="11">
        <v>8</v>
      </c>
      <c r="AD4357" s="11">
        <v>2</v>
      </c>
      <c r="AE4357" s="10" t="str">
        <f t="shared" si="162"/>
        <v>76/77NICL</v>
      </c>
      <c r="AF4357" s="13">
        <f t="shared" si="164"/>
        <v>2.6653784004397878E-2</v>
      </c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681.71</v>
      </c>
      <c r="AA4358" s="11">
        <f t="shared" si="163"/>
        <v>27.3</v>
      </c>
      <c r="AB4358" s="5">
        <f>IFERROR(VLOOKUP(C4358,[2]Sheet1!$B:$F,5,FALSE),0)</f>
        <v>10766129.200000001</v>
      </c>
      <c r="AC4358" s="11">
        <v>15.5</v>
      </c>
      <c r="AD4358" s="11">
        <v>0.82</v>
      </c>
      <c r="AE4358" s="10" t="str">
        <f t="shared" si="162"/>
        <v>76/77NIL</v>
      </c>
      <c r="AF4358" s="13">
        <f t="shared" si="164"/>
        <v>3.6672485367678337E-2</v>
      </c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818.38</v>
      </c>
      <c r="AA4359" s="11">
        <f t="shared" si="163"/>
        <v>30.3</v>
      </c>
      <c r="AB4359" s="5">
        <f>IFERROR(VLOOKUP(C4359,[2]Sheet1!$B:$F,5,FALSE),0)</f>
        <v>12569599.07</v>
      </c>
      <c r="AC4359" s="11">
        <v>10</v>
      </c>
      <c r="AD4359" s="11">
        <v>0.52629999999999999</v>
      </c>
      <c r="AE4359" s="10" t="str">
        <f t="shared" si="162"/>
        <v>76/77NLG</v>
      </c>
      <c r="AF4359" s="13">
        <f t="shared" si="164"/>
        <v>3.2992008602360762E-2</v>
      </c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163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162"/>
        <v>76/77PIC</v>
      </c>
      <c r="AF4360" s="13">
        <f t="shared" si="164"/>
        <v>0</v>
      </c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163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162"/>
        <v>76/77PICL</v>
      </c>
      <c r="AF4361" s="13">
        <f t="shared" si="164"/>
        <v>0</v>
      </c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163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162"/>
        <v>76/77SIC</v>
      </c>
      <c r="AF4362" s="13">
        <f t="shared" si="164"/>
        <v>0</v>
      </c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734.83</v>
      </c>
      <c r="AA4363" s="11">
        <f t="shared" si="163"/>
        <v>16.7</v>
      </c>
      <c r="AB4363" s="5">
        <f>IFERROR(VLOOKUP(C4363,[2]Sheet1!$B:$F,5,FALSE),0)</f>
        <v>14323185.1</v>
      </c>
      <c r="AC4363" s="11">
        <v>27.768999999999998</v>
      </c>
      <c r="AD4363" s="11">
        <v>1.462</v>
      </c>
      <c r="AE4363" s="10" t="str">
        <f t="shared" si="162"/>
        <v>76/77SICL</v>
      </c>
      <c r="AF4363" s="13">
        <f t="shared" si="164"/>
        <v>5.9877794864118226E-2</v>
      </c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163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162"/>
        <v>76/77SIL</v>
      </c>
      <c r="AF4364" s="13">
        <f t="shared" si="164"/>
        <v>0</v>
      </c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163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162"/>
        <v>76/77UIC</v>
      </c>
      <c r="AF4365" s="13">
        <f t="shared" si="164"/>
        <v>0</v>
      </c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758.97</v>
      </c>
      <c r="AA4366" s="11">
        <f t="shared" si="163"/>
        <v>63.2</v>
      </c>
      <c r="AB4366" s="5">
        <f>IFERROR(VLOOKUP(C4366,[2]Sheet1!$B:$F,5,FALSE),0)</f>
        <v>8334685.3799999999</v>
      </c>
      <c r="AC4366" s="11">
        <v>10</v>
      </c>
      <c r="AD4366" s="11">
        <v>0.53</v>
      </c>
      <c r="AE4366" s="10" t="str">
        <f t="shared" si="162"/>
        <v>76/77PRIN</v>
      </c>
      <c r="AF4366" s="13">
        <f t="shared" si="164"/>
        <v>1.581090161666469E-2</v>
      </c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16002.31</v>
      </c>
      <c r="AA4367" s="11">
        <f t="shared" si="163"/>
        <v>67.8</v>
      </c>
      <c r="AB4367" s="5">
        <f>IFERROR(VLOOKUP(C4367,[2]Sheet1!$B:$F,5,FALSE),0)</f>
        <v>319966.92</v>
      </c>
      <c r="AC4367" s="11">
        <v>0</v>
      </c>
      <c r="AD4367" s="11">
        <v>0</v>
      </c>
      <c r="AE4367" s="10" t="str">
        <f t="shared" si="162"/>
        <v>76/77RBCL</v>
      </c>
      <c r="AF4367" s="13">
        <f t="shared" si="164"/>
        <v>1.4747870776156692E-2</v>
      </c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522.32000000000005</v>
      </c>
      <c r="AA4368" s="11">
        <f t="shared" si="163"/>
        <v>40.200000000000003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162"/>
        <v>76/77IGI</v>
      </c>
      <c r="AF4368" s="13">
        <f t="shared" si="164"/>
        <v>2.4888956961249806E-2</v>
      </c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163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162"/>
        <v>76/77AIL</v>
      </c>
      <c r="AF4369" s="13">
        <f t="shared" si="164"/>
        <v>0</v>
      </c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163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162"/>
        <v>76/77SGI</v>
      </c>
      <c r="AF4370" s="13">
        <f t="shared" si="164"/>
        <v>0</v>
      </c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163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162"/>
        <v>76/77GIC</v>
      </c>
      <c r="AF4371" s="13">
        <f t="shared" si="164"/>
        <v>0</v>
      </c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163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162"/>
        <v>76/77EIC</v>
      </c>
      <c r="AF4372" s="13">
        <f t="shared" si="164"/>
        <v>0</v>
      </c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163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162"/>
        <v>76/77HGI</v>
      </c>
      <c r="AF4373" s="13">
        <f t="shared" si="164"/>
        <v>0</v>
      </c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163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162"/>
        <v>76/77LGIL</v>
      </c>
      <c r="AF4374" s="13">
        <f t="shared" si="164"/>
        <v>0</v>
      </c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600.29</v>
      </c>
      <c r="AA4375" s="11">
        <f t="shared" si="163"/>
        <v>37.5</v>
      </c>
      <c r="AB4375" s="5">
        <f>IFERROR(VLOOKUP(C4375,[2]Sheet1!$B:$F,5,FALSE),0)</f>
        <v>12488017.5</v>
      </c>
      <c r="AC4375" s="11">
        <v>8</v>
      </c>
      <c r="AD4375" s="11">
        <v>2</v>
      </c>
      <c r="AE4375" s="10" t="str">
        <f t="shared" si="162"/>
        <v>76/77NICL</v>
      </c>
      <c r="AF4375" s="13">
        <f t="shared" si="164"/>
        <v>2.6653784004397878E-2</v>
      </c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681.71</v>
      </c>
      <c r="AA4376" s="11">
        <f t="shared" si="163"/>
        <v>28.4</v>
      </c>
      <c r="AB4376" s="5">
        <f>IFERROR(VLOOKUP(C4376,[2]Sheet1!$B:$F,5,FALSE),0)</f>
        <v>10766129.200000001</v>
      </c>
      <c r="AC4376" s="11">
        <v>15.5</v>
      </c>
      <c r="AD4376" s="11">
        <v>0.82</v>
      </c>
      <c r="AE4376" s="10" t="str">
        <f t="shared" si="162"/>
        <v>76/77NIL</v>
      </c>
      <c r="AF4376" s="13">
        <f t="shared" si="164"/>
        <v>3.52055859529712E-2</v>
      </c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818.38</v>
      </c>
      <c r="AA4377" s="11">
        <f t="shared" si="163"/>
        <v>20.5</v>
      </c>
      <c r="AB4377" s="5">
        <f>IFERROR(VLOOKUP(C4377,[2]Sheet1!$B:$F,5,FALSE),0)</f>
        <v>12569599.07</v>
      </c>
      <c r="AC4377" s="11">
        <v>10</v>
      </c>
      <c r="AD4377" s="11">
        <v>0.52629999999999999</v>
      </c>
      <c r="AE4377" s="10" t="str">
        <f t="shared" si="162"/>
        <v>76/77NLG</v>
      </c>
      <c r="AF4377" s="13">
        <f t="shared" si="164"/>
        <v>4.8877049781275203E-2</v>
      </c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163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162"/>
        <v>76/77PIC</v>
      </c>
      <c r="AF4378" s="13">
        <f t="shared" si="164"/>
        <v>0</v>
      </c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163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162"/>
        <v>76/77PICL</v>
      </c>
      <c r="AF4379" s="13">
        <f t="shared" si="164"/>
        <v>0</v>
      </c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163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162"/>
        <v>76/77SIC</v>
      </c>
      <c r="AF4380" s="13">
        <f t="shared" si="164"/>
        <v>0</v>
      </c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734.83</v>
      </c>
      <c r="AA4381" s="11">
        <f t="shared" si="163"/>
        <v>16.3</v>
      </c>
      <c r="AB4381" s="5">
        <f>IFERROR(VLOOKUP(C4381,[2]Sheet1!$B:$F,5,FALSE),0)</f>
        <v>14323185.1</v>
      </c>
      <c r="AC4381" s="11">
        <v>27.768999999999998</v>
      </c>
      <c r="AD4381" s="11">
        <v>1.462</v>
      </c>
      <c r="AE4381" s="10" t="str">
        <f t="shared" si="162"/>
        <v>76/77SICL</v>
      </c>
      <c r="AF4381" s="13">
        <f t="shared" si="164"/>
        <v>6.123865383830273E-2</v>
      </c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163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162"/>
        <v>76/77SIL</v>
      </c>
      <c r="AF4382" s="13">
        <f t="shared" si="164"/>
        <v>0</v>
      </c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163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162"/>
        <v>76/77UIC</v>
      </c>
      <c r="AF4383" s="13">
        <f t="shared" si="164"/>
        <v>0</v>
      </c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758.97</v>
      </c>
      <c r="AA4384" s="11">
        <f t="shared" si="163"/>
        <v>37.9</v>
      </c>
      <c r="AB4384" s="5">
        <f>IFERROR(VLOOKUP(C4384,[2]Sheet1!$B:$F,5,FALSE),0)</f>
        <v>8334685.3799999999</v>
      </c>
      <c r="AC4384" s="11">
        <v>10</v>
      </c>
      <c r="AD4384" s="11">
        <v>0.53</v>
      </c>
      <c r="AE4384" s="10" t="str">
        <f t="shared" si="162"/>
        <v>76/77PRIN</v>
      </c>
      <c r="AF4384" s="13">
        <f t="shared" si="164"/>
        <v>2.6351502694441149E-2</v>
      </c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16002.31</v>
      </c>
      <c r="AA4385" s="11">
        <f t="shared" si="163"/>
        <v>59.9</v>
      </c>
      <c r="AB4385" s="5">
        <f>IFERROR(VLOOKUP(C4385,[2]Sheet1!$B:$F,5,FALSE),0)</f>
        <v>319966.92</v>
      </c>
      <c r="AC4385" s="11">
        <v>0</v>
      </c>
      <c r="AD4385" s="11">
        <v>0</v>
      </c>
      <c r="AE4385" s="10" t="str">
        <f t="shared" si="162"/>
        <v>76/77RBCL</v>
      </c>
      <c r="AF4385" s="13">
        <f t="shared" si="164"/>
        <v>1.6685091089973885E-2</v>
      </c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522.32000000000005</v>
      </c>
      <c r="AA4386" s="11">
        <f t="shared" si="163"/>
        <v>37.299999999999997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162"/>
        <v>76/77IGI</v>
      </c>
      <c r="AF4386" s="13">
        <f t="shared" si="164"/>
        <v>2.6803492112115176E-2</v>
      </c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163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162"/>
        <v>76/77AIL</v>
      </c>
      <c r="AF4387" s="13">
        <f t="shared" si="164"/>
        <v>0</v>
      </c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163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162"/>
        <v>76/77SGI</v>
      </c>
      <c r="AF4388" s="13">
        <f t="shared" si="164"/>
        <v>0</v>
      </c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163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162"/>
        <v>76/77GIC</v>
      </c>
      <c r="AF4389" s="13">
        <f t="shared" si="164"/>
        <v>0</v>
      </c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163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162"/>
        <v>76/77EIC</v>
      </c>
      <c r="AF4390" s="13">
        <f t="shared" si="164"/>
        <v>0</v>
      </c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163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162"/>
        <v>76/77HGI</v>
      </c>
      <c r="AF4391" s="13">
        <f t="shared" si="164"/>
        <v>0</v>
      </c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163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162"/>
        <v>76/77LGIL</v>
      </c>
      <c r="AF4392" s="13">
        <f t="shared" si="164"/>
        <v>0</v>
      </c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600.29</v>
      </c>
      <c r="AA4393" s="11">
        <f t="shared" si="163"/>
        <v>27.3</v>
      </c>
      <c r="AB4393" s="5">
        <f>IFERROR(VLOOKUP(C4393,[2]Sheet1!$B:$F,5,FALSE),0)</f>
        <v>12488017.5</v>
      </c>
      <c r="AC4393" s="11">
        <v>8</v>
      </c>
      <c r="AD4393" s="11">
        <v>2</v>
      </c>
      <c r="AE4393" s="10" t="str">
        <f t="shared" si="162"/>
        <v>76/77NICL</v>
      </c>
      <c r="AF4393" s="13">
        <f t="shared" si="164"/>
        <v>3.6648953006047078E-2</v>
      </c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681.71</v>
      </c>
      <c r="AA4394" s="11">
        <f t="shared" si="163"/>
        <v>20.100000000000001</v>
      </c>
      <c r="AB4394" s="5">
        <f>IFERROR(VLOOKUP(C4394,[2]Sheet1!$B:$F,5,FALSE),0)</f>
        <v>10766129.200000001</v>
      </c>
      <c r="AC4394" s="11">
        <v>15.5</v>
      </c>
      <c r="AD4394" s="11">
        <v>0.82</v>
      </c>
      <c r="AE4394" s="10" t="str">
        <f t="shared" si="162"/>
        <v>76/77NIL</v>
      </c>
      <c r="AF4394" s="13">
        <f t="shared" si="164"/>
        <v>4.9874580100042538E-2</v>
      </c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818.38</v>
      </c>
      <c r="AA4395" s="11">
        <f t="shared" si="163"/>
        <v>40.9</v>
      </c>
      <c r="AB4395" s="5">
        <f>IFERROR(VLOOKUP(C4395,[2]Sheet1!$B:$F,5,FALSE),0)</f>
        <v>12569599.07</v>
      </c>
      <c r="AC4395" s="11">
        <v>10</v>
      </c>
      <c r="AD4395" s="11">
        <v>0.52629999999999999</v>
      </c>
      <c r="AE4395" s="10" t="str">
        <f t="shared" si="162"/>
        <v>76/77NLG</v>
      </c>
      <c r="AF4395" s="13">
        <f t="shared" si="164"/>
        <v>2.4438524890637602E-2</v>
      </c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163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162"/>
        <v>76/77PIC</v>
      </c>
      <c r="AF4396" s="13">
        <f t="shared" si="164"/>
        <v>0</v>
      </c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163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162"/>
        <v>76/77PICL</v>
      </c>
      <c r="AF4397" s="13">
        <f t="shared" si="164"/>
        <v>0</v>
      </c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163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162"/>
        <v>76/77SIC</v>
      </c>
      <c r="AF4398" s="13">
        <f t="shared" si="164"/>
        <v>0</v>
      </c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734.83</v>
      </c>
      <c r="AA4399" s="11">
        <f t="shared" si="163"/>
        <v>17.100000000000001</v>
      </c>
      <c r="AB4399" s="5">
        <f>IFERROR(VLOOKUP(C4399,[2]Sheet1!$B:$F,5,FALSE),0)</f>
        <v>14323185.1</v>
      </c>
      <c r="AC4399" s="11">
        <v>27.768999999999998</v>
      </c>
      <c r="AD4399" s="11">
        <v>1.462</v>
      </c>
      <c r="AE4399" s="10" t="str">
        <f t="shared" si="162"/>
        <v>76/77SICL</v>
      </c>
      <c r="AF4399" s="13">
        <f t="shared" si="164"/>
        <v>5.8516935889933723E-2</v>
      </c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163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162"/>
        <v>76/77SIL</v>
      </c>
      <c r="AF4400" s="13">
        <f t="shared" si="164"/>
        <v>0</v>
      </c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163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162"/>
        <v>76/77UIC</v>
      </c>
      <c r="AF4401" s="13">
        <f t="shared" si="164"/>
        <v>0</v>
      </c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758.97</v>
      </c>
      <c r="AA4402" s="11">
        <f t="shared" si="163"/>
        <v>31.6</v>
      </c>
      <c r="AB4402" s="5">
        <f>IFERROR(VLOOKUP(C4402,[2]Sheet1!$B:$F,5,FALSE),0)</f>
        <v>8334685.3799999999</v>
      </c>
      <c r="AC4402" s="11">
        <v>10</v>
      </c>
      <c r="AD4402" s="11">
        <v>0.53</v>
      </c>
      <c r="AE4402" s="10" t="str">
        <f t="shared" si="162"/>
        <v>76/77PRIN</v>
      </c>
      <c r="AF4402" s="13">
        <f t="shared" si="164"/>
        <v>3.1621803233329381E-2</v>
      </c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16002.31</v>
      </c>
      <c r="AA4403" s="11">
        <f t="shared" si="163"/>
        <v>67</v>
      </c>
      <c r="AB4403" s="5">
        <f>IFERROR(VLOOKUP(C4403,[2]Sheet1!$B:$F,5,FALSE),0)</f>
        <v>319966.92</v>
      </c>
      <c r="AC4403" s="11">
        <v>0</v>
      </c>
      <c r="AD4403" s="11">
        <v>0</v>
      </c>
      <c r="AE4403" s="10" t="str">
        <f t="shared" si="162"/>
        <v>76/77RBCL</v>
      </c>
      <c r="AF4403" s="13">
        <f t="shared" si="164"/>
        <v>1.4935343709751905E-2</v>
      </c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522.32000000000005</v>
      </c>
      <c r="AA4404" s="11">
        <f t="shared" si="163"/>
        <v>27.5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162"/>
        <v>76/77IGI</v>
      </c>
      <c r="AF4404" s="13">
        <f t="shared" si="164"/>
        <v>3.6376167866442023E-2</v>
      </c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163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162"/>
        <v>76/77AIL</v>
      </c>
      <c r="AF4405" s="13">
        <f t="shared" si="164"/>
        <v>0</v>
      </c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163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162"/>
        <v>76/77SGI</v>
      </c>
      <c r="AF4406" s="13">
        <f t="shared" si="164"/>
        <v>0</v>
      </c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163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162"/>
        <v>76/77GIC</v>
      </c>
      <c r="AF4407" s="13">
        <f t="shared" si="164"/>
        <v>0</v>
      </c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163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162"/>
        <v>77/78EIC</v>
      </c>
      <c r="AF4408" s="13">
        <f t="shared" si="164"/>
        <v>0</v>
      </c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163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162"/>
        <v>77/78HGI</v>
      </c>
      <c r="AF4409" s="13">
        <f t="shared" si="164"/>
        <v>0</v>
      </c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163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162"/>
        <v>77/78LGIL</v>
      </c>
      <c r="AF4410" s="13">
        <f t="shared" si="164"/>
        <v>0</v>
      </c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600.29</v>
      </c>
      <c r="AA4411" s="11">
        <f t="shared" si="163"/>
        <v>31.6</v>
      </c>
      <c r="AB4411" s="5">
        <f>IFERROR(VLOOKUP(C4411,[2]Sheet1!$B:$F,5,FALSE),0)</f>
        <v>12488017.5</v>
      </c>
      <c r="AC4411" s="11">
        <v>11</v>
      </c>
      <c r="AD4411" s="11">
        <v>0.57889999999999997</v>
      </c>
      <c r="AE4411" s="10" t="str">
        <f t="shared" si="162"/>
        <v>77/78NICL</v>
      </c>
      <c r="AF4411" s="13">
        <f t="shared" si="164"/>
        <v>3.1651368505222481E-2</v>
      </c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681.71</v>
      </c>
      <c r="AA4412" s="11">
        <f t="shared" si="163"/>
        <v>17.899999999999999</v>
      </c>
      <c r="AB4412" s="5">
        <f>IFERROR(VLOOKUP(C4412,[2]Sheet1!$B:$F,5,FALSE),0)</f>
        <v>10766129.200000001</v>
      </c>
      <c r="AC4412" s="11">
        <v>15</v>
      </c>
      <c r="AD4412" s="11">
        <v>0.79</v>
      </c>
      <c r="AE4412" s="10" t="str">
        <f t="shared" si="162"/>
        <v>77/78NIL</v>
      </c>
      <c r="AF4412" s="13">
        <f t="shared" si="164"/>
        <v>5.5742177758871074E-2</v>
      </c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818.38</v>
      </c>
      <c r="AA4413" s="11">
        <f t="shared" si="163"/>
        <v>34.1</v>
      </c>
      <c r="AB4413" s="5">
        <f>IFERROR(VLOOKUP(C4413,[2]Sheet1!$B:$F,5,FALSE),0)</f>
        <v>12569599.07</v>
      </c>
      <c r="AC4413" s="11">
        <v>10</v>
      </c>
      <c r="AD4413" s="11">
        <v>0.52629999999999999</v>
      </c>
      <c r="AE4413" s="10" t="str">
        <f t="shared" si="162"/>
        <v>77/78NLG</v>
      </c>
      <c r="AF4413" s="13">
        <f t="shared" si="164"/>
        <v>2.9326229868765121E-2</v>
      </c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163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165">B4414&amp;C4414</f>
        <v>77/78PIC</v>
      </c>
      <c r="AF4414" s="13">
        <f t="shared" si="164"/>
        <v>0</v>
      </c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163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165"/>
        <v>77/78PICL</v>
      </c>
      <c r="AF4415" s="13">
        <f t="shared" si="164"/>
        <v>0</v>
      </c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163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165"/>
        <v>77/78SIC</v>
      </c>
      <c r="AF4416" s="13">
        <f t="shared" si="164"/>
        <v>0</v>
      </c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734.83</v>
      </c>
      <c r="AA4417" s="11">
        <f t="shared" si="163"/>
        <v>20.399999999999999</v>
      </c>
      <c r="AB4417" s="5">
        <f>IFERROR(VLOOKUP(C4417,[2]Sheet1!$B:$F,5,FALSE),0)</f>
        <v>14323185.1</v>
      </c>
      <c r="AC4417" s="11">
        <v>0</v>
      </c>
      <c r="AD4417" s="11">
        <v>0</v>
      </c>
      <c r="AE4417" s="10" t="str">
        <f t="shared" si="165"/>
        <v>77/78SICL</v>
      </c>
      <c r="AF4417" s="13">
        <f t="shared" si="164"/>
        <v>4.8990923070642185E-2</v>
      </c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163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165"/>
        <v>77/78SIL</v>
      </c>
      <c r="AF4418" s="13">
        <f t="shared" si="164"/>
        <v>0</v>
      </c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166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165"/>
        <v>77/78UIC</v>
      </c>
      <c r="AF4419" s="13">
        <f t="shared" ref="AF4419:AF4482" si="167">IFERROR(M4419/Z4419,0)</f>
        <v>0</v>
      </c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758.97</v>
      </c>
      <c r="AA4420" s="11">
        <f t="shared" si="166"/>
        <v>36.1</v>
      </c>
      <c r="AB4420" s="5">
        <f>IFERROR(VLOOKUP(C4420,[2]Sheet1!$B:$F,5,FALSE),0)</f>
        <v>8334685.3799999999</v>
      </c>
      <c r="AC4420" s="11">
        <v>11</v>
      </c>
      <c r="AD4420" s="11">
        <v>0.57999999999999996</v>
      </c>
      <c r="AE4420" s="10" t="str">
        <f t="shared" si="165"/>
        <v>77/78PRIN</v>
      </c>
      <c r="AF4420" s="13">
        <f t="shared" si="167"/>
        <v>2.7669077829163207E-2</v>
      </c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16002.31</v>
      </c>
      <c r="AA4421" s="11">
        <f t="shared" si="166"/>
        <v>205.2</v>
      </c>
      <c r="AB4421" s="5">
        <f>IFERROR(VLOOKUP(C4421,[2]Sheet1!$B:$F,5,FALSE),0)</f>
        <v>319966.92</v>
      </c>
      <c r="AC4421" s="11">
        <v>0</v>
      </c>
      <c r="AD4421" s="11">
        <v>0</v>
      </c>
      <c r="AE4421" s="10" t="str">
        <f t="shared" si="165"/>
        <v>77/78RBCL</v>
      </c>
      <c r="AF4421" s="13">
        <f t="shared" si="167"/>
        <v>4.8742962734755167E-3</v>
      </c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522.32000000000005</v>
      </c>
      <c r="AA4422" s="11">
        <f t="shared" si="166"/>
        <v>40.200000000000003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165"/>
        <v>77/78IGI</v>
      </c>
      <c r="AF4422" s="13">
        <f t="shared" si="167"/>
        <v>2.4888956961249806E-2</v>
      </c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166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165"/>
        <v>77/78AIL</v>
      </c>
      <c r="AF4423" s="13">
        <f t="shared" si="167"/>
        <v>0</v>
      </c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166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165"/>
        <v>77/78SGI</v>
      </c>
      <c r="AF4424" s="13">
        <f t="shared" si="167"/>
        <v>0</v>
      </c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166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165"/>
        <v>77/78GIC</v>
      </c>
      <c r="AF4425" s="13">
        <f t="shared" si="167"/>
        <v>0</v>
      </c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166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165"/>
        <v>77/78EIC</v>
      </c>
      <c r="AF4426" s="13">
        <f t="shared" si="167"/>
        <v>0</v>
      </c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166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165"/>
        <v>77/78HGI</v>
      </c>
      <c r="AF4427" s="13">
        <f t="shared" si="167"/>
        <v>0</v>
      </c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166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165"/>
        <v>77/78LGIL</v>
      </c>
      <c r="AF4428" s="13">
        <f t="shared" si="167"/>
        <v>0</v>
      </c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600.29</v>
      </c>
      <c r="AA4429" s="11">
        <f t="shared" si="166"/>
        <v>33.299999999999997</v>
      </c>
      <c r="AB4429" s="5">
        <f>IFERROR(VLOOKUP(C4429,[2]Sheet1!$B:$F,5,FALSE),0)</f>
        <v>12488017.5</v>
      </c>
      <c r="AC4429" s="11">
        <v>11</v>
      </c>
      <c r="AD4429" s="11">
        <v>0.57889999999999997</v>
      </c>
      <c r="AE4429" s="10" t="str">
        <f t="shared" si="165"/>
        <v>77/78NICL</v>
      </c>
      <c r="AF4429" s="13">
        <f t="shared" si="167"/>
        <v>2.998550700494761E-2</v>
      </c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681.71</v>
      </c>
      <c r="AA4430" s="11">
        <f t="shared" si="166"/>
        <v>17</v>
      </c>
      <c r="AB4430" s="5">
        <f>IFERROR(VLOOKUP(C4430,[2]Sheet1!$B:$F,5,FALSE),0)</f>
        <v>10766129.200000001</v>
      </c>
      <c r="AC4430" s="11">
        <v>15</v>
      </c>
      <c r="AD4430" s="11">
        <v>0.79</v>
      </c>
      <c r="AE4430" s="10" t="str">
        <f t="shared" si="165"/>
        <v>77/78NIL</v>
      </c>
      <c r="AF4430" s="13">
        <f t="shared" si="167"/>
        <v>5.8675976588285335E-2</v>
      </c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818.38</v>
      </c>
      <c r="AA4431" s="11">
        <f t="shared" si="166"/>
        <v>27.3</v>
      </c>
      <c r="AB4431" s="5">
        <f>IFERROR(VLOOKUP(C4431,[2]Sheet1!$B:$F,5,FALSE),0)</f>
        <v>12569599.07</v>
      </c>
      <c r="AC4431" s="11">
        <v>10</v>
      </c>
      <c r="AD4431" s="11">
        <v>0.52629999999999999</v>
      </c>
      <c r="AE4431" s="10" t="str">
        <f t="shared" si="165"/>
        <v>77/78NLG</v>
      </c>
      <c r="AF4431" s="13">
        <f t="shared" si="167"/>
        <v>3.6657787335956399E-2</v>
      </c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166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165"/>
        <v>77/78PIC</v>
      </c>
      <c r="AF4432" s="13">
        <f t="shared" si="167"/>
        <v>0</v>
      </c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166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165"/>
        <v>77/78PICL</v>
      </c>
      <c r="AF4433" s="13">
        <f t="shared" si="167"/>
        <v>0</v>
      </c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166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165"/>
        <v>77/78SIC</v>
      </c>
      <c r="AF4434" s="13">
        <f t="shared" si="167"/>
        <v>0</v>
      </c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734.83</v>
      </c>
      <c r="AA4435" s="11">
        <f t="shared" si="166"/>
        <v>21</v>
      </c>
      <c r="AB4435" s="5">
        <f>IFERROR(VLOOKUP(C4435,[2]Sheet1!$B:$F,5,FALSE),0)</f>
        <v>14323185.1</v>
      </c>
      <c r="AC4435" s="11">
        <v>0</v>
      </c>
      <c r="AD4435" s="11">
        <v>0</v>
      </c>
      <c r="AE4435" s="10" t="str">
        <f t="shared" si="165"/>
        <v>77/78SICL</v>
      </c>
      <c r="AF4435" s="13">
        <f t="shared" si="167"/>
        <v>4.7630064096457682E-2</v>
      </c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166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165"/>
        <v>77/78SIL</v>
      </c>
      <c r="AF4436" s="13">
        <f t="shared" si="167"/>
        <v>0</v>
      </c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166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165"/>
        <v>77/78UIC</v>
      </c>
      <c r="AF4437" s="13">
        <f t="shared" si="167"/>
        <v>0</v>
      </c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758.97</v>
      </c>
      <c r="AA4438" s="11">
        <f t="shared" si="166"/>
        <v>47.4</v>
      </c>
      <c r="AB4438" s="5">
        <f>IFERROR(VLOOKUP(C4438,[2]Sheet1!$B:$F,5,FALSE),0)</f>
        <v>8334685.3799999999</v>
      </c>
      <c r="AC4438" s="11">
        <v>11</v>
      </c>
      <c r="AD4438" s="11">
        <v>0.57999999999999996</v>
      </c>
      <c r="AE4438" s="10" t="str">
        <f t="shared" si="165"/>
        <v>77/78PRIN</v>
      </c>
      <c r="AF4438" s="13">
        <f t="shared" si="167"/>
        <v>2.1081202155552918E-2</v>
      </c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16002.31</v>
      </c>
      <c r="AA4439" s="11">
        <f t="shared" si="166"/>
        <v>155.4</v>
      </c>
      <c r="AB4439" s="5">
        <f>IFERROR(VLOOKUP(C4439,[2]Sheet1!$B:$F,5,FALSE),0)</f>
        <v>319966.92</v>
      </c>
      <c r="AC4439" s="11">
        <v>0</v>
      </c>
      <c r="AD4439" s="11">
        <v>0</v>
      </c>
      <c r="AE4439" s="10" t="str">
        <f t="shared" si="165"/>
        <v>77/78RBCL</v>
      </c>
      <c r="AF4439" s="13">
        <f t="shared" si="167"/>
        <v>6.4365707201022851E-3</v>
      </c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522.32000000000005</v>
      </c>
      <c r="AA4440" s="11">
        <f t="shared" si="166"/>
        <v>18.7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165"/>
        <v>77/78IGI</v>
      </c>
      <c r="AF4440" s="13">
        <f t="shared" si="167"/>
        <v>5.3606984224230353E-2</v>
      </c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166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165"/>
        <v>77/78AIL</v>
      </c>
      <c r="AF4441" s="13">
        <f t="shared" si="167"/>
        <v>0</v>
      </c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166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165"/>
        <v>77/78SGI</v>
      </c>
      <c r="AF4442" s="13">
        <f t="shared" si="167"/>
        <v>0</v>
      </c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166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165"/>
        <v>77/78GIC</v>
      </c>
      <c r="AF4443" s="13">
        <f t="shared" si="167"/>
        <v>0</v>
      </c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166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165"/>
        <v>77/78EIC</v>
      </c>
      <c r="AF4444" s="13">
        <f t="shared" si="167"/>
        <v>0</v>
      </c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166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165"/>
        <v>77/78HGI</v>
      </c>
      <c r="AF4445" s="13">
        <f t="shared" si="167"/>
        <v>0</v>
      </c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166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165"/>
        <v>77/78LGIL</v>
      </c>
      <c r="AF4446" s="13">
        <f t="shared" si="167"/>
        <v>0</v>
      </c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600.29</v>
      </c>
      <c r="AA4447" s="11">
        <f t="shared" si="166"/>
        <v>33.299999999999997</v>
      </c>
      <c r="AB4447" s="5">
        <f>IFERROR(VLOOKUP(C4447,[2]Sheet1!$B:$F,5,FALSE),0)</f>
        <v>12488017.5</v>
      </c>
      <c r="AC4447" s="11">
        <v>11</v>
      </c>
      <c r="AD4447" s="11">
        <v>0.57889999999999997</v>
      </c>
      <c r="AE4447" s="10" t="str">
        <f t="shared" si="165"/>
        <v>77/78NICL</v>
      </c>
      <c r="AF4447" s="13">
        <f t="shared" si="167"/>
        <v>2.998550700494761E-2</v>
      </c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681.71</v>
      </c>
      <c r="AA4448" s="11">
        <f t="shared" si="166"/>
        <v>18.899999999999999</v>
      </c>
      <c r="AB4448" s="5">
        <f>IFERROR(VLOOKUP(C4448,[2]Sheet1!$B:$F,5,FALSE),0)</f>
        <v>10766129.200000001</v>
      </c>
      <c r="AC4448" s="11">
        <v>15</v>
      </c>
      <c r="AD4448" s="11">
        <v>0.79</v>
      </c>
      <c r="AE4448" s="10" t="str">
        <f t="shared" si="165"/>
        <v>77/78NIL</v>
      </c>
      <c r="AF4448" s="13">
        <f t="shared" si="167"/>
        <v>5.2808378929456806E-2</v>
      </c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818.38</v>
      </c>
      <c r="AA4449" s="11">
        <f t="shared" si="166"/>
        <v>31.5</v>
      </c>
      <c r="AB4449" s="5">
        <f>IFERROR(VLOOKUP(C4449,[2]Sheet1!$B:$F,5,FALSE),0)</f>
        <v>12569599.07</v>
      </c>
      <c r="AC4449" s="11">
        <v>10</v>
      </c>
      <c r="AD4449" s="11">
        <v>0.52629999999999999</v>
      </c>
      <c r="AE4449" s="10" t="str">
        <f t="shared" si="165"/>
        <v>77/78NLG</v>
      </c>
      <c r="AF4449" s="13">
        <f t="shared" si="167"/>
        <v>3.1770082357828883E-2</v>
      </c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166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165"/>
        <v>77/78PIC</v>
      </c>
      <c r="AF4450" s="13">
        <f t="shared" si="167"/>
        <v>0</v>
      </c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166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165"/>
        <v>77/78PICL</v>
      </c>
      <c r="AF4451" s="13">
        <f t="shared" si="167"/>
        <v>0</v>
      </c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166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165"/>
        <v>77/78SIC</v>
      </c>
      <c r="AF4452" s="13">
        <f t="shared" si="167"/>
        <v>0</v>
      </c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734.83</v>
      </c>
      <c r="AA4453" s="11">
        <f t="shared" si="166"/>
        <v>26.2</v>
      </c>
      <c r="AB4453" s="5">
        <f>IFERROR(VLOOKUP(C4453,[2]Sheet1!$B:$F,5,FALSE),0)</f>
        <v>14323185.1</v>
      </c>
      <c r="AC4453" s="11">
        <v>0</v>
      </c>
      <c r="AD4453" s="11">
        <v>0</v>
      </c>
      <c r="AE4453" s="10" t="str">
        <f t="shared" si="165"/>
        <v>77/78SICL</v>
      </c>
      <c r="AF4453" s="13">
        <f t="shared" si="167"/>
        <v>3.8104051277166144E-2</v>
      </c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166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165"/>
        <v>77/78SIL</v>
      </c>
      <c r="AF4454" s="13">
        <f t="shared" si="167"/>
        <v>0</v>
      </c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166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165"/>
        <v>77/78UIC</v>
      </c>
      <c r="AF4455" s="13">
        <f t="shared" si="167"/>
        <v>0</v>
      </c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758.97</v>
      </c>
      <c r="AA4456" s="11">
        <f t="shared" si="166"/>
        <v>37.9</v>
      </c>
      <c r="AB4456" s="5">
        <f>IFERROR(VLOOKUP(C4456,[2]Sheet1!$B:$F,5,FALSE),0)</f>
        <v>8334685.3799999999</v>
      </c>
      <c r="AC4456" s="11">
        <v>11</v>
      </c>
      <c r="AD4456" s="11">
        <v>0.57999999999999996</v>
      </c>
      <c r="AE4456" s="10" t="str">
        <f t="shared" si="165"/>
        <v>77/78PRIN</v>
      </c>
      <c r="AF4456" s="13">
        <f t="shared" si="167"/>
        <v>2.6351502694441149E-2</v>
      </c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16002.31</v>
      </c>
      <c r="AA4457" s="11">
        <f t="shared" si="166"/>
        <v>118.5</v>
      </c>
      <c r="AB4457" s="5">
        <f>IFERROR(VLOOKUP(C4457,[2]Sheet1!$B:$F,5,FALSE),0)</f>
        <v>319966.92</v>
      </c>
      <c r="AC4457" s="11">
        <v>0</v>
      </c>
      <c r="AD4457" s="11">
        <v>0</v>
      </c>
      <c r="AE4457" s="10" t="str">
        <f t="shared" si="165"/>
        <v>77/78RBCL</v>
      </c>
      <c r="AF4457" s="13">
        <f t="shared" si="167"/>
        <v>8.4362820117845488E-3</v>
      </c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522.32000000000005</v>
      </c>
      <c r="AA4458" s="11">
        <f t="shared" si="166"/>
        <v>23.7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165"/>
        <v>77/78IGI</v>
      </c>
      <c r="AF4458" s="13">
        <f t="shared" si="167"/>
        <v>4.2119773319038135E-2</v>
      </c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166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165"/>
        <v>77/78AIL</v>
      </c>
      <c r="AF4459" s="13">
        <f t="shared" si="167"/>
        <v>0</v>
      </c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166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165"/>
        <v>77/78SGI</v>
      </c>
      <c r="AF4460" s="13">
        <f t="shared" si="167"/>
        <v>0</v>
      </c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166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165"/>
        <v>77/78GIC</v>
      </c>
      <c r="AF4461" s="13">
        <f t="shared" si="167"/>
        <v>0</v>
      </c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166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165"/>
        <v>77/78EIC</v>
      </c>
      <c r="AF4462" s="13">
        <f t="shared" si="167"/>
        <v>0</v>
      </c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166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165"/>
        <v>77/78HGI</v>
      </c>
      <c r="AF4463" s="13">
        <f t="shared" si="167"/>
        <v>0</v>
      </c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166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165"/>
        <v>77/78LGIL</v>
      </c>
      <c r="AF4464" s="13">
        <f t="shared" si="167"/>
        <v>0</v>
      </c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600.29</v>
      </c>
      <c r="AA4465" s="11">
        <f t="shared" si="166"/>
        <v>21.4</v>
      </c>
      <c r="AB4465" s="5">
        <f>IFERROR(VLOOKUP(C4465,[2]Sheet1!$B:$F,5,FALSE),0)</f>
        <v>12488017.5</v>
      </c>
      <c r="AC4465" s="11">
        <v>11</v>
      </c>
      <c r="AD4465" s="11">
        <v>0.57889999999999997</v>
      </c>
      <c r="AE4465" s="10" t="str">
        <f t="shared" si="165"/>
        <v>77/78NICL</v>
      </c>
      <c r="AF4465" s="13">
        <f t="shared" si="167"/>
        <v>4.6644122007696284E-2</v>
      </c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681.71</v>
      </c>
      <c r="AA4466" s="11">
        <f t="shared" si="166"/>
        <v>16.600000000000001</v>
      </c>
      <c r="AB4466" s="5">
        <f>IFERROR(VLOOKUP(C4466,[2]Sheet1!$B:$F,5,FALSE),0)</f>
        <v>10766129.200000001</v>
      </c>
      <c r="AC4466" s="11">
        <v>15</v>
      </c>
      <c r="AD4466" s="11">
        <v>0.79</v>
      </c>
      <c r="AE4466" s="10" t="str">
        <f t="shared" si="165"/>
        <v>77/78NIL</v>
      </c>
      <c r="AF4466" s="13">
        <f t="shared" si="167"/>
        <v>6.0142876002992472E-2</v>
      </c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818.38</v>
      </c>
      <c r="AA4467" s="11">
        <f t="shared" si="166"/>
        <v>35.6</v>
      </c>
      <c r="AB4467" s="5">
        <f>IFERROR(VLOOKUP(C4467,[2]Sheet1!$B:$F,5,FALSE),0)</f>
        <v>12569599.07</v>
      </c>
      <c r="AC4467" s="11">
        <v>10</v>
      </c>
      <c r="AD4467" s="11">
        <v>0.52629999999999999</v>
      </c>
      <c r="AE4467" s="10" t="str">
        <f t="shared" si="165"/>
        <v>77/78NLG</v>
      </c>
      <c r="AF4467" s="13">
        <f t="shared" si="167"/>
        <v>2.8104303624233242E-2</v>
      </c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166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165"/>
        <v>77/78PIC</v>
      </c>
      <c r="AF4468" s="13">
        <f t="shared" si="167"/>
        <v>0</v>
      </c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166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165"/>
        <v>77/78PICL</v>
      </c>
      <c r="AF4469" s="13">
        <f t="shared" si="167"/>
        <v>0</v>
      </c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166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165"/>
        <v>77/78SIC</v>
      </c>
      <c r="AF4470" s="13">
        <f t="shared" si="167"/>
        <v>0</v>
      </c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734.83</v>
      </c>
      <c r="AA4471" s="11">
        <f t="shared" si="166"/>
        <v>27.2</v>
      </c>
      <c r="AB4471" s="5">
        <f>IFERROR(VLOOKUP(C4471,[2]Sheet1!$B:$F,5,FALSE),0)</f>
        <v>14323185.1</v>
      </c>
      <c r="AC4471" s="11">
        <v>0</v>
      </c>
      <c r="AD4471" s="11">
        <v>0</v>
      </c>
      <c r="AE4471" s="10" t="str">
        <f t="shared" si="165"/>
        <v>77/78SICL</v>
      </c>
      <c r="AF4471" s="13">
        <f t="shared" si="167"/>
        <v>3.6743192302981641E-2</v>
      </c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166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165"/>
        <v>77/78SIL</v>
      </c>
      <c r="AF4472" s="13">
        <f t="shared" si="167"/>
        <v>0</v>
      </c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166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165"/>
        <v>77/78UIC</v>
      </c>
      <c r="AF4473" s="13">
        <f t="shared" si="167"/>
        <v>0</v>
      </c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758.97</v>
      </c>
      <c r="AA4474" s="11">
        <f t="shared" si="166"/>
        <v>33</v>
      </c>
      <c r="AB4474" s="5">
        <f>IFERROR(VLOOKUP(C4474,[2]Sheet1!$B:$F,5,FALSE),0)</f>
        <v>8334685.3799999999</v>
      </c>
      <c r="AC4474" s="11">
        <v>11</v>
      </c>
      <c r="AD4474" s="11">
        <v>0.57999999999999996</v>
      </c>
      <c r="AE4474" s="10" t="str">
        <f t="shared" si="165"/>
        <v>77/78PRIN</v>
      </c>
      <c r="AF4474" s="13">
        <f t="shared" si="167"/>
        <v>3.0304228098607323E-2</v>
      </c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16002.31</v>
      </c>
      <c r="AA4475" s="11">
        <f t="shared" si="166"/>
        <v>118.5</v>
      </c>
      <c r="AB4475" s="5">
        <f>IFERROR(VLOOKUP(C4475,[2]Sheet1!$B:$F,5,FALSE),0)</f>
        <v>319966.92</v>
      </c>
      <c r="AC4475" s="11">
        <v>0</v>
      </c>
      <c r="AD4475" s="11">
        <v>0</v>
      </c>
      <c r="AE4475" s="10" t="str">
        <f t="shared" si="165"/>
        <v>77/78RBCL</v>
      </c>
      <c r="AF4475" s="13">
        <f t="shared" si="167"/>
        <v>8.4362820117845488E-3</v>
      </c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522.32000000000005</v>
      </c>
      <c r="AA4476" s="11">
        <f t="shared" si="166"/>
        <v>26.1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165"/>
        <v>77/78IGI</v>
      </c>
      <c r="AF4476" s="13">
        <f t="shared" si="167"/>
        <v>3.8290703017307394E-2</v>
      </c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166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165"/>
        <v>77/78AIL</v>
      </c>
      <c r="AF4477" s="13">
        <f t="shared" si="167"/>
        <v>0</v>
      </c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166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168">B4478&amp;C4478</f>
        <v>77/78SGI</v>
      </c>
      <c r="AF4478" s="13">
        <f t="shared" si="167"/>
        <v>0</v>
      </c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166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168"/>
        <v>77/78GIC</v>
      </c>
      <c r="AF4479" s="13">
        <f t="shared" si="167"/>
        <v>0</v>
      </c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166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168"/>
        <v>78/79EIC</v>
      </c>
      <c r="AF4480" s="13">
        <f t="shared" si="167"/>
        <v>0</v>
      </c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166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168"/>
        <v>78/79HGI</v>
      </c>
      <c r="AF4481" s="13">
        <f t="shared" si="167"/>
        <v>0</v>
      </c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166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168"/>
        <v>78/79LGIL</v>
      </c>
      <c r="AF4482" s="13">
        <f t="shared" si="167"/>
        <v>0</v>
      </c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600.29</v>
      </c>
      <c r="AA4483" s="11">
        <f t="shared" ref="AA4483:AA4546" si="169">ROUND(IFERROR(Z4483/M4483,0),1)</f>
        <v>31.6</v>
      </c>
      <c r="AB4483" s="5">
        <f>IFERROR(VLOOKUP(C4483,[2]Sheet1!$B:$F,5,FALSE),0)</f>
        <v>12488017.5</v>
      </c>
      <c r="AC4483" s="11">
        <v>8</v>
      </c>
      <c r="AD4483" s="11">
        <v>0.42109999999999997</v>
      </c>
      <c r="AE4483" s="10" t="str">
        <f t="shared" si="168"/>
        <v>78/79NICL</v>
      </c>
      <c r="AF4483" s="13">
        <f t="shared" ref="AF4483:AF4546" si="170">IFERROR(M4483/Z4483,0)</f>
        <v>3.1651368505222481E-2</v>
      </c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681.71</v>
      </c>
      <c r="AA4484" s="11">
        <f t="shared" si="169"/>
        <v>31</v>
      </c>
      <c r="AB4484" s="5">
        <f>IFERROR(VLOOKUP(C4484,[2]Sheet1!$B:$F,5,FALSE),0)</f>
        <v>10766129.200000001</v>
      </c>
      <c r="AC4484" s="11">
        <v>15</v>
      </c>
      <c r="AD4484" s="11">
        <v>0.79</v>
      </c>
      <c r="AE4484" s="10" t="str">
        <f t="shared" si="168"/>
        <v>78/79NIL</v>
      </c>
      <c r="AF4484" s="13">
        <f t="shared" si="170"/>
        <v>3.2271787123556939E-2</v>
      </c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818.38</v>
      </c>
      <c r="AA4485" s="11">
        <f t="shared" si="169"/>
        <v>39</v>
      </c>
      <c r="AB4485" s="5">
        <f>IFERROR(VLOOKUP(C4485,[2]Sheet1!$B:$F,5,FALSE),0)</f>
        <v>12569599.07</v>
      </c>
      <c r="AC4485" s="11">
        <v>10</v>
      </c>
      <c r="AD4485" s="11">
        <v>0.52629999999999999</v>
      </c>
      <c r="AE4485" s="10" t="str">
        <f t="shared" si="168"/>
        <v>78/79NLG</v>
      </c>
      <c r="AF4485" s="13">
        <f t="shared" si="170"/>
        <v>2.5660451135169481E-2</v>
      </c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16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168"/>
        <v>78/79PIC</v>
      </c>
      <c r="AF4486" s="13">
        <f t="shared" si="170"/>
        <v>0</v>
      </c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16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168"/>
        <v>78/79PICL</v>
      </c>
      <c r="AF4487" s="13">
        <f t="shared" si="170"/>
        <v>0</v>
      </c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16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168"/>
        <v>78/79SIC</v>
      </c>
      <c r="AF4488" s="13">
        <f t="shared" si="170"/>
        <v>0</v>
      </c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734.83</v>
      </c>
      <c r="AA4489" s="11">
        <f t="shared" si="169"/>
        <v>24.5</v>
      </c>
      <c r="AB4489" s="5">
        <f>IFERROR(VLOOKUP(C4489,[2]Sheet1!$B:$F,5,FALSE),0)</f>
        <v>14323185.1</v>
      </c>
      <c r="AC4489" s="11">
        <v>16</v>
      </c>
      <c r="AD4489" s="11">
        <v>0.84209999999999996</v>
      </c>
      <c r="AE4489" s="10" t="str">
        <f t="shared" si="168"/>
        <v>78/79SICL</v>
      </c>
      <c r="AF4489" s="13">
        <f t="shared" si="170"/>
        <v>4.0825769225535158E-2</v>
      </c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16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168"/>
        <v>78/79SIL</v>
      </c>
      <c r="AF4490" s="13">
        <f t="shared" si="170"/>
        <v>0</v>
      </c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16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168"/>
        <v>78/79UIC</v>
      </c>
      <c r="AF4491" s="13">
        <f t="shared" si="170"/>
        <v>0</v>
      </c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758.97</v>
      </c>
      <c r="AA4492" s="11">
        <f t="shared" si="169"/>
        <v>33</v>
      </c>
      <c r="AB4492" s="5">
        <f>IFERROR(VLOOKUP(C4492,[2]Sheet1!$B:$F,5,FALSE),0)</f>
        <v>8334685.3799999999</v>
      </c>
      <c r="AC4492" s="11">
        <v>6.7</v>
      </c>
      <c r="AD4492" s="11">
        <v>0.35</v>
      </c>
      <c r="AE4492" s="10" t="str">
        <f t="shared" si="168"/>
        <v>78/79PRIN</v>
      </c>
      <c r="AF4492" s="13">
        <f t="shared" si="170"/>
        <v>3.0304228098607323E-2</v>
      </c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16002.31</v>
      </c>
      <c r="AA4493" s="11">
        <f t="shared" si="169"/>
        <v>172.1</v>
      </c>
      <c r="AB4493" s="5">
        <f>IFERROR(VLOOKUP(C4493,[2]Sheet1!$B:$F,5,FALSE),0)</f>
        <v>319966.92</v>
      </c>
      <c r="AC4493" s="11">
        <v>0</v>
      </c>
      <c r="AD4493" s="11">
        <v>0</v>
      </c>
      <c r="AE4493" s="10" t="str">
        <f t="shared" si="168"/>
        <v>78/79RBCL</v>
      </c>
      <c r="AF4493" s="13">
        <f t="shared" si="170"/>
        <v>5.8116609414515779E-3</v>
      </c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522.32000000000005</v>
      </c>
      <c r="AA4494" s="11">
        <f t="shared" si="169"/>
        <v>34.799999999999997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168"/>
        <v>78/79IGI</v>
      </c>
      <c r="AF4494" s="13">
        <f t="shared" si="170"/>
        <v>2.8718027262980547E-2</v>
      </c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16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168"/>
        <v>78/79AIL</v>
      </c>
      <c r="AF4495" s="13">
        <f t="shared" si="170"/>
        <v>0</v>
      </c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16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168"/>
        <v>78/79SGI</v>
      </c>
      <c r="AF4496" s="13">
        <f t="shared" si="170"/>
        <v>0</v>
      </c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16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168"/>
        <v>78/79GIC</v>
      </c>
      <c r="AF4497" s="13">
        <f t="shared" si="170"/>
        <v>0</v>
      </c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16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168"/>
        <v>78/79EIC</v>
      </c>
      <c r="AF4498" s="13">
        <f t="shared" si="170"/>
        <v>0</v>
      </c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16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168"/>
        <v>78/79HGI</v>
      </c>
      <c r="AF4499" s="13">
        <f t="shared" si="170"/>
        <v>0</v>
      </c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16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168"/>
        <v>78/79LGIL</v>
      </c>
      <c r="AF4500" s="13">
        <f t="shared" si="170"/>
        <v>0</v>
      </c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600.29</v>
      </c>
      <c r="AA4501" s="11">
        <f t="shared" si="169"/>
        <v>35.299999999999997</v>
      </c>
      <c r="AB4501" s="5">
        <f>IFERROR(VLOOKUP(C4501,[2]Sheet1!$B:$F,5,FALSE),0)</f>
        <v>12488017.5</v>
      </c>
      <c r="AC4501" s="11">
        <v>8</v>
      </c>
      <c r="AD4501" s="11">
        <v>0.42109999999999997</v>
      </c>
      <c r="AE4501" s="10" t="str">
        <f t="shared" si="168"/>
        <v>78/79NICL</v>
      </c>
      <c r="AF4501" s="13">
        <f t="shared" si="170"/>
        <v>2.8319645504672742E-2</v>
      </c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681.71</v>
      </c>
      <c r="AA4502" s="11">
        <f t="shared" si="169"/>
        <v>40.1</v>
      </c>
      <c r="AB4502" s="5">
        <f>IFERROR(VLOOKUP(C4502,[2]Sheet1!$B:$F,5,FALSE),0)</f>
        <v>10766129.200000001</v>
      </c>
      <c r="AC4502" s="11">
        <v>15</v>
      </c>
      <c r="AD4502" s="11">
        <v>0.79</v>
      </c>
      <c r="AE4502" s="10" t="str">
        <f t="shared" si="168"/>
        <v>78/79NIL</v>
      </c>
      <c r="AF4502" s="13">
        <f t="shared" si="170"/>
        <v>2.4937290050021269E-2</v>
      </c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818.38</v>
      </c>
      <c r="AA4503" s="11">
        <f t="shared" si="169"/>
        <v>51.1</v>
      </c>
      <c r="AB4503" s="5">
        <f>IFERROR(VLOOKUP(C4503,[2]Sheet1!$B:$F,5,FALSE),0)</f>
        <v>12569599.07</v>
      </c>
      <c r="AC4503" s="11">
        <v>10</v>
      </c>
      <c r="AD4503" s="11">
        <v>0.52629999999999999</v>
      </c>
      <c r="AE4503" s="10" t="str">
        <f t="shared" si="168"/>
        <v>78/79NLG</v>
      </c>
      <c r="AF4503" s="13">
        <f t="shared" si="170"/>
        <v>1.9550819912510082E-2</v>
      </c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16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168"/>
        <v>78/79PIC</v>
      </c>
      <c r="AF4504" s="13">
        <f t="shared" si="170"/>
        <v>0</v>
      </c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16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168"/>
        <v>78/79PICL</v>
      </c>
      <c r="AF4505" s="13">
        <f t="shared" si="170"/>
        <v>0</v>
      </c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16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168"/>
        <v>78/79SIC</v>
      </c>
      <c r="AF4506" s="13">
        <f t="shared" si="170"/>
        <v>0</v>
      </c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734.83</v>
      </c>
      <c r="AA4507" s="11">
        <f t="shared" si="169"/>
        <v>35</v>
      </c>
      <c r="AB4507" s="5">
        <f>IFERROR(VLOOKUP(C4507,[2]Sheet1!$B:$F,5,FALSE),0)</f>
        <v>14323185.1</v>
      </c>
      <c r="AC4507" s="11">
        <v>16</v>
      </c>
      <c r="AD4507" s="11">
        <v>0.84209999999999996</v>
      </c>
      <c r="AE4507" s="10" t="str">
        <f t="shared" si="168"/>
        <v>78/79SICL</v>
      </c>
      <c r="AF4507" s="13">
        <f t="shared" si="170"/>
        <v>2.857803845787461E-2</v>
      </c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16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168"/>
        <v>78/79SIL</v>
      </c>
      <c r="AF4508" s="13">
        <f t="shared" si="170"/>
        <v>0</v>
      </c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16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168"/>
        <v>78/79UIC</v>
      </c>
      <c r="AF4509" s="13">
        <f t="shared" si="170"/>
        <v>0</v>
      </c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758.97</v>
      </c>
      <c r="AA4510" s="11">
        <f t="shared" si="169"/>
        <v>54.2</v>
      </c>
      <c r="AB4510" s="5">
        <f>IFERROR(VLOOKUP(C4510,[2]Sheet1!$B:$F,5,FALSE),0)</f>
        <v>8334685.3799999999</v>
      </c>
      <c r="AC4510" s="11">
        <v>6.7</v>
      </c>
      <c r="AD4510" s="11">
        <v>0.35</v>
      </c>
      <c r="AE4510" s="10" t="str">
        <f t="shared" si="168"/>
        <v>78/79PRIN</v>
      </c>
      <c r="AF4510" s="13">
        <f t="shared" si="170"/>
        <v>1.8446051886108806E-2</v>
      </c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16002.31</v>
      </c>
      <c r="AA4511" s="11">
        <f t="shared" si="169"/>
        <v>109.6</v>
      </c>
      <c r="AB4511" s="5">
        <f>IFERROR(VLOOKUP(C4511,[2]Sheet1!$B:$F,5,FALSE),0)</f>
        <v>319966.92</v>
      </c>
      <c r="AC4511" s="11">
        <v>0</v>
      </c>
      <c r="AD4511" s="11">
        <v>0</v>
      </c>
      <c r="AE4511" s="10" t="str">
        <f t="shared" si="168"/>
        <v>78/79RBCL</v>
      </c>
      <c r="AF4511" s="13">
        <f t="shared" si="170"/>
        <v>9.1236827683003272E-3</v>
      </c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522.32000000000005</v>
      </c>
      <c r="AA4512" s="11">
        <f t="shared" si="169"/>
        <v>37.299999999999997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168"/>
        <v>78/79IGI</v>
      </c>
      <c r="AF4512" s="13">
        <f t="shared" si="170"/>
        <v>2.6803492112115176E-2</v>
      </c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16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168"/>
        <v>78/79AIL</v>
      </c>
      <c r="AF4513" s="13">
        <f t="shared" si="170"/>
        <v>0</v>
      </c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16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168"/>
        <v>78/79SGI</v>
      </c>
      <c r="AF4514" s="13">
        <f t="shared" si="170"/>
        <v>0</v>
      </c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16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168"/>
        <v>78/79GIC</v>
      </c>
      <c r="AF4515" s="13">
        <f t="shared" si="170"/>
        <v>0</v>
      </c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480.24</v>
      </c>
      <c r="AA4516" s="11">
        <f t="shared" si="169"/>
        <v>48</v>
      </c>
      <c r="AB4516" s="5">
        <f>IFERROR(VLOOKUP(C4516,[2]Sheet1!$B:$F,5,FALSE),0)</f>
        <v>24505679.59</v>
      </c>
      <c r="AC4516" s="11">
        <v>8.5</v>
      </c>
      <c r="AD4516" s="11">
        <v>0.44500000000000001</v>
      </c>
      <c r="AE4516" s="10" t="str">
        <f t="shared" si="168"/>
        <v>78/79ALICL</v>
      </c>
      <c r="AF4516" s="13">
        <f t="shared" si="170"/>
        <v>2.0822921872397135E-2</v>
      </c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16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168"/>
        <v>78/79GLICL</v>
      </c>
      <c r="AF4517" s="13">
        <f t="shared" si="170"/>
        <v>0</v>
      </c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845.71</v>
      </c>
      <c r="AA4518" s="11">
        <f t="shared" si="169"/>
        <v>0</v>
      </c>
      <c r="AB4518" s="5">
        <f>IFERROR(VLOOKUP(C4518,[2]Sheet1!$B:$F,5,FALSE),0)</f>
        <v>18150000</v>
      </c>
      <c r="AC4518" s="11">
        <v>0</v>
      </c>
      <c r="AD4518" s="11">
        <v>0</v>
      </c>
      <c r="AE4518" s="10" t="str">
        <f t="shared" si="168"/>
        <v>78/79LICN</v>
      </c>
      <c r="AF4518" s="13">
        <f t="shared" si="170"/>
        <v>0</v>
      </c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772.99</v>
      </c>
      <c r="AA4519" s="11">
        <f t="shared" si="169"/>
        <v>-257.7</v>
      </c>
      <c r="AB4519" s="5">
        <f>IFERROR(VLOOKUP(C4519,[2]Sheet1!$B:$F,5,FALSE),0)</f>
        <v>44240939.68</v>
      </c>
      <c r="AC4519" s="11">
        <v>0</v>
      </c>
      <c r="AD4519" s="11">
        <v>0</v>
      </c>
      <c r="AE4519" s="10" t="str">
        <f t="shared" si="168"/>
        <v>78/79NLIC</v>
      </c>
      <c r="AF4519" s="13">
        <f t="shared" si="170"/>
        <v>-3.8810333898239304E-3</v>
      </c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588.07000000000005</v>
      </c>
      <c r="AA4520" s="11">
        <f t="shared" si="169"/>
        <v>73.5</v>
      </c>
      <c r="AB4520" s="5">
        <f>IFERROR(VLOOKUP(C4520,[2]Sheet1!$B:$F,5,FALSE),0)</f>
        <v>19154588.949999999</v>
      </c>
      <c r="AC4520" s="11">
        <v>8</v>
      </c>
      <c r="AD4520" s="11">
        <v>6.5</v>
      </c>
      <c r="AE4520" s="10" t="str">
        <f t="shared" si="168"/>
        <v>78/79NLICL</v>
      </c>
      <c r="AF4520" s="13">
        <f t="shared" si="170"/>
        <v>1.3603822674171441E-2</v>
      </c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16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168"/>
        <v>78/79PLIC</v>
      </c>
      <c r="AF4521" s="13">
        <f t="shared" si="170"/>
        <v>0</v>
      </c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16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168"/>
        <v>78/79SLICL</v>
      </c>
      <c r="AF4522" s="13">
        <f t="shared" si="170"/>
        <v>0</v>
      </c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16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168"/>
        <v>78/79SLI</v>
      </c>
      <c r="AF4523" s="13">
        <f t="shared" si="170"/>
        <v>0</v>
      </c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16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168"/>
        <v>78/79JLI</v>
      </c>
      <c r="AF4524" s="13">
        <f t="shared" si="170"/>
        <v>0</v>
      </c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16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168"/>
        <v>78/79ULI</v>
      </c>
      <c r="AF4525" s="13">
        <f t="shared" si="170"/>
        <v>0</v>
      </c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16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168"/>
        <v>78/79RLI</v>
      </c>
      <c r="AF4526" s="13">
        <f t="shared" si="170"/>
        <v>0</v>
      </c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16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168"/>
        <v>78/79PLI</v>
      </c>
      <c r="AF4527" s="13">
        <f t="shared" si="170"/>
        <v>0</v>
      </c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480.24</v>
      </c>
      <c r="AA4528" s="11">
        <f t="shared" si="169"/>
        <v>80</v>
      </c>
      <c r="AB4528" s="5">
        <f>IFERROR(VLOOKUP(C4528,[2]Sheet1!$B:$F,5,FALSE),0)</f>
        <v>24505679.59</v>
      </c>
      <c r="AC4528" s="11">
        <v>8.5</v>
      </c>
      <c r="AD4528" s="11">
        <v>0.44500000000000001</v>
      </c>
      <c r="AE4528" s="10" t="str">
        <f t="shared" si="168"/>
        <v>78/79ALICL</v>
      </c>
      <c r="AF4528" s="13">
        <f t="shared" si="170"/>
        <v>1.249375312343828E-2</v>
      </c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16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168"/>
        <v>78/79GLICL</v>
      </c>
      <c r="AF4529" s="13">
        <f t="shared" si="170"/>
        <v>0</v>
      </c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845.71</v>
      </c>
      <c r="AA4530" s="11">
        <f t="shared" si="169"/>
        <v>-281.89999999999998</v>
      </c>
      <c r="AB4530" s="5">
        <f>IFERROR(VLOOKUP(C4530,[2]Sheet1!$B:$F,5,FALSE),0)</f>
        <v>18150000</v>
      </c>
      <c r="AC4530" s="11">
        <v>0</v>
      </c>
      <c r="AD4530" s="11">
        <v>0</v>
      </c>
      <c r="AE4530" s="10" t="str">
        <f t="shared" si="168"/>
        <v>78/79LICN</v>
      </c>
      <c r="AF4530" s="13">
        <f t="shared" si="170"/>
        <v>-3.5473152735571293E-3</v>
      </c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772.99</v>
      </c>
      <c r="AA4531" s="11">
        <f t="shared" si="169"/>
        <v>-193.2</v>
      </c>
      <c r="AB4531" s="5">
        <f>IFERROR(VLOOKUP(C4531,[2]Sheet1!$B:$F,5,FALSE),0)</f>
        <v>44240939.68</v>
      </c>
      <c r="AC4531" s="11">
        <v>0</v>
      </c>
      <c r="AD4531" s="11">
        <v>0</v>
      </c>
      <c r="AE4531" s="10" t="str">
        <f t="shared" si="168"/>
        <v>78/79NLIC</v>
      </c>
      <c r="AF4531" s="13">
        <f t="shared" si="170"/>
        <v>-5.1747111864319075E-3</v>
      </c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588.07000000000005</v>
      </c>
      <c r="AA4532" s="11">
        <f t="shared" si="169"/>
        <v>58.8</v>
      </c>
      <c r="AB4532" s="5">
        <f>IFERROR(VLOOKUP(C4532,[2]Sheet1!$B:$F,5,FALSE),0)</f>
        <v>19154588.949999999</v>
      </c>
      <c r="AC4532" s="11">
        <v>8</v>
      </c>
      <c r="AD4532" s="11">
        <v>6.5</v>
      </c>
      <c r="AE4532" s="10" t="str">
        <f t="shared" si="168"/>
        <v>78/79NLICL</v>
      </c>
      <c r="AF4532" s="13">
        <f t="shared" si="170"/>
        <v>1.70047783427143E-2</v>
      </c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16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168"/>
        <v>78/79PLIC</v>
      </c>
      <c r="AF4533" s="13">
        <f t="shared" si="170"/>
        <v>0</v>
      </c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16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168"/>
        <v>78/79SLICL</v>
      </c>
      <c r="AF4534" s="13">
        <f t="shared" si="170"/>
        <v>0</v>
      </c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16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168"/>
        <v>78/79SLI</v>
      </c>
      <c r="AF4535" s="13">
        <f t="shared" si="170"/>
        <v>0</v>
      </c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16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168"/>
        <v>78/79JLI</v>
      </c>
      <c r="AF4536" s="13">
        <f t="shared" si="170"/>
        <v>0</v>
      </c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16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168"/>
        <v>78/79ULI</v>
      </c>
      <c r="AF4537" s="13">
        <f t="shared" si="170"/>
        <v>0</v>
      </c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16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168"/>
        <v>78/79RLI</v>
      </c>
      <c r="AF4538" s="13">
        <f t="shared" si="170"/>
        <v>0</v>
      </c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16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168"/>
        <v>78/79PLI</v>
      </c>
      <c r="AF4539" s="13">
        <f t="shared" si="170"/>
        <v>0</v>
      </c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480.24</v>
      </c>
      <c r="AA4540" s="11">
        <f t="shared" si="169"/>
        <v>26.7</v>
      </c>
      <c r="AB4540" s="5">
        <f>IFERROR(VLOOKUP(C4540,[2]Sheet1!$B:$F,5,FALSE),0)</f>
        <v>24505679.59</v>
      </c>
      <c r="AC4540" s="11">
        <f>IFERROR(VLOOKUP(AE4540,[3]Sheet2!$M:$O,2,FALSE),0)</f>
        <v>0.4078</v>
      </c>
      <c r="AD4540" s="11">
        <f>IFERROR(VLOOKUP(AE4540,[3]Sheet2!$M:$O,3,FALSE),0)</f>
        <v>7.75</v>
      </c>
      <c r="AE4540" s="10" t="str">
        <f t="shared" si="168"/>
        <v>79/80ALICL</v>
      </c>
      <c r="AF4540" s="13">
        <f t="shared" si="170"/>
        <v>3.7481259370314844E-2</v>
      </c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16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168"/>
        <v>79/80GLICL</v>
      </c>
      <c r="AF4541" s="13">
        <f t="shared" si="170"/>
        <v>0</v>
      </c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845.71</v>
      </c>
      <c r="AA4542" s="11">
        <f t="shared" si="169"/>
        <v>-845.7</v>
      </c>
      <c r="AB4542" s="5">
        <f>IFERROR(VLOOKUP(C4542,[2]Sheet1!$B:$F,5,FALSE),0)</f>
        <v>18150000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71">B4542&amp;C4542</f>
        <v>79/80LICN</v>
      </c>
      <c r="AF4542" s="13">
        <f t="shared" si="170"/>
        <v>-1.182438424519043E-3</v>
      </c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772.99</v>
      </c>
      <c r="AA4543" s="11">
        <f t="shared" si="169"/>
        <v>85.9</v>
      </c>
      <c r="AB4543" s="5">
        <f>IFERROR(VLOOKUP(C4543,[2]Sheet1!$B:$F,5,FALSE),0)</f>
        <v>44240939.68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71"/>
        <v>79/80NLIC</v>
      </c>
      <c r="AF4543" s="13">
        <f t="shared" si="170"/>
        <v>1.1643100169471791E-2</v>
      </c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588.07000000000005</v>
      </c>
      <c r="AA4544" s="11">
        <f t="shared" si="169"/>
        <v>58.8</v>
      </c>
      <c r="AB4544" s="5">
        <f>IFERROR(VLOOKUP(C4544,[2]Sheet1!$B:$F,5,FALSE),0)</f>
        <v>19154588.949999999</v>
      </c>
      <c r="AC4544" s="11">
        <f>IFERROR(VLOOKUP(AE4544,[3]Sheet2!$M:$O,2,FALSE),0)</f>
        <v>10</v>
      </c>
      <c r="AD4544" s="11">
        <f>IFERROR(VLOOKUP(AE4544,[3]Sheet2!$M:$O,3,FALSE),0)</f>
        <v>4</v>
      </c>
      <c r="AE4544" s="10" t="str">
        <f t="shared" si="171"/>
        <v>79/80NLICL</v>
      </c>
      <c r="AF4544" s="13">
        <f t="shared" si="170"/>
        <v>1.70047783427143E-2</v>
      </c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16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71"/>
        <v>79/80PLIC</v>
      </c>
      <c r="AF4545" s="13">
        <f t="shared" si="170"/>
        <v>0</v>
      </c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16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71"/>
        <v>79/80SLICL</v>
      </c>
      <c r="AF4546" s="13">
        <f t="shared" si="170"/>
        <v>0</v>
      </c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72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71"/>
        <v>79/80SLI</v>
      </c>
      <c r="AF4547" s="13">
        <f t="shared" ref="AF4547:AF4610" si="173">IFERROR(M4547/Z4547,0)</f>
        <v>0</v>
      </c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72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71"/>
        <v>79/80JLI</v>
      </c>
      <c r="AF4548" s="13">
        <f t="shared" si="173"/>
        <v>0</v>
      </c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72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71"/>
        <v>79/80ULI</v>
      </c>
      <c r="AF4549" s="13">
        <f t="shared" si="173"/>
        <v>0</v>
      </c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72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71"/>
        <v>79/80RLI</v>
      </c>
      <c r="AF4550" s="13">
        <f t="shared" si="173"/>
        <v>0</v>
      </c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72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71"/>
        <v>79/80PLI</v>
      </c>
      <c r="AF4551" s="13">
        <f t="shared" si="173"/>
        <v>0</v>
      </c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430.95</v>
      </c>
      <c r="AA4552" s="11">
        <f t="shared" si="172"/>
        <v>13.1</v>
      </c>
      <c r="AB4552" s="5">
        <f>IFERROR(VLOOKUP(C4552,[2]Sheet1!$B:$F,5,FALSE),0)</f>
        <v>24558544.219999999</v>
      </c>
      <c r="AC4552" s="11">
        <f>IFERROR(VLOOKUP(AE4552,[3]Sheet2!$M:$O,2,FALSE),0)</f>
        <v>24.74</v>
      </c>
      <c r="AD4552" s="11">
        <f>IFERROR(VLOOKUP(AE4552,[3]Sheet2!$M:$O,3,FALSE),0)</f>
        <v>10.26</v>
      </c>
      <c r="AE4552" s="10" t="str">
        <f t="shared" si="171"/>
        <v>79/80SJLIC</v>
      </c>
      <c r="AF4552" s="13">
        <f t="shared" si="173"/>
        <v>7.6575008701705541E-2</v>
      </c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480.24</v>
      </c>
      <c r="AA4553" s="11">
        <f t="shared" si="172"/>
        <v>36.9</v>
      </c>
      <c r="AB4553" s="5">
        <f>IFERROR(VLOOKUP(C4553,[2]Sheet1!$B:$F,5,FALSE),0)</f>
        <v>24505679.59</v>
      </c>
      <c r="AC4553" s="11">
        <f>IFERROR(VLOOKUP(AE4553,[3]Sheet2!$M:$O,2,FALSE),0)</f>
        <v>0.4078</v>
      </c>
      <c r="AD4553" s="11">
        <f>IFERROR(VLOOKUP(AE4553,[3]Sheet2!$M:$O,3,FALSE),0)</f>
        <v>7.75</v>
      </c>
      <c r="AE4553" s="10" t="str">
        <f t="shared" si="171"/>
        <v>79/80ALICL</v>
      </c>
      <c r="AF4553" s="13">
        <f t="shared" si="173"/>
        <v>2.7069798434116273E-2</v>
      </c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72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71"/>
        <v>79/80GLICL</v>
      </c>
      <c r="AF4554" s="13">
        <f t="shared" si="173"/>
        <v>0</v>
      </c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845.71</v>
      </c>
      <c r="AA4555" s="11">
        <f t="shared" si="172"/>
        <v>120.8</v>
      </c>
      <c r="AB4555" s="5">
        <f>IFERROR(VLOOKUP(C4555,[2]Sheet1!$B:$F,5,FALSE),0)</f>
        <v>18150000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71"/>
        <v>79/80LICN</v>
      </c>
      <c r="AF4555" s="13">
        <f t="shared" si="173"/>
        <v>8.2770689716333019E-3</v>
      </c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772.99</v>
      </c>
      <c r="AA4556" s="11">
        <f t="shared" si="172"/>
        <v>70.3</v>
      </c>
      <c r="AB4556" s="5">
        <f>IFERROR(VLOOKUP(C4556,[2]Sheet1!$B:$F,5,FALSE),0)</f>
        <v>44240939.68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71"/>
        <v>79/80NLIC</v>
      </c>
      <c r="AF4556" s="13">
        <f t="shared" si="173"/>
        <v>1.4230455762687744E-2</v>
      </c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588.07000000000005</v>
      </c>
      <c r="AA4557" s="11">
        <f t="shared" si="172"/>
        <v>58.8</v>
      </c>
      <c r="AB4557" s="5">
        <f>IFERROR(VLOOKUP(C4557,[2]Sheet1!$B:$F,5,FALSE),0)</f>
        <v>19154588.949999999</v>
      </c>
      <c r="AC4557" s="11">
        <f>IFERROR(VLOOKUP(AE4557,[3]Sheet2!$M:$O,2,FALSE),0)</f>
        <v>10</v>
      </c>
      <c r="AD4557" s="11">
        <f>IFERROR(VLOOKUP(AE4557,[3]Sheet2!$M:$O,3,FALSE),0)</f>
        <v>4</v>
      </c>
      <c r="AE4557" s="10" t="str">
        <f t="shared" si="171"/>
        <v>79/80NLICL</v>
      </c>
      <c r="AF4557" s="13">
        <f t="shared" si="173"/>
        <v>1.70047783427143E-2</v>
      </c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72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71"/>
        <v>79/80PLIC</v>
      </c>
      <c r="AF4558" s="13">
        <f t="shared" si="173"/>
        <v>0</v>
      </c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72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71"/>
        <v>79/80SLI</v>
      </c>
      <c r="AF4559" s="13">
        <f t="shared" si="173"/>
        <v>0</v>
      </c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72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71"/>
        <v>79/80JLI</v>
      </c>
      <c r="AF4560" s="13">
        <f t="shared" si="173"/>
        <v>0</v>
      </c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72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71"/>
        <v>79/80ULI</v>
      </c>
      <c r="AF4561" s="13">
        <f t="shared" si="173"/>
        <v>0</v>
      </c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72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71"/>
        <v>79/80RLI</v>
      </c>
      <c r="AF4562" s="13">
        <f t="shared" si="173"/>
        <v>0</v>
      </c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72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71"/>
        <v>79/80PLI</v>
      </c>
      <c r="AF4563" s="13">
        <f t="shared" si="173"/>
        <v>0</v>
      </c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430.95</v>
      </c>
      <c r="AA4564" s="11">
        <f t="shared" si="172"/>
        <v>33.200000000000003</v>
      </c>
      <c r="AB4564" s="5">
        <f>IFERROR(VLOOKUP(C4564,[2]Sheet1!$B:$F,5,FALSE),0)</f>
        <v>24558544.219999999</v>
      </c>
      <c r="AC4564" s="11">
        <f>IFERROR(VLOOKUP(AE4564,[3]Sheet2!$M:$O,2,FALSE),0)</f>
        <v>24.74</v>
      </c>
      <c r="AD4564" s="11">
        <f>IFERROR(VLOOKUP(AE4564,[3]Sheet2!$M:$O,3,FALSE),0)</f>
        <v>10.26</v>
      </c>
      <c r="AE4564" s="10" t="str">
        <f t="shared" si="171"/>
        <v>79/80SJLIC</v>
      </c>
      <c r="AF4564" s="13">
        <f t="shared" si="173"/>
        <v>3.0165912518853696E-2</v>
      </c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72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71"/>
        <v>78/79EIC</v>
      </c>
      <c r="AF4565" s="13">
        <f t="shared" si="173"/>
        <v>0</v>
      </c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72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71"/>
        <v>78/79HGI</v>
      </c>
      <c r="AF4566" s="13">
        <f t="shared" si="173"/>
        <v>0</v>
      </c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72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71"/>
        <v>78/79LGIL</v>
      </c>
      <c r="AF4567" s="13">
        <f t="shared" si="173"/>
        <v>0</v>
      </c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600.29</v>
      </c>
      <c r="AA4568" s="11">
        <f t="shared" si="172"/>
        <v>35.299999999999997</v>
      </c>
      <c r="AB4568" s="5">
        <f>IFERROR(VLOOKUP(C4568,[2]Sheet1!$B:$F,5,FALSE),0)</f>
        <v>12488017.5</v>
      </c>
      <c r="AC4568" s="11">
        <v>8</v>
      </c>
      <c r="AD4568" s="11">
        <v>0.42109999999999997</v>
      </c>
      <c r="AE4568" s="10" t="str">
        <f t="shared" si="171"/>
        <v>78/79NICL</v>
      </c>
      <c r="AF4568" s="13">
        <f t="shared" si="173"/>
        <v>2.8319645504672742E-2</v>
      </c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681.71</v>
      </c>
      <c r="AA4569" s="11">
        <f t="shared" si="172"/>
        <v>22.7</v>
      </c>
      <c r="AB4569" s="5">
        <f>IFERROR(VLOOKUP(C4569,[2]Sheet1!$B:$F,5,FALSE),0)</f>
        <v>10766129.200000001</v>
      </c>
      <c r="AC4569" s="11">
        <v>15</v>
      </c>
      <c r="AD4569" s="11">
        <v>0.79</v>
      </c>
      <c r="AE4569" s="10" t="str">
        <f t="shared" si="171"/>
        <v>78/79NIL</v>
      </c>
      <c r="AF4569" s="13">
        <f t="shared" si="173"/>
        <v>4.4006982441214003E-2</v>
      </c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818.38</v>
      </c>
      <c r="AA4570" s="11">
        <f t="shared" si="172"/>
        <v>43.1</v>
      </c>
      <c r="AB4570" s="5">
        <f>IFERROR(VLOOKUP(C4570,[2]Sheet1!$B:$F,5,FALSE),0)</f>
        <v>12569599.07</v>
      </c>
      <c r="AC4570" s="11">
        <v>10</v>
      </c>
      <c r="AD4570" s="11">
        <v>0.52629999999999999</v>
      </c>
      <c r="AE4570" s="10" t="str">
        <f t="shared" si="171"/>
        <v>78/79NLG</v>
      </c>
      <c r="AF4570" s="13">
        <f t="shared" si="173"/>
        <v>2.3216598646105722E-2</v>
      </c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72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71"/>
        <v>78/79PIC</v>
      </c>
      <c r="AF4571" s="13">
        <f t="shared" si="173"/>
        <v>0</v>
      </c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72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71"/>
        <v>78/79PICL</v>
      </c>
      <c r="AF4572" s="13">
        <f t="shared" si="173"/>
        <v>0</v>
      </c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72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71"/>
        <v>78/79SIC</v>
      </c>
      <c r="AF4573" s="13">
        <f t="shared" si="173"/>
        <v>0</v>
      </c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734.83</v>
      </c>
      <c r="AA4574" s="11">
        <f t="shared" si="172"/>
        <v>26.2</v>
      </c>
      <c r="AB4574" s="5">
        <f>IFERROR(VLOOKUP(C4574,[2]Sheet1!$B:$F,5,FALSE),0)</f>
        <v>14323185.1</v>
      </c>
      <c r="AC4574" s="11">
        <v>16</v>
      </c>
      <c r="AD4574" s="11">
        <v>0.84209999999999996</v>
      </c>
      <c r="AE4574" s="10" t="str">
        <f t="shared" si="171"/>
        <v>78/79SICL</v>
      </c>
      <c r="AF4574" s="13">
        <f t="shared" si="173"/>
        <v>3.8104051277166144E-2</v>
      </c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72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71"/>
        <v>78/79SIL</v>
      </c>
      <c r="AF4575" s="13">
        <f t="shared" si="173"/>
        <v>0</v>
      </c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72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71"/>
        <v>78/79UIC</v>
      </c>
      <c r="AF4576" s="13">
        <f t="shared" si="173"/>
        <v>0</v>
      </c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758.97</v>
      </c>
      <c r="AA4577" s="11">
        <f t="shared" si="172"/>
        <v>44.6</v>
      </c>
      <c r="AB4577" s="5">
        <f>IFERROR(VLOOKUP(C4577,[2]Sheet1!$B:$F,5,FALSE),0)</f>
        <v>8334685.3799999999</v>
      </c>
      <c r="AC4577" s="11">
        <v>6.7</v>
      </c>
      <c r="AD4577" s="11">
        <v>0.35</v>
      </c>
      <c r="AE4577" s="10" t="str">
        <f t="shared" si="171"/>
        <v>78/79PRIN</v>
      </c>
      <c r="AF4577" s="13">
        <f t="shared" si="173"/>
        <v>2.2398777290274976E-2</v>
      </c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16002.31</v>
      </c>
      <c r="AA4578" s="11">
        <f t="shared" si="172"/>
        <v>93.6</v>
      </c>
      <c r="AB4578" s="5">
        <f>IFERROR(VLOOKUP(C4578,[2]Sheet1!$B:$F,5,FALSE),0)</f>
        <v>319966.92</v>
      </c>
      <c r="AC4578" s="11">
        <v>0</v>
      </c>
      <c r="AD4578" s="11">
        <v>0</v>
      </c>
      <c r="AE4578" s="10" t="str">
        <f t="shared" si="171"/>
        <v>78/79RBCL</v>
      </c>
      <c r="AF4578" s="13">
        <f t="shared" si="173"/>
        <v>1.0685957214927095E-2</v>
      </c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522.32000000000005</v>
      </c>
      <c r="AA4579" s="11">
        <f t="shared" si="172"/>
        <v>40.200000000000003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71"/>
        <v>78/79IGI</v>
      </c>
      <c r="AF4579" s="13">
        <f t="shared" si="173"/>
        <v>2.4888956961249806E-2</v>
      </c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72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71"/>
        <v>78/79AIL</v>
      </c>
      <c r="AF4580" s="13">
        <f t="shared" si="173"/>
        <v>0</v>
      </c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72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71"/>
        <v>78/79SGI</v>
      </c>
      <c r="AF4581" s="13">
        <f t="shared" si="173"/>
        <v>0</v>
      </c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72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71"/>
        <v>78/79GIC</v>
      </c>
      <c r="AF4582" s="13">
        <f t="shared" si="173"/>
        <v>0</v>
      </c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72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71"/>
        <v>78/79EIC</v>
      </c>
      <c r="AF4583" s="13">
        <f t="shared" si="173"/>
        <v>0</v>
      </c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72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71"/>
        <v>78/79HGI</v>
      </c>
      <c r="AF4584" s="13">
        <f t="shared" si="173"/>
        <v>0</v>
      </c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72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71"/>
        <v>78/79LGIL</v>
      </c>
      <c r="AF4585" s="13">
        <f t="shared" si="173"/>
        <v>0</v>
      </c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600.29</v>
      </c>
      <c r="AA4586" s="11">
        <f t="shared" si="172"/>
        <v>25</v>
      </c>
      <c r="AB4586" s="5">
        <f>IFERROR(VLOOKUP(C4586,[2]Sheet1!$B:$F,5,FALSE),0)</f>
        <v>12488017.5</v>
      </c>
      <c r="AC4586" s="11">
        <v>8</v>
      </c>
      <c r="AD4586" s="11">
        <v>0.42109999999999997</v>
      </c>
      <c r="AE4586" s="10" t="str">
        <f t="shared" si="171"/>
        <v>78/79NICL</v>
      </c>
      <c r="AF4586" s="13">
        <f t="shared" si="173"/>
        <v>3.9980676006596813E-2</v>
      </c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681.71</v>
      </c>
      <c r="AA4587" s="11">
        <f t="shared" si="172"/>
        <v>22</v>
      </c>
      <c r="AB4587" s="5">
        <f>IFERROR(VLOOKUP(C4587,[2]Sheet1!$B:$F,5,FALSE),0)</f>
        <v>10766129.200000001</v>
      </c>
      <c r="AC4587" s="11">
        <v>15</v>
      </c>
      <c r="AD4587" s="11">
        <v>0.79</v>
      </c>
      <c r="AE4587" s="10" t="str">
        <f t="shared" si="171"/>
        <v>78/79NIL</v>
      </c>
      <c r="AF4587" s="13">
        <f t="shared" si="173"/>
        <v>4.547388185592114E-2</v>
      </c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818.38</v>
      </c>
      <c r="AA4588" s="11">
        <f t="shared" si="172"/>
        <v>45.5</v>
      </c>
      <c r="AB4588" s="5">
        <f>IFERROR(VLOOKUP(C4588,[2]Sheet1!$B:$F,5,FALSE),0)</f>
        <v>12569599.07</v>
      </c>
      <c r="AC4588" s="11">
        <v>10</v>
      </c>
      <c r="AD4588" s="11">
        <v>0.52629999999999999</v>
      </c>
      <c r="AE4588" s="10" t="str">
        <f t="shared" si="171"/>
        <v>78/79NLG</v>
      </c>
      <c r="AF4588" s="13">
        <f t="shared" si="173"/>
        <v>2.199467240157384E-2</v>
      </c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72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71"/>
        <v>78/79PIC</v>
      </c>
      <c r="AF4589" s="13">
        <f t="shared" si="173"/>
        <v>0</v>
      </c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72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71"/>
        <v>78/79PICL</v>
      </c>
      <c r="AF4590" s="13">
        <f t="shared" si="173"/>
        <v>0</v>
      </c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72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71"/>
        <v>78/79SIC</v>
      </c>
      <c r="AF4591" s="13">
        <f t="shared" si="173"/>
        <v>0</v>
      </c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734.83</v>
      </c>
      <c r="AA4592" s="11">
        <f t="shared" si="172"/>
        <v>40.799999999999997</v>
      </c>
      <c r="AB4592" s="5">
        <f>IFERROR(VLOOKUP(C4592,[2]Sheet1!$B:$F,5,FALSE),0)</f>
        <v>14323185.1</v>
      </c>
      <c r="AC4592" s="11">
        <v>16</v>
      </c>
      <c r="AD4592" s="11">
        <v>0.84209999999999996</v>
      </c>
      <c r="AE4592" s="10" t="str">
        <f t="shared" si="171"/>
        <v>78/79SICL</v>
      </c>
      <c r="AF4592" s="13">
        <f t="shared" si="173"/>
        <v>2.4495461535321093E-2</v>
      </c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72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71"/>
        <v>78/79SIL</v>
      </c>
      <c r="AF4593" s="13">
        <f t="shared" si="173"/>
        <v>0</v>
      </c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72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71"/>
        <v>78/79UIC</v>
      </c>
      <c r="AF4594" s="13">
        <f t="shared" si="173"/>
        <v>0</v>
      </c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758.97</v>
      </c>
      <c r="AA4595" s="11">
        <f t="shared" si="172"/>
        <v>42.2</v>
      </c>
      <c r="AB4595" s="5">
        <f>IFERROR(VLOOKUP(C4595,[2]Sheet1!$B:$F,5,FALSE),0)</f>
        <v>8334685.3799999999</v>
      </c>
      <c r="AC4595" s="11">
        <v>6.7</v>
      </c>
      <c r="AD4595" s="11">
        <v>0.35</v>
      </c>
      <c r="AE4595" s="10" t="str">
        <f t="shared" si="171"/>
        <v>78/79PRIN</v>
      </c>
      <c r="AF4595" s="13">
        <f t="shared" si="173"/>
        <v>2.3716352424997034E-2</v>
      </c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16002.31</v>
      </c>
      <c r="AA4596" s="11">
        <f t="shared" si="172"/>
        <v>89.9</v>
      </c>
      <c r="AB4596" s="5">
        <f>IFERROR(VLOOKUP(C4596,[2]Sheet1!$B:$F,5,FALSE),0)</f>
        <v>319966.92</v>
      </c>
      <c r="AC4596" s="11">
        <v>0</v>
      </c>
      <c r="AD4596" s="11">
        <v>0</v>
      </c>
      <c r="AE4596" s="10" t="str">
        <f t="shared" si="171"/>
        <v>78/79RBCL</v>
      </c>
      <c r="AF4596" s="13">
        <f t="shared" si="173"/>
        <v>1.112339405998259E-2</v>
      </c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522.32000000000005</v>
      </c>
      <c r="AA4597" s="11">
        <f t="shared" si="172"/>
        <v>52.2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71"/>
        <v>78/79IGI</v>
      </c>
      <c r="AF4597" s="13">
        <f t="shared" si="173"/>
        <v>1.9145351508653697E-2</v>
      </c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72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71"/>
        <v>78/79AIL</v>
      </c>
      <c r="AF4598" s="13">
        <f t="shared" si="173"/>
        <v>0</v>
      </c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72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71"/>
        <v>78/79SGI</v>
      </c>
      <c r="AF4599" s="13">
        <f t="shared" si="173"/>
        <v>0</v>
      </c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72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71"/>
        <v>78/79GIC</v>
      </c>
      <c r="AF4600" s="13">
        <f t="shared" si="173"/>
        <v>0</v>
      </c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72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71"/>
        <v>79/80LGIL</v>
      </c>
      <c r="AF4601" s="13">
        <f t="shared" si="173"/>
        <v>0</v>
      </c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600.29</v>
      </c>
      <c r="AA4602" s="11">
        <f t="shared" si="172"/>
        <v>31.6</v>
      </c>
      <c r="AB4602" s="5">
        <f>IFERROR(VLOOKUP(C4602,[2]Sheet1!$B:$F,5,FALSE),0)</f>
        <v>12488017.5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71"/>
        <v>79/80NICL</v>
      </c>
      <c r="AF4602" s="13">
        <f t="shared" si="173"/>
        <v>3.1651368505222481E-2</v>
      </c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681.71</v>
      </c>
      <c r="AA4603" s="11">
        <f t="shared" si="172"/>
        <v>52.4</v>
      </c>
      <c r="AB4603" s="5">
        <f>IFERROR(VLOOKUP(C4603,[2]Sheet1!$B:$F,5,FALSE),0)</f>
        <v>10766129.200000001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71"/>
        <v>79/80NIL</v>
      </c>
      <c r="AF4603" s="13">
        <f t="shared" si="173"/>
        <v>1.9069692391192734E-2</v>
      </c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818.38</v>
      </c>
      <c r="AA4604" s="11">
        <f t="shared" si="172"/>
        <v>51.1</v>
      </c>
      <c r="AB4604" s="5">
        <f>IFERROR(VLOOKUP(C4604,[2]Sheet1!$B:$F,5,FALSE),0)</f>
        <v>12569599.07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71"/>
        <v>79/80NLG</v>
      </c>
      <c r="AF4604" s="13">
        <f t="shared" si="173"/>
        <v>1.9550819912510082E-2</v>
      </c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72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71"/>
        <v>79/80PIC</v>
      </c>
      <c r="AF4605" s="13">
        <f t="shared" si="173"/>
        <v>0</v>
      </c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72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74">B4606&amp;C4606</f>
        <v>79/80PICL</v>
      </c>
      <c r="AF4606" s="13">
        <f t="shared" si="173"/>
        <v>0</v>
      </c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72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74"/>
        <v>79/80SIC</v>
      </c>
      <c r="AF4607" s="13">
        <f t="shared" si="173"/>
        <v>0</v>
      </c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734.83</v>
      </c>
      <c r="AA4608" s="11">
        <f t="shared" si="172"/>
        <v>30.6</v>
      </c>
      <c r="AB4608" s="5">
        <f>IFERROR(VLOOKUP(C4608,[2]Sheet1!$B:$F,5,FALSE),0)</f>
        <v>14323185.1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74"/>
        <v>79/80SICL</v>
      </c>
      <c r="AF4608" s="13">
        <f t="shared" si="173"/>
        <v>3.2660615380428124E-2</v>
      </c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72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74"/>
        <v>79/80SIL</v>
      </c>
      <c r="AF4609" s="13">
        <f t="shared" si="173"/>
        <v>0</v>
      </c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72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74"/>
        <v>79/80UIC</v>
      </c>
      <c r="AF4610" s="13">
        <f t="shared" si="173"/>
        <v>0</v>
      </c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758.97</v>
      </c>
      <c r="AA4611" s="11">
        <f t="shared" ref="AA4611:AA4674" si="175">ROUND(IFERROR(Z4611/M4611,0),1)</f>
        <v>34.5</v>
      </c>
      <c r="AB4611" s="5">
        <f>IFERROR(VLOOKUP(C4611,[2]Sheet1!$B:$F,5,FALSE),0)</f>
        <v>8334685.3799999999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74"/>
        <v>79/80PRIN</v>
      </c>
      <c r="AF4611" s="13">
        <f t="shared" ref="AF4611:AF4674" si="176">IFERROR(M4611/Z4611,0)</f>
        <v>2.8986652963885265E-2</v>
      </c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16002.31</v>
      </c>
      <c r="AA4612" s="11">
        <f t="shared" si="175"/>
        <v>197.6</v>
      </c>
      <c r="AB4612" s="5">
        <f>IFERROR(VLOOKUP(C4612,[2]Sheet1!$B:$F,5,FALSE),0)</f>
        <v>319966.92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74"/>
        <v>79/80RBCL</v>
      </c>
      <c r="AF4612" s="13">
        <f t="shared" si="176"/>
        <v>5.0617692070707293E-3</v>
      </c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522.32000000000005</v>
      </c>
      <c r="AA4613" s="11">
        <f t="shared" si="175"/>
        <v>47.5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74"/>
        <v>79/80IGI</v>
      </c>
      <c r="AF4613" s="13">
        <f t="shared" si="176"/>
        <v>2.1059886659519068E-2</v>
      </c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75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74"/>
        <v>79/80AIL</v>
      </c>
      <c r="AF4614" s="13">
        <f t="shared" si="176"/>
        <v>0</v>
      </c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75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74"/>
        <v>79/80SGI</v>
      </c>
      <c r="AF4615" s="13">
        <f t="shared" si="176"/>
        <v>0</v>
      </c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75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74"/>
        <v>79/80GIC</v>
      </c>
      <c r="AF4616" s="13">
        <f t="shared" si="176"/>
        <v>0</v>
      </c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572.41</v>
      </c>
      <c r="AA4617" s="11">
        <f t="shared" si="175"/>
        <v>81.8</v>
      </c>
      <c r="AB4617" s="5">
        <f>IFERROR(VLOOKUP(C4617,[2]Sheet1!$B:$F,5,FALSE),0)</f>
        <v>12250773.220000001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74"/>
        <v>79/80HEI</v>
      </c>
      <c r="AF4617" s="13">
        <f t="shared" si="176"/>
        <v>1.2228996698170892E-2</v>
      </c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552.51</v>
      </c>
      <c r="AA4618" s="11">
        <f t="shared" si="175"/>
        <v>32.5</v>
      </c>
      <c r="AB4618" s="5">
        <f>IFERROR(VLOOKUP(C4618,[2]Sheet1!$B:$F,5,FALSE),0)</f>
        <v>10535000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74"/>
        <v>79/80SGIC</v>
      </c>
      <c r="AF4618" s="13">
        <f t="shared" si="176"/>
        <v>3.0768673870156197E-2</v>
      </c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75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74"/>
        <v>79/80LGIL</v>
      </c>
      <c r="AF4619" s="13">
        <f t="shared" si="176"/>
        <v>0</v>
      </c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600.29</v>
      </c>
      <c r="AA4620" s="11">
        <f t="shared" si="175"/>
        <v>27.3</v>
      </c>
      <c r="AB4620" s="5">
        <f>IFERROR(VLOOKUP(C4620,[2]Sheet1!$B:$F,5,FALSE),0)</f>
        <v>12488017.5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74"/>
        <v>79/80NICL</v>
      </c>
      <c r="AF4620" s="13">
        <f t="shared" si="176"/>
        <v>3.6648953006047078E-2</v>
      </c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681.71</v>
      </c>
      <c r="AA4621" s="11">
        <f t="shared" si="175"/>
        <v>40.1</v>
      </c>
      <c r="AB4621" s="5">
        <f>IFERROR(VLOOKUP(C4621,[2]Sheet1!$B:$F,5,FALSE),0)</f>
        <v>10766129.200000001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74"/>
        <v>79/80NIL</v>
      </c>
      <c r="AF4621" s="13">
        <f t="shared" si="176"/>
        <v>2.4937290050021269E-2</v>
      </c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818.38</v>
      </c>
      <c r="AA4622" s="11">
        <f t="shared" si="175"/>
        <v>51.1</v>
      </c>
      <c r="AB4622" s="5">
        <f>IFERROR(VLOOKUP(C4622,[2]Sheet1!$B:$F,5,FALSE),0)</f>
        <v>12569599.07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74"/>
        <v>79/80NLG</v>
      </c>
      <c r="AF4622" s="13">
        <f t="shared" si="176"/>
        <v>1.9550819912510082E-2</v>
      </c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75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74"/>
        <v>79/80PIC</v>
      </c>
      <c r="AF4623" s="13">
        <f t="shared" si="176"/>
        <v>0</v>
      </c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75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74"/>
        <v>79/80PICL</v>
      </c>
      <c r="AF4624" s="13">
        <f t="shared" si="176"/>
        <v>0</v>
      </c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75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74"/>
        <v>79/80SIC</v>
      </c>
      <c r="AF4625" s="13">
        <f t="shared" si="176"/>
        <v>0</v>
      </c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734.83</v>
      </c>
      <c r="AA4626" s="11">
        <f t="shared" si="175"/>
        <v>40.799999999999997</v>
      </c>
      <c r="AB4626" s="5">
        <f>IFERROR(VLOOKUP(C4626,[2]Sheet1!$B:$F,5,FALSE),0)</f>
        <v>14323185.1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74"/>
        <v>79/80SICL</v>
      </c>
      <c r="AF4626" s="13">
        <f t="shared" si="176"/>
        <v>2.4495461535321093E-2</v>
      </c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75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74"/>
        <v>79/80SIL</v>
      </c>
      <c r="AF4627" s="13">
        <f t="shared" si="176"/>
        <v>0</v>
      </c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75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74"/>
        <v>79/80UIC</v>
      </c>
      <c r="AF4628" s="13">
        <f t="shared" si="176"/>
        <v>0</v>
      </c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758.97</v>
      </c>
      <c r="AA4629" s="11">
        <f t="shared" si="175"/>
        <v>54.2</v>
      </c>
      <c r="AB4629" s="5">
        <f>IFERROR(VLOOKUP(C4629,[2]Sheet1!$B:$F,5,FALSE),0)</f>
        <v>8334685.3799999999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74"/>
        <v>79/80PRIN</v>
      </c>
      <c r="AF4629" s="13">
        <f t="shared" si="176"/>
        <v>1.8446051886108806E-2</v>
      </c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16002.31</v>
      </c>
      <c r="AA4630" s="11">
        <f t="shared" si="175"/>
        <v>56.9</v>
      </c>
      <c r="AB4630" s="5">
        <f>IFERROR(VLOOKUP(C4630,[2]Sheet1!$B:$F,5,FALSE),0)</f>
        <v>319966.92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74"/>
        <v>79/80RBCL</v>
      </c>
      <c r="AF4630" s="13">
        <f t="shared" si="176"/>
        <v>1.7559964780084876E-2</v>
      </c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522.32000000000005</v>
      </c>
      <c r="AA4631" s="11">
        <f t="shared" si="175"/>
        <v>34.799999999999997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74"/>
        <v>79/80IGI</v>
      </c>
      <c r="AF4631" s="13">
        <f t="shared" si="176"/>
        <v>2.8718027262980547E-2</v>
      </c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75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74"/>
        <v>79/80AIL</v>
      </c>
      <c r="AF4632" s="13">
        <f t="shared" si="176"/>
        <v>0</v>
      </c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572.41</v>
      </c>
      <c r="AA4633" s="11">
        <f t="shared" si="175"/>
        <v>57.2</v>
      </c>
      <c r="AB4633" s="5">
        <f>IFERROR(VLOOKUP(C4633,[2]Sheet1!$B:$F,5,FALSE),0)</f>
        <v>12250773.220000001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74"/>
        <v>79/80HEI</v>
      </c>
      <c r="AF4633" s="13">
        <f t="shared" si="176"/>
        <v>1.7469995283101274E-2</v>
      </c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552.51</v>
      </c>
      <c r="AA4634" s="11">
        <f t="shared" si="175"/>
        <v>46</v>
      </c>
      <c r="AB4634" s="5">
        <f>IFERROR(VLOOKUP(C4634,[2]Sheet1!$B:$F,5,FALSE),0)</f>
        <v>10535000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74"/>
        <v>79/80SGIC</v>
      </c>
      <c r="AF4634" s="13">
        <f t="shared" si="176"/>
        <v>2.1719063908345552E-2</v>
      </c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807.76</v>
      </c>
      <c r="AA4635" s="11">
        <f t="shared" si="175"/>
        <v>62.1</v>
      </c>
      <c r="AB4635" s="5">
        <f>IFERROR(VLOOKUP(C4635,[2]Sheet1!$B:$F,5,FALSE),0)</f>
        <v>3553484.6999999997</v>
      </c>
      <c r="AC4635" s="11">
        <v>18</v>
      </c>
      <c r="AD4635" s="11">
        <v>6.21</v>
      </c>
      <c r="AE4635" s="10" t="str">
        <f t="shared" si="174"/>
        <v>73/74OHL</v>
      </c>
      <c r="AF4635" s="13">
        <f t="shared" si="176"/>
        <v>1.6093889274041796E-2</v>
      </c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551.78</v>
      </c>
      <c r="AA4636" s="11">
        <f t="shared" si="175"/>
        <v>275.89999999999998</v>
      </c>
      <c r="AB4636" s="5">
        <f>IFERROR(VLOOKUP(C4636,[2]Sheet1!$B:$F,5,FALSE),0)</f>
        <v>31676880.969999999</v>
      </c>
      <c r="AC4636" s="11">
        <v>15</v>
      </c>
      <c r="AD4636" s="11">
        <v>6.05</v>
      </c>
      <c r="AE4636" s="10" t="str">
        <f t="shared" si="174"/>
        <v>73/74SHL</v>
      </c>
      <c r="AF4636" s="13">
        <f t="shared" si="176"/>
        <v>3.6246330059081519E-3</v>
      </c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919.37</v>
      </c>
      <c r="AA4637" s="11">
        <f t="shared" si="175"/>
        <v>153.19999999999999</v>
      </c>
      <c r="AB4637" s="5">
        <f>IFERROR(VLOOKUP(C4637,[2]Sheet1!$B:$F,5,FALSE),0)</f>
        <v>13538629.379999999</v>
      </c>
      <c r="AC4637" s="11">
        <v>0</v>
      </c>
      <c r="AD4637" s="11">
        <v>7.36</v>
      </c>
      <c r="AE4637" s="10" t="str">
        <f t="shared" si="174"/>
        <v>73/74TRH</v>
      </c>
      <c r="AF4637" s="13">
        <f t="shared" si="176"/>
        <v>6.5262081642864138E-3</v>
      </c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807.76</v>
      </c>
      <c r="AA4638" s="11">
        <f t="shared" si="175"/>
        <v>29.9</v>
      </c>
      <c r="AB4638" s="5">
        <f>IFERROR(VLOOKUP(C4638,[2]Sheet1!$B:$F,5,FALSE),0)</f>
        <v>3553484.6999999997</v>
      </c>
      <c r="AC4638" s="11">
        <v>18</v>
      </c>
      <c r="AD4638" s="11">
        <v>6.21</v>
      </c>
      <c r="AE4638" s="10" t="str">
        <f t="shared" si="174"/>
        <v>73/74OHL</v>
      </c>
      <c r="AF4638" s="13">
        <f t="shared" si="176"/>
        <v>3.3425770030702191E-2</v>
      </c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551.78</v>
      </c>
      <c r="AA4639" s="11">
        <f t="shared" si="175"/>
        <v>137.9</v>
      </c>
      <c r="AB4639" s="5">
        <f>IFERROR(VLOOKUP(C4639,[2]Sheet1!$B:$F,5,FALSE),0)</f>
        <v>31676880.969999999</v>
      </c>
      <c r="AC4639" s="11">
        <v>15</v>
      </c>
      <c r="AD4639" s="11">
        <v>6.05</v>
      </c>
      <c r="AE4639" s="10" t="str">
        <f t="shared" si="174"/>
        <v>73/74SHL</v>
      </c>
      <c r="AF4639" s="13">
        <f t="shared" si="176"/>
        <v>7.2492660118163039E-3</v>
      </c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919.37</v>
      </c>
      <c r="AA4640" s="11">
        <f t="shared" si="175"/>
        <v>70.7</v>
      </c>
      <c r="AB4640" s="5">
        <f>IFERROR(VLOOKUP(C4640,[2]Sheet1!$B:$F,5,FALSE),0)</f>
        <v>13538629.379999999</v>
      </c>
      <c r="AC4640" s="11">
        <v>0</v>
      </c>
      <c r="AD4640" s="11">
        <v>7.36</v>
      </c>
      <c r="AE4640" s="10" t="str">
        <f t="shared" si="174"/>
        <v>73/74TRH</v>
      </c>
      <c r="AF4640" s="13">
        <f t="shared" si="176"/>
        <v>1.4140117689287229E-2</v>
      </c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807.76</v>
      </c>
      <c r="AA4641" s="11">
        <f t="shared" si="175"/>
        <v>27.9</v>
      </c>
      <c r="AB4641" s="5">
        <f>IFERROR(VLOOKUP(C4641,[2]Sheet1!$B:$F,5,FALSE),0)</f>
        <v>3553484.6999999997</v>
      </c>
      <c r="AC4641" s="11">
        <v>18</v>
      </c>
      <c r="AD4641" s="11">
        <v>6.21</v>
      </c>
      <c r="AE4641" s="10" t="str">
        <f t="shared" si="174"/>
        <v>73/74OHL</v>
      </c>
      <c r="AF4641" s="13">
        <f t="shared" si="176"/>
        <v>3.5901752995939389E-2</v>
      </c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551.78</v>
      </c>
      <c r="AA4642" s="11">
        <f t="shared" si="175"/>
        <v>137.9</v>
      </c>
      <c r="AB4642" s="5">
        <f>IFERROR(VLOOKUP(C4642,[2]Sheet1!$B:$F,5,FALSE),0)</f>
        <v>31676880.969999999</v>
      </c>
      <c r="AC4642" s="11">
        <v>15</v>
      </c>
      <c r="AD4642" s="11">
        <v>6.05</v>
      </c>
      <c r="AE4642" s="10" t="str">
        <f t="shared" si="174"/>
        <v>73/74SHL</v>
      </c>
      <c r="AF4642" s="13">
        <f t="shared" si="176"/>
        <v>7.2492660118163039E-3</v>
      </c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919.37</v>
      </c>
      <c r="AA4643" s="11">
        <f t="shared" si="175"/>
        <v>51.1</v>
      </c>
      <c r="AB4643" s="5">
        <f>IFERROR(VLOOKUP(C4643,[2]Sheet1!$B:$F,5,FALSE),0)</f>
        <v>13538629.379999999</v>
      </c>
      <c r="AC4643" s="11">
        <v>0</v>
      </c>
      <c r="AD4643" s="11">
        <v>7.36</v>
      </c>
      <c r="AE4643" s="10" t="str">
        <f t="shared" si="174"/>
        <v>73/74TRH</v>
      </c>
      <c r="AF4643" s="13">
        <f t="shared" si="176"/>
        <v>1.9578624492859239E-2</v>
      </c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807.76</v>
      </c>
      <c r="AA4644" s="11">
        <f t="shared" si="175"/>
        <v>28.8</v>
      </c>
      <c r="AB4644" s="5">
        <f>IFERROR(VLOOKUP(C4644,[2]Sheet1!$B:$F,5,FALSE),0)</f>
        <v>3553484.6999999997</v>
      </c>
      <c r="AC4644" s="11">
        <v>18</v>
      </c>
      <c r="AD4644" s="11">
        <v>6.21</v>
      </c>
      <c r="AE4644" s="10" t="str">
        <f t="shared" si="174"/>
        <v>73/74OHL</v>
      </c>
      <c r="AF4644" s="13">
        <f t="shared" si="176"/>
        <v>3.466376151332079E-2</v>
      </c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551.78</v>
      </c>
      <c r="AA4645" s="11">
        <f t="shared" si="175"/>
        <v>183.9</v>
      </c>
      <c r="AB4645" s="5">
        <f>IFERROR(VLOOKUP(C4645,[2]Sheet1!$B:$F,5,FALSE),0)</f>
        <v>31676880.969999999</v>
      </c>
      <c r="AC4645" s="11">
        <v>15</v>
      </c>
      <c r="AD4645" s="11">
        <v>6.05</v>
      </c>
      <c r="AE4645" s="10" t="str">
        <f t="shared" si="174"/>
        <v>73/74SHL</v>
      </c>
      <c r="AF4645" s="13">
        <f t="shared" si="176"/>
        <v>5.4369495088622283E-3</v>
      </c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919.37</v>
      </c>
      <c r="AA4646" s="11">
        <f t="shared" si="175"/>
        <v>61.3</v>
      </c>
      <c r="AB4646" s="5">
        <f>IFERROR(VLOOKUP(C4646,[2]Sheet1!$B:$F,5,FALSE),0)</f>
        <v>13538629.379999999</v>
      </c>
      <c r="AC4646" s="11">
        <v>0</v>
      </c>
      <c r="AD4646" s="11">
        <v>7.36</v>
      </c>
      <c r="AE4646" s="10" t="str">
        <f t="shared" si="174"/>
        <v>73/74TRH</v>
      </c>
      <c r="AF4646" s="13">
        <f t="shared" si="176"/>
        <v>1.6315520410716034E-2</v>
      </c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807.76</v>
      </c>
      <c r="AA4647" s="11">
        <f t="shared" si="175"/>
        <v>62.1</v>
      </c>
      <c r="AB4647" s="5">
        <f>IFERROR(VLOOKUP(C4647,[2]Sheet1!$B:$F,5,FALSE),0)</f>
        <v>3553484.6999999997</v>
      </c>
      <c r="AC4647" s="11">
        <v>15</v>
      </c>
      <c r="AD4647" s="11">
        <v>11.32</v>
      </c>
      <c r="AE4647" s="10" t="str">
        <f t="shared" si="174"/>
        <v>74/75OHL</v>
      </c>
      <c r="AF4647" s="13">
        <f t="shared" si="176"/>
        <v>1.6093889274041796E-2</v>
      </c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551.78</v>
      </c>
      <c r="AA4648" s="11">
        <f t="shared" si="175"/>
        <v>0</v>
      </c>
      <c r="AB4648" s="5">
        <f>IFERROR(VLOOKUP(C4648,[2]Sheet1!$B:$F,5,FALSE),0)</f>
        <v>31676880.969999999</v>
      </c>
      <c r="AC4648" s="11">
        <v>10</v>
      </c>
      <c r="AD4648" s="11">
        <v>16.309999999999999</v>
      </c>
      <c r="AE4648" s="10" t="str">
        <f t="shared" si="174"/>
        <v>74/75SHL</v>
      </c>
      <c r="AF4648" s="13">
        <f t="shared" si="176"/>
        <v>0</v>
      </c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919.37</v>
      </c>
      <c r="AA4649" s="11">
        <f t="shared" si="175"/>
        <v>459.7</v>
      </c>
      <c r="AB4649" s="5">
        <f>IFERROR(VLOOKUP(C4649,[2]Sheet1!$B:$F,5,FALSE),0)</f>
        <v>13538629.379999999</v>
      </c>
      <c r="AC4649" s="11">
        <v>0.63100000000000001</v>
      </c>
      <c r="AD4649" s="11">
        <v>12</v>
      </c>
      <c r="AE4649" s="10" t="str">
        <f t="shared" si="174"/>
        <v>74/75TRH</v>
      </c>
      <c r="AF4649" s="13">
        <f t="shared" si="176"/>
        <v>2.1754027214288046E-3</v>
      </c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807.76</v>
      </c>
      <c r="AA4650" s="11">
        <f t="shared" si="175"/>
        <v>32.299999999999997</v>
      </c>
      <c r="AB4650" s="5">
        <f>IFERROR(VLOOKUP(C4650,[2]Sheet1!$B:$F,5,FALSE),0)</f>
        <v>3553484.6999999997</v>
      </c>
      <c r="AC4650" s="11">
        <v>15</v>
      </c>
      <c r="AD4650" s="11">
        <v>11.32</v>
      </c>
      <c r="AE4650" s="10" t="str">
        <f t="shared" si="174"/>
        <v>74/75OHL</v>
      </c>
      <c r="AF4650" s="13">
        <f t="shared" si="176"/>
        <v>3.0949787065464991E-2</v>
      </c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551.78</v>
      </c>
      <c r="AA4651" s="11">
        <f t="shared" si="175"/>
        <v>183.9</v>
      </c>
      <c r="AB4651" s="5">
        <f>IFERROR(VLOOKUP(C4651,[2]Sheet1!$B:$F,5,FALSE),0)</f>
        <v>31676880.969999999</v>
      </c>
      <c r="AC4651" s="11">
        <v>10</v>
      </c>
      <c r="AD4651" s="11">
        <v>16.309999999999999</v>
      </c>
      <c r="AE4651" s="10" t="str">
        <f t="shared" si="174"/>
        <v>74/75SHL</v>
      </c>
      <c r="AF4651" s="13">
        <f t="shared" si="176"/>
        <v>5.4369495088622283E-3</v>
      </c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919.37</v>
      </c>
      <c r="AA4652" s="11">
        <f t="shared" si="175"/>
        <v>57.5</v>
      </c>
      <c r="AB4652" s="5">
        <f>IFERROR(VLOOKUP(C4652,[2]Sheet1!$B:$F,5,FALSE),0)</f>
        <v>13538629.379999999</v>
      </c>
      <c r="AC4652" s="11">
        <v>0.63100000000000001</v>
      </c>
      <c r="AD4652" s="11">
        <v>12</v>
      </c>
      <c r="AE4652" s="10" t="str">
        <f t="shared" si="174"/>
        <v>74/75TRH</v>
      </c>
      <c r="AF4652" s="13">
        <f t="shared" si="176"/>
        <v>1.7403221771430437E-2</v>
      </c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807.76</v>
      </c>
      <c r="AA4653" s="11">
        <f t="shared" si="175"/>
        <v>28.8</v>
      </c>
      <c r="AB4653" s="5">
        <f>IFERROR(VLOOKUP(C4653,[2]Sheet1!$B:$F,5,FALSE),0)</f>
        <v>3553484.6999999997</v>
      </c>
      <c r="AC4653" s="11">
        <v>15</v>
      </c>
      <c r="AD4653" s="11">
        <v>11.32</v>
      </c>
      <c r="AE4653" s="10" t="str">
        <f t="shared" si="174"/>
        <v>74/75OHL</v>
      </c>
      <c r="AF4653" s="13">
        <f t="shared" si="176"/>
        <v>3.466376151332079E-2</v>
      </c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551.78</v>
      </c>
      <c r="AA4654" s="11">
        <f t="shared" si="175"/>
        <v>183.9</v>
      </c>
      <c r="AB4654" s="5">
        <f>IFERROR(VLOOKUP(C4654,[2]Sheet1!$B:$F,5,FALSE),0)</f>
        <v>31676880.969999999</v>
      </c>
      <c r="AC4654" s="11">
        <v>10</v>
      </c>
      <c r="AD4654" s="11">
        <v>16.309999999999999</v>
      </c>
      <c r="AE4654" s="10" t="str">
        <f t="shared" si="174"/>
        <v>74/75SHL</v>
      </c>
      <c r="AF4654" s="13">
        <f t="shared" si="176"/>
        <v>5.4369495088622283E-3</v>
      </c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919.37</v>
      </c>
      <c r="AA4655" s="11">
        <f t="shared" si="175"/>
        <v>48.4</v>
      </c>
      <c r="AB4655" s="5">
        <f>IFERROR(VLOOKUP(C4655,[2]Sheet1!$B:$F,5,FALSE),0)</f>
        <v>13538629.379999999</v>
      </c>
      <c r="AC4655" s="11">
        <v>0.63100000000000001</v>
      </c>
      <c r="AD4655" s="11">
        <v>12</v>
      </c>
      <c r="AE4655" s="10" t="str">
        <f t="shared" si="174"/>
        <v>74/75TRH</v>
      </c>
      <c r="AF4655" s="13">
        <f t="shared" si="176"/>
        <v>2.0666325853573642E-2</v>
      </c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807.76</v>
      </c>
      <c r="AA4656" s="11">
        <f t="shared" si="175"/>
        <v>26.1</v>
      </c>
      <c r="AB4656" s="5">
        <f>IFERROR(VLOOKUP(C4656,[2]Sheet1!$B:$F,5,FALSE),0)</f>
        <v>3553484.6999999997</v>
      </c>
      <c r="AC4656" s="11">
        <v>15</v>
      </c>
      <c r="AD4656" s="11">
        <v>11.32</v>
      </c>
      <c r="AE4656" s="10" t="str">
        <f t="shared" si="174"/>
        <v>74/75OHL</v>
      </c>
      <c r="AF4656" s="13">
        <f t="shared" si="176"/>
        <v>3.8377735961176586E-2</v>
      </c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551.78</v>
      </c>
      <c r="AA4657" s="11">
        <f t="shared" si="175"/>
        <v>183.9</v>
      </c>
      <c r="AB4657" s="5">
        <f>IFERROR(VLOOKUP(C4657,[2]Sheet1!$B:$F,5,FALSE),0)</f>
        <v>31676880.969999999</v>
      </c>
      <c r="AC4657" s="11">
        <v>10</v>
      </c>
      <c r="AD4657" s="11">
        <v>16.309999999999999</v>
      </c>
      <c r="AE4657" s="10" t="str">
        <f t="shared" si="174"/>
        <v>74/75SHL</v>
      </c>
      <c r="AF4657" s="13">
        <f t="shared" si="176"/>
        <v>5.4369495088622283E-3</v>
      </c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919.37</v>
      </c>
      <c r="AA4658" s="11">
        <f t="shared" si="175"/>
        <v>65.7</v>
      </c>
      <c r="AB4658" s="5">
        <f>IFERROR(VLOOKUP(C4658,[2]Sheet1!$B:$F,5,FALSE),0)</f>
        <v>13538629.379999999</v>
      </c>
      <c r="AC4658" s="11">
        <v>0.63100000000000001</v>
      </c>
      <c r="AD4658" s="11">
        <v>12</v>
      </c>
      <c r="AE4658" s="10" t="str">
        <f t="shared" si="174"/>
        <v>74/75TRH</v>
      </c>
      <c r="AF4658" s="13">
        <f t="shared" si="176"/>
        <v>1.5227819050001631E-2</v>
      </c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807.76</v>
      </c>
      <c r="AA4659" s="11">
        <f t="shared" si="175"/>
        <v>47.5</v>
      </c>
      <c r="AB4659" s="5">
        <f>IFERROR(VLOOKUP(C4659,[2]Sheet1!$B:$F,5,FALSE),0)</f>
        <v>3553484.6999999997</v>
      </c>
      <c r="AC4659" s="11">
        <v>5</v>
      </c>
      <c r="AD4659" s="11">
        <v>10.79</v>
      </c>
      <c r="AE4659" s="10" t="str">
        <f t="shared" si="174"/>
        <v>75/76OHL</v>
      </c>
      <c r="AF4659" s="13">
        <f t="shared" si="176"/>
        <v>2.1045855204516194E-2</v>
      </c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551.78</v>
      </c>
      <c r="AA4660" s="11">
        <f t="shared" si="175"/>
        <v>183.9</v>
      </c>
      <c r="AB4660" s="5">
        <f>IFERROR(VLOOKUP(C4660,[2]Sheet1!$B:$F,5,FALSE),0)</f>
        <v>31676880.969999999</v>
      </c>
      <c r="AC4660" s="11">
        <v>15</v>
      </c>
      <c r="AD4660" s="11">
        <v>11.31</v>
      </c>
      <c r="AE4660" s="10" t="str">
        <f t="shared" si="174"/>
        <v>75/76SHL</v>
      </c>
      <c r="AF4660" s="13">
        <f t="shared" si="176"/>
        <v>5.4369495088622283E-3</v>
      </c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919.37</v>
      </c>
      <c r="AA4661" s="11">
        <f t="shared" si="175"/>
        <v>114.9</v>
      </c>
      <c r="AB4661" s="5">
        <f>IFERROR(VLOOKUP(C4661,[2]Sheet1!$B:$F,5,FALSE),0)</f>
        <v>13538629.379999999</v>
      </c>
      <c r="AC4661" s="11">
        <v>0</v>
      </c>
      <c r="AD4661" s="11">
        <v>12</v>
      </c>
      <c r="AE4661" s="10" t="str">
        <f t="shared" si="174"/>
        <v>75/76TRH</v>
      </c>
      <c r="AF4661" s="13">
        <f t="shared" si="176"/>
        <v>8.7016108857152184E-3</v>
      </c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807.76</v>
      </c>
      <c r="AA4662" s="11">
        <f t="shared" si="175"/>
        <v>32.299999999999997</v>
      </c>
      <c r="AB4662" s="5">
        <f>IFERROR(VLOOKUP(C4662,[2]Sheet1!$B:$F,5,FALSE),0)</f>
        <v>3553484.6999999997</v>
      </c>
      <c r="AC4662" s="11">
        <v>5</v>
      </c>
      <c r="AD4662" s="11">
        <v>10.79</v>
      </c>
      <c r="AE4662" s="10" t="str">
        <f t="shared" si="174"/>
        <v>75/76OHL</v>
      </c>
      <c r="AF4662" s="13">
        <f t="shared" si="176"/>
        <v>3.0949787065464991E-2</v>
      </c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551.78</v>
      </c>
      <c r="AA4663" s="11">
        <f t="shared" si="175"/>
        <v>110.4</v>
      </c>
      <c r="AB4663" s="5">
        <f>IFERROR(VLOOKUP(C4663,[2]Sheet1!$B:$F,5,FALSE),0)</f>
        <v>31676880.969999999</v>
      </c>
      <c r="AC4663" s="11">
        <v>15</v>
      </c>
      <c r="AD4663" s="11">
        <v>11.31</v>
      </c>
      <c r="AE4663" s="10" t="str">
        <f t="shared" si="174"/>
        <v>75/76SHL</v>
      </c>
      <c r="AF4663" s="13">
        <f t="shared" si="176"/>
        <v>9.0615825147703794E-3</v>
      </c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919.37</v>
      </c>
      <c r="AA4664" s="11">
        <f t="shared" si="175"/>
        <v>40</v>
      </c>
      <c r="AB4664" s="5">
        <f>IFERROR(VLOOKUP(C4664,[2]Sheet1!$B:$F,5,FALSE),0)</f>
        <v>13538629.379999999</v>
      </c>
      <c r="AC4664" s="11">
        <v>0</v>
      </c>
      <c r="AD4664" s="11">
        <v>12</v>
      </c>
      <c r="AE4664" s="10" t="str">
        <f t="shared" si="174"/>
        <v>75/76TRH</v>
      </c>
      <c r="AF4664" s="13">
        <f t="shared" si="176"/>
        <v>2.5017131296431253E-2</v>
      </c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807.76</v>
      </c>
      <c r="AA4665" s="11">
        <f t="shared" si="175"/>
        <v>31.1</v>
      </c>
      <c r="AB4665" s="5">
        <f>IFERROR(VLOOKUP(C4665,[2]Sheet1!$B:$F,5,FALSE),0)</f>
        <v>3553484.6999999997</v>
      </c>
      <c r="AC4665" s="11">
        <v>5</v>
      </c>
      <c r="AD4665" s="11">
        <v>10.79</v>
      </c>
      <c r="AE4665" s="10" t="str">
        <f t="shared" si="174"/>
        <v>75/76OHL</v>
      </c>
      <c r="AF4665" s="13">
        <f t="shared" si="176"/>
        <v>3.2187778548083593E-2</v>
      </c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551.78</v>
      </c>
      <c r="AA4666" s="11">
        <f t="shared" si="175"/>
        <v>137.9</v>
      </c>
      <c r="AB4666" s="5">
        <f>IFERROR(VLOOKUP(C4666,[2]Sheet1!$B:$F,5,FALSE),0)</f>
        <v>31676880.969999999</v>
      </c>
      <c r="AC4666" s="11">
        <v>15</v>
      </c>
      <c r="AD4666" s="11">
        <v>11.31</v>
      </c>
      <c r="AE4666" s="10" t="str">
        <f t="shared" si="174"/>
        <v>75/76SHL</v>
      </c>
      <c r="AF4666" s="13">
        <f t="shared" si="176"/>
        <v>7.2492660118163039E-3</v>
      </c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919.37</v>
      </c>
      <c r="AA4667" s="11">
        <f t="shared" si="175"/>
        <v>36.799999999999997</v>
      </c>
      <c r="AB4667" s="5">
        <f>IFERROR(VLOOKUP(C4667,[2]Sheet1!$B:$F,5,FALSE),0)</f>
        <v>13538629.379999999</v>
      </c>
      <c r="AC4667" s="11">
        <v>0</v>
      </c>
      <c r="AD4667" s="11">
        <v>12</v>
      </c>
      <c r="AE4667" s="10" t="str">
        <f t="shared" si="174"/>
        <v>75/76TRH</v>
      </c>
      <c r="AF4667" s="13">
        <f t="shared" si="176"/>
        <v>2.7192534017860055E-2</v>
      </c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807.76</v>
      </c>
      <c r="AA4668" s="11">
        <f t="shared" si="175"/>
        <v>28.8</v>
      </c>
      <c r="AB4668" s="5">
        <f>IFERROR(VLOOKUP(C4668,[2]Sheet1!$B:$F,5,FALSE),0)</f>
        <v>3553484.6999999997</v>
      </c>
      <c r="AC4668" s="11">
        <v>5</v>
      </c>
      <c r="AD4668" s="11">
        <v>10.79</v>
      </c>
      <c r="AE4668" s="10" t="str">
        <f t="shared" si="174"/>
        <v>75/76OHL</v>
      </c>
      <c r="AF4668" s="13">
        <f t="shared" si="176"/>
        <v>3.466376151332079E-2</v>
      </c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551.78</v>
      </c>
      <c r="AA4669" s="11">
        <f t="shared" si="175"/>
        <v>137.9</v>
      </c>
      <c r="AB4669" s="5">
        <f>IFERROR(VLOOKUP(C4669,[2]Sheet1!$B:$F,5,FALSE),0)</f>
        <v>31676880.969999999</v>
      </c>
      <c r="AC4669" s="11">
        <v>15</v>
      </c>
      <c r="AD4669" s="11">
        <v>11.31</v>
      </c>
      <c r="AE4669" s="10" t="str">
        <f t="shared" si="174"/>
        <v>75/76SHL</v>
      </c>
      <c r="AF4669" s="13">
        <f t="shared" si="176"/>
        <v>7.2492660118163039E-3</v>
      </c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919.37</v>
      </c>
      <c r="AA4670" s="11">
        <f t="shared" si="175"/>
        <v>48.4</v>
      </c>
      <c r="AB4670" s="5">
        <f>IFERROR(VLOOKUP(C4670,[2]Sheet1!$B:$F,5,FALSE),0)</f>
        <v>13538629.379999999</v>
      </c>
      <c r="AC4670" s="11">
        <v>0</v>
      </c>
      <c r="AD4670" s="11">
        <v>12</v>
      </c>
      <c r="AE4670" s="10" t="str">
        <f t="shared" ref="AE4670:AE4733" si="177">B4670&amp;C4670</f>
        <v>75/76TRH</v>
      </c>
      <c r="AF4670" s="13">
        <f t="shared" si="176"/>
        <v>2.0666325853573642E-2</v>
      </c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807.76</v>
      </c>
      <c r="AA4671" s="11">
        <f t="shared" si="175"/>
        <v>161.6</v>
      </c>
      <c r="AB4671" s="5">
        <f>IFERROR(VLOOKUP(C4671,[2]Sheet1!$B:$F,5,FALSE),0)</f>
        <v>3553484.6999999997</v>
      </c>
      <c r="AC4671" s="11">
        <v>0</v>
      </c>
      <c r="AD4671" s="11">
        <v>0</v>
      </c>
      <c r="AE4671" s="10" t="str">
        <f t="shared" si="177"/>
        <v>76/77OHL</v>
      </c>
      <c r="AF4671" s="13">
        <f t="shared" si="176"/>
        <v>6.1899574130929976E-3</v>
      </c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551.78</v>
      </c>
      <c r="AA4672" s="11">
        <f t="shared" si="175"/>
        <v>275.89999999999998</v>
      </c>
      <c r="AB4672" s="5">
        <f>IFERROR(VLOOKUP(C4672,[2]Sheet1!$B:$F,5,FALSE),0)</f>
        <v>31676880.969999999</v>
      </c>
      <c r="AC4672" s="11">
        <v>0</v>
      </c>
      <c r="AD4672" s="11">
        <v>0</v>
      </c>
      <c r="AE4672" s="10" t="str">
        <f t="shared" si="177"/>
        <v>76/77SHL</v>
      </c>
      <c r="AF4672" s="13">
        <f t="shared" si="176"/>
        <v>3.6246330059081519E-3</v>
      </c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919.37</v>
      </c>
      <c r="AA4673" s="11">
        <f t="shared" si="175"/>
        <v>306.5</v>
      </c>
      <c r="AB4673" s="5">
        <f>IFERROR(VLOOKUP(C4673,[2]Sheet1!$B:$F,5,FALSE),0)</f>
        <v>13538629.379999999</v>
      </c>
      <c r="AC4673" s="11">
        <v>0</v>
      </c>
      <c r="AD4673" s="11">
        <v>10</v>
      </c>
      <c r="AE4673" s="10" t="str">
        <f t="shared" si="177"/>
        <v>76/77TRH</v>
      </c>
      <c r="AF4673" s="13">
        <f t="shared" si="176"/>
        <v>3.2631040821432069E-3</v>
      </c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807.76</v>
      </c>
      <c r="AA4674" s="11">
        <f t="shared" si="175"/>
        <v>44.9</v>
      </c>
      <c r="AB4674" s="5">
        <f>IFERROR(VLOOKUP(C4674,[2]Sheet1!$B:$F,5,FALSE),0)</f>
        <v>3553484.6999999997</v>
      </c>
      <c r="AC4674" s="11">
        <v>0</v>
      </c>
      <c r="AD4674" s="11">
        <v>0</v>
      </c>
      <c r="AE4674" s="10" t="str">
        <f t="shared" si="177"/>
        <v>76/77OHL</v>
      </c>
      <c r="AF4674" s="13">
        <f t="shared" si="176"/>
        <v>2.2283846687134793E-2</v>
      </c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551.78</v>
      </c>
      <c r="AA4675" s="11">
        <f t="shared" ref="AA4675:AA4738" si="178">ROUND(IFERROR(Z4675/M4675,0),1)</f>
        <v>137.9</v>
      </c>
      <c r="AB4675" s="5">
        <f>IFERROR(VLOOKUP(C4675,[2]Sheet1!$B:$F,5,FALSE),0)</f>
        <v>31676880.969999999</v>
      </c>
      <c r="AC4675" s="11">
        <v>0</v>
      </c>
      <c r="AD4675" s="11">
        <v>0</v>
      </c>
      <c r="AE4675" s="10" t="str">
        <f t="shared" si="177"/>
        <v>76/77SHL</v>
      </c>
      <c r="AF4675" s="13">
        <f t="shared" ref="AF4675:AF4738" si="179">IFERROR(M4675/Z4675,0)</f>
        <v>7.2492660118163039E-3</v>
      </c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919.37</v>
      </c>
      <c r="AA4676" s="11">
        <f t="shared" si="178"/>
        <v>48.4</v>
      </c>
      <c r="AB4676" s="5">
        <f>IFERROR(VLOOKUP(C4676,[2]Sheet1!$B:$F,5,FALSE),0)</f>
        <v>13538629.379999999</v>
      </c>
      <c r="AC4676" s="11">
        <v>0</v>
      </c>
      <c r="AD4676" s="11">
        <v>10</v>
      </c>
      <c r="AE4676" s="10" t="str">
        <f t="shared" si="177"/>
        <v>76/77TRH</v>
      </c>
      <c r="AF4676" s="13">
        <f t="shared" si="179"/>
        <v>2.0666325853573642E-2</v>
      </c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807.76</v>
      </c>
      <c r="AA4677" s="11">
        <f t="shared" si="178"/>
        <v>57.7</v>
      </c>
      <c r="AB4677" s="5">
        <f>IFERROR(VLOOKUP(C4677,[2]Sheet1!$B:$F,5,FALSE),0)</f>
        <v>3553484.6999999997</v>
      </c>
      <c r="AC4677" s="11">
        <v>0</v>
      </c>
      <c r="AD4677" s="11">
        <v>0</v>
      </c>
      <c r="AE4677" s="10" t="str">
        <f t="shared" si="177"/>
        <v>76/77OHL</v>
      </c>
      <c r="AF4677" s="13">
        <f t="shared" si="179"/>
        <v>1.7331880756660395E-2</v>
      </c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551.78</v>
      </c>
      <c r="AA4678" s="11">
        <f t="shared" si="178"/>
        <v>183.9</v>
      </c>
      <c r="AB4678" s="5">
        <f>IFERROR(VLOOKUP(C4678,[2]Sheet1!$B:$F,5,FALSE),0)</f>
        <v>31676880.969999999</v>
      </c>
      <c r="AC4678" s="11">
        <v>0</v>
      </c>
      <c r="AD4678" s="11">
        <v>0</v>
      </c>
      <c r="AE4678" s="10" t="str">
        <f t="shared" si="177"/>
        <v>76/77SHL</v>
      </c>
      <c r="AF4678" s="13">
        <f t="shared" si="179"/>
        <v>5.4369495088622283E-3</v>
      </c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919.37</v>
      </c>
      <c r="AA4679" s="11">
        <f t="shared" si="178"/>
        <v>51.1</v>
      </c>
      <c r="AB4679" s="5">
        <f>IFERROR(VLOOKUP(C4679,[2]Sheet1!$B:$F,5,FALSE),0)</f>
        <v>13538629.379999999</v>
      </c>
      <c r="AC4679" s="11">
        <v>0</v>
      </c>
      <c r="AD4679" s="11">
        <v>10</v>
      </c>
      <c r="AE4679" s="10" t="str">
        <f t="shared" si="177"/>
        <v>76/77TRH</v>
      </c>
      <c r="AF4679" s="13">
        <f t="shared" si="179"/>
        <v>1.9578624492859239E-2</v>
      </c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1013.24</v>
      </c>
      <c r="AA4680" s="11">
        <f t="shared" si="178"/>
        <v>-506.6</v>
      </c>
      <c r="AB4680" s="5">
        <f>IFERROR(VLOOKUP(C4680,[2]Sheet1!$B:$F,5,FALSE),0)</f>
        <v>15340910</v>
      </c>
      <c r="AC4680" s="11">
        <v>0</v>
      </c>
      <c r="AD4680" s="11">
        <v>0</v>
      </c>
      <c r="AE4680" s="10" t="str">
        <f t="shared" si="177"/>
        <v>76/77CGH</v>
      </c>
      <c r="AF4680" s="13">
        <f t="shared" si="179"/>
        <v>-1.9738660139749713E-3</v>
      </c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807.76</v>
      </c>
      <c r="AA4681" s="11">
        <f t="shared" si="178"/>
        <v>134.6</v>
      </c>
      <c r="AB4681" s="5">
        <f>IFERROR(VLOOKUP(C4681,[2]Sheet1!$B:$F,5,FALSE),0)</f>
        <v>3553484.6999999997</v>
      </c>
      <c r="AC4681" s="11">
        <v>0</v>
      </c>
      <c r="AD4681" s="11">
        <v>0</v>
      </c>
      <c r="AE4681" s="10" t="str">
        <f t="shared" si="177"/>
        <v>76/77OHL</v>
      </c>
      <c r="AF4681" s="13">
        <f t="shared" si="179"/>
        <v>7.427948895711598E-3</v>
      </c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551.78</v>
      </c>
      <c r="AA4682" s="11">
        <f t="shared" si="178"/>
        <v>551.79999999999995</v>
      </c>
      <c r="AB4682" s="5">
        <f>IFERROR(VLOOKUP(C4682,[2]Sheet1!$B:$F,5,FALSE),0)</f>
        <v>31676880.969999999</v>
      </c>
      <c r="AC4682" s="11">
        <v>0</v>
      </c>
      <c r="AD4682" s="11">
        <v>0</v>
      </c>
      <c r="AE4682" s="10" t="str">
        <f t="shared" si="177"/>
        <v>76/77SHL</v>
      </c>
      <c r="AF4682" s="13">
        <f t="shared" si="179"/>
        <v>1.812316502954076E-3</v>
      </c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919.37</v>
      </c>
      <c r="AA4683" s="11">
        <f t="shared" si="178"/>
        <v>102.2</v>
      </c>
      <c r="AB4683" s="5">
        <f>IFERROR(VLOOKUP(C4683,[2]Sheet1!$B:$F,5,FALSE),0)</f>
        <v>13538629.379999999</v>
      </c>
      <c r="AC4683" s="11">
        <v>0</v>
      </c>
      <c r="AD4683" s="11">
        <v>10</v>
      </c>
      <c r="AE4683" s="10" t="str">
        <f t="shared" si="177"/>
        <v>76/77TRH</v>
      </c>
      <c r="AF4683" s="13">
        <f t="shared" si="179"/>
        <v>9.7893122464296194E-3</v>
      </c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1013.24</v>
      </c>
      <c r="AA4684" s="11">
        <f t="shared" si="178"/>
        <v>-126.7</v>
      </c>
      <c r="AB4684" s="5">
        <f>IFERROR(VLOOKUP(C4684,[2]Sheet1!$B:$F,5,FALSE),0)</f>
        <v>15340910</v>
      </c>
      <c r="AC4684" s="11">
        <v>0</v>
      </c>
      <c r="AD4684" s="11">
        <v>0</v>
      </c>
      <c r="AE4684" s="10" t="str">
        <f t="shared" si="177"/>
        <v>76/77CGH</v>
      </c>
      <c r="AF4684" s="13">
        <f t="shared" si="179"/>
        <v>-7.895464055899885E-3</v>
      </c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807.76</v>
      </c>
      <c r="AA4685" s="11">
        <f t="shared" si="178"/>
        <v>-38.5</v>
      </c>
      <c r="AB4685" s="5">
        <f>IFERROR(VLOOKUP(C4685,[2]Sheet1!$B:$F,5,FALSE),0)</f>
        <v>3553484.6999999997</v>
      </c>
      <c r="AC4685" s="11">
        <v>0</v>
      </c>
      <c r="AD4685" s="11">
        <v>0</v>
      </c>
      <c r="AE4685" s="10" t="str">
        <f t="shared" si="177"/>
        <v>77/78OHL</v>
      </c>
      <c r="AF4685" s="13">
        <f t="shared" si="179"/>
        <v>-2.5997821134990592E-2</v>
      </c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551.78</v>
      </c>
      <c r="AA4686" s="11">
        <f t="shared" si="178"/>
        <v>-137.9</v>
      </c>
      <c r="AB4686" s="5">
        <f>IFERROR(VLOOKUP(C4686,[2]Sheet1!$B:$F,5,FALSE),0)</f>
        <v>31676880.969999999</v>
      </c>
      <c r="AC4686" s="11">
        <v>0</v>
      </c>
      <c r="AD4686" s="11">
        <v>0</v>
      </c>
      <c r="AE4686" s="10" t="str">
        <f t="shared" si="177"/>
        <v>77/78SHL</v>
      </c>
      <c r="AF4686" s="13">
        <f t="shared" si="179"/>
        <v>-7.2492660118163039E-3</v>
      </c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919.37</v>
      </c>
      <c r="AA4687" s="11">
        <f t="shared" si="178"/>
        <v>-54.1</v>
      </c>
      <c r="AB4687" s="5">
        <f>IFERROR(VLOOKUP(C4687,[2]Sheet1!$B:$F,5,FALSE),0)</f>
        <v>13538629.379999999</v>
      </c>
      <c r="AC4687" s="11">
        <v>0</v>
      </c>
      <c r="AD4687" s="11">
        <v>0</v>
      </c>
      <c r="AE4687" s="10" t="str">
        <f t="shared" si="177"/>
        <v>77/78TRH</v>
      </c>
      <c r="AF4687" s="13">
        <f t="shared" si="179"/>
        <v>-1.849092313214484E-2</v>
      </c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807.76</v>
      </c>
      <c r="AA4688" s="11">
        <f t="shared" si="178"/>
        <v>-32.299999999999997</v>
      </c>
      <c r="AB4688" s="5">
        <f>IFERROR(VLOOKUP(C4688,[2]Sheet1!$B:$F,5,FALSE),0)</f>
        <v>3553484.6999999997</v>
      </c>
      <c r="AC4688" s="11">
        <v>0</v>
      </c>
      <c r="AD4688" s="11">
        <v>0</v>
      </c>
      <c r="AE4688" s="10" t="str">
        <f t="shared" si="177"/>
        <v>77/78OHL</v>
      </c>
      <c r="AF4688" s="13">
        <f t="shared" si="179"/>
        <v>-3.0949787065464991E-2</v>
      </c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551.78</v>
      </c>
      <c r="AA4689" s="11">
        <f t="shared" si="178"/>
        <v>-183.9</v>
      </c>
      <c r="AB4689" s="5">
        <f>IFERROR(VLOOKUP(C4689,[2]Sheet1!$B:$F,5,FALSE),0)</f>
        <v>31676880.969999999</v>
      </c>
      <c r="AC4689" s="11">
        <v>0</v>
      </c>
      <c r="AD4689" s="11">
        <v>0</v>
      </c>
      <c r="AE4689" s="10" t="str">
        <f t="shared" si="177"/>
        <v>77/78SHL</v>
      </c>
      <c r="AF4689" s="13">
        <f t="shared" si="179"/>
        <v>-5.4369495088622283E-3</v>
      </c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919.37</v>
      </c>
      <c r="AA4690" s="11">
        <f t="shared" si="178"/>
        <v>-102.2</v>
      </c>
      <c r="AB4690" s="5">
        <f>IFERROR(VLOOKUP(C4690,[2]Sheet1!$B:$F,5,FALSE),0)</f>
        <v>13538629.379999999</v>
      </c>
      <c r="AC4690" s="11">
        <v>0</v>
      </c>
      <c r="AD4690" s="11">
        <v>0</v>
      </c>
      <c r="AE4690" s="10" t="str">
        <f t="shared" si="177"/>
        <v>77/78TRH</v>
      </c>
      <c r="AF4690" s="13">
        <f t="shared" si="179"/>
        <v>-9.7893122464296194E-3</v>
      </c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1013.24</v>
      </c>
      <c r="AA4691" s="11">
        <f t="shared" si="178"/>
        <v>-40.5</v>
      </c>
      <c r="AB4691" s="5">
        <f>IFERROR(VLOOKUP(C4691,[2]Sheet1!$B:$F,5,FALSE),0)</f>
        <v>15340910</v>
      </c>
      <c r="AC4691" s="11">
        <v>0</v>
      </c>
      <c r="AD4691" s="11">
        <v>0</v>
      </c>
      <c r="AE4691" s="10" t="str">
        <f t="shared" si="177"/>
        <v>77/78CGH</v>
      </c>
      <c r="AF4691" s="13">
        <f t="shared" si="179"/>
        <v>-2.4673325174687143E-2</v>
      </c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807.76</v>
      </c>
      <c r="AA4692" s="11">
        <f t="shared" si="178"/>
        <v>-32.299999999999997</v>
      </c>
      <c r="AB4692" s="5">
        <f>IFERROR(VLOOKUP(C4692,[2]Sheet1!$B:$F,5,FALSE),0)</f>
        <v>3553484.6999999997</v>
      </c>
      <c r="AC4692" s="11">
        <v>0</v>
      </c>
      <c r="AD4692" s="11">
        <v>0</v>
      </c>
      <c r="AE4692" s="10" t="str">
        <f t="shared" si="177"/>
        <v>77/78OHL</v>
      </c>
      <c r="AF4692" s="13">
        <f t="shared" si="179"/>
        <v>-3.0949787065464991E-2</v>
      </c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551.78</v>
      </c>
      <c r="AA4693" s="11">
        <f t="shared" si="178"/>
        <v>-275.89999999999998</v>
      </c>
      <c r="AB4693" s="5">
        <f>IFERROR(VLOOKUP(C4693,[2]Sheet1!$B:$F,5,FALSE),0)</f>
        <v>31676880.969999999</v>
      </c>
      <c r="AC4693" s="11">
        <v>0</v>
      </c>
      <c r="AD4693" s="11">
        <v>0</v>
      </c>
      <c r="AE4693" s="10" t="str">
        <f t="shared" si="177"/>
        <v>77/78SHL</v>
      </c>
      <c r="AF4693" s="13">
        <f t="shared" si="179"/>
        <v>-3.6246330059081519E-3</v>
      </c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919.37</v>
      </c>
      <c r="AA4694" s="11">
        <f t="shared" si="178"/>
        <v>-102.2</v>
      </c>
      <c r="AB4694" s="5">
        <f>IFERROR(VLOOKUP(C4694,[2]Sheet1!$B:$F,5,FALSE),0)</f>
        <v>13538629.379999999</v>
      </c>
      <c r="AC4694" s="11">
        <v>0</v>
      </c>
      <c r="AD4694" s="11">
        <v>0</v>
      </c>
      <c r="AE4694" s="10" t="str">
        <f t="shared" si="177"/>
        <v>77/78TRH</v>
      </c>
      <c r="AF4694" s="13">
        <f t="shared" si="179"/>
        <v>-9.7893122464296194E-3</v>
      </c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1013.24</v>
      </c>
      <c r="AA4695" s="11">
        <f t="shared" si="178"/>
        <v>-63.3</v>
      </c>
      <c r="AB4695" s="5">
        <f>IFERROR(VLOOKUP(C4695,[2]Sheet1!$B:$F,5,FALSE),0)</f>
        <v>15340910</v>
      </c>
      <c r="AC4695" s="11">
        <v>0</v>
      </c>
      <c r="AD4695" s="11">
        <v>0</v>
      </c>
      <c r="AE4695" s="10" t="str">
        <f t="shared" si="177"/>
        <v>77/78CGH</v>
      </c>
      <c r="AF4695" s="13">
        <f t="shared" si="179"/>
        <v>-1.579092811179977E-2</v>
      </c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807.76</v>
      </c>
      <c r="AA4696" s="11">
        <f t="shared" si="178"/>
        <v>-35.1</v>
      </c>
      <c r="AB4696" s="5">
        <f>IFERROR(VLOOKUP(C4696,[2]Sheet1!$B:$F,5,FALSE),0)</f>
        <v>3553484.6999999997</v>
      </c>
      <c r="AC4696" s="11">
        <v>0</v>
      </c>
      <c r="AD4696" s="11">
        <v>0</v>
      </c>
      <c r="AE4696" s="10" t="str">
        <f t="shared" si="177"/>
        <v>77/78OHL</v>
      </c>
      <c r="AF4696" s="13">
        <f t="shared" si="179"/>
        <v>-2.847380410022779E-2</v>
      </c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551.78</v>
      </c>
      <c r="AA4697" s="11">
        <f t="shared" si="178"/>
        <v>-275.89999999999998</v>
      </c>
      <c r="AB4697" s="5">
        <f>IFERROR(VLOOKUP(C4697,[2]Sheet1!$B:$F,5,FALSE),0)</f>
        <v>31676880.969999999</v>
      </c>
      <c r="AC4697" s="11">
        <v>0</v>
      </c>
      <c r="AD4697" s="11">
        <v>0</v>
      </c>
      <c r="AE4697" s="10" t="str">
        <f t="shared" si="177"/>
        <v>77/78SHL</v>
      </c>
      <c r="AF4697" s="13">
        <f t="shared" si="179"/>
        <v>-3.6246330059081519E-3</v>
      </c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919.37</v>
      </c>
      <c r="AA4698" s="11">
        <f t="shared" si="178"/>
        <v>-306.5</v>
      </c>
      <c r="AB4698" s="5">
        <f>IFERROR(VLOOKUP(C4698,[2]Sheet1!$B:$F,5,FALSE),0)</f>
        <v>13538629.379999999</v>
      </c>
      <c r="AC4698" s="11">
        <v>0</v>
      </c>
      <c r="AD4698" s="11">
        <v>0</v>
      </c>
      <c r="AE4698" s="10" t="str">
        <f t="shared" si="177"/>
        <v>77/78TRH</v>
      </c>
      <c r="AF4698" s="13">
        <f t="shared" si="179"/>
        <v>-3.2631040821432069E-3</v>
      </c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1013.24</v>
      </c>
      <c r="AA4699" s="11">
        <f t="shared" si="178"/>
        <v>-59.6</v>
      </c>
      <c r="AB4699" s="5">
        <f>IFERROR(VLOOKUP(C4699,[2]Sheet1!$B:$F,5,FALSE),0)</f>
        <v>15340910</v>
      </c>
      <c r="AC4699" s="11">
        <v>0</v>
      </c>
      <c r="AD4699" s="11">
        <v>0</v>
      </c>
      <c r="AE4699" s="10" t="str">
        <f t="shared" si="177"/>
        <v>77/78CGH</v>
      </c>
      <c r="AF4699" s="13">
        <f t="shared" si="179"/>
        <v>-1.6777861118787256E-2</v>
      </c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807.76</v>
      </c>
      <c r="AA4700" s="11">
        <f t="shared" si="178"/>
        <v>-40.4</v>
      </c>
      <c r="AB4700" s="5">
        <f>IFERROR(VLOOKUP(C4700,[2]Sheet1!$B:$F,5,FALSE),0)</f>
        <v>3553484.6999999997</v>
      </c>
      <c r="AC4700" s="11">
        <v>0</v>
      </c>
      <c r="AD4700" s="11">
        <v>0</v>
      </c>
      <c r="AE4700" s="10" t="str">
        <f t="shared" si="177"/>
        <v>78/79OHL</v>
      </c>
      <c r="AF4700" s="13">
        <f t="shared" si="179"/>
        <v>-2.475982965237199E-2</v>
      </c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551.78</v>
      </c>
      <c r="AA4701" s="11">
        <f t="shared" si="178"/>
        <v>-551.79999999999995</v>
      </c>
      <c r="AB4701" s="5">
        <f>IFERROR(VLOOKUP(C4701,[2]Sheet1!$B:$F,5,FALSE),0)</f>
        <v>31676880.969999999</v>
      </c>
      <c r="AC4701" s="11">
        <v>5</v>
      </c>
      <c r="AD4701" s="11">
        <v>21.315799999999999</v>
      </c>
      <c r="AE4701" s="10" t="str">
        <f t="shared" si="177"/>
        <v>78/79SHL</v>
      </c>
      <c r="AF4701" s="13">
        <f t="shared" si="179"/>
        <v>-1.812316502954076E-3</v>
      </c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919.37</v>
      </c>
      <c r="AA4702" s="11">
        <f t="shared" si="178"/>
        <v>-91.9</v>
      </c>
      <c r="AB4702" s="5">
        <f>IFERROR(VLOOKUP(C4702,[2]Sheet1!$B:$F,5,FALSE),0)</f>
        <v>13538629.379999999</v>
      </c>
      <c r="AC4702" s="11">
        <v>0</v>
      </c>
      <c r="AD4702" s="11">
        <v>8.42</v>
      </c>
      <c r="AE4702" s="10" t="str">
        <f t="shared" si="177"/>
        <v>78/79TRH</v>
      </c>
      <c r="AF4702" s="13">
        <f t="shared" si="179"/>
        <v>-1.0877013607144022E-2</v>
      </c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1013.24</v>
      </c>
      <c r="AA4703" s="11">
        <f t="shared" si="178"/>
        <v>-101.3</v>
      </c>
      <c r="AB4703" s="5">
        <f>IFERROR(VLOOKUP(C4703,[2]Sheet1!$B:$F,5,FALSE),0)</f>
        <v>15340910</v>
      </c>
      <c r="AC4703" s="11">
        <v>0</v>
      </c>
      <c r="AD4703" s="11">
        <v>0</v>
      </c>
      <c r="AE4703" s="10" t="str">
        <f t="shared" si="177"/>
        <v>78/79CGH</v>
      </c>
      <c r="AF4703" s="13">
        <f t="shared" si="179"/>
        <v>-9.8693300698748567E-3</v>
      </c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807.76</v>
      </c>
      <c r="AA4704" s="11">
        <f t="shared" si="178"/>
        <v>-57.7</v>
      </c>
      <c r="AB4704" s="5">
        <f>IFERROR(VLOOKUP(C4704,[2]Sheet1!$B:$F,5,FALSE),0)</f>
        <v>3553484.6999999997</v>
      </c>
      <c r="AC4704" s="11">
        <v>0</v>
      </c>
      <c r="AD4704" s="11">
        <v>0</v>
      </c>
      <c r="AE4704" s="10" t="str">
        <f t="shared" si="177"/>
        <v>78/79OHL</v>
      </c>
      <c r="AF4704" s="13">
        <f t="shared" si="179"/>
        <v>-1.7331880756660395E-2</v>
      </c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551.78</v>
      </c>
      <c r="AA4705" s="11">
        <f t="shared" si="178"/>
        <v>551.79999999999995</v>
      </c>
      <c r="AB4705" s="5">
        <f>IFERROR(VLOOKUP(C4705,[2]Sheet1!$B:$F,5,FALSE),0)</f>
        <v>31676880.969999999</v>
      </c>
      <c r="AC4705" s="11">
        <v>5</v>
      </c>
      <c r="AD4705" s="11">
        <v>21.315799999999999</v>
      </c>
      <c r="AE4705" s="10" t="str">
        <f t="shared" si="177"/>
        <v>78/79SHL</v>
      </c>
      <c r="AF4705" s="13">
        <f t="shared" si="179"/>
        <v>1.812316502954076E-3</v>
      </c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919.37</v>
      </c>
      <c r="AA4706" s="11">
        <f t="shared" si="178"/>
        <v>0</v>
      </c>
      <c r="AB4706" s="5">
        <f>IFERROR(VLOOKUP(C4706,[2]Sheet1!$B:$F,5,FALSE),0)</f>
        <v>13538629.379999999</v>
      </c>
      <c r="AC4706" s="11">
        <v>0</v>
      </c>
      <c r="AD4706" s="11">
        <v>8.42</v>
      </c>
      <c r="AE4706" s="10" t="str">
        <f t="shared" si="177"/>
        <v>78/79TRH</v>
      </c>
      <c r="AF4706" s="13">
        <f t="shared" si="179"/>
        <v>0</v>
      </c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1013.24</v>
      </c>
      <c r="AA4707" s="11">
        <f t="shared" si="178"/>
        <v>-506.6</v>
      </c>
      <c r="AB4707" s="5">
        <f>IFERROR(VLOOKUP(C4707,[2]Sheet1!$B:$F,5,FALSE),0)</f>
        <v>15340910</v>
      </c>
      <c r="AC4707" s="11">
        <v>0</v>
      </c>
      <c r="AD4707" s="11">
        <v>0</v>
      </c>
      <c r="AE4707" s="10" t="str">
        <f t="shared" si="177"/>
        <v>78/79CGH</v>
      </c>
      <c r="AF4707" s="13">
        <f t="shared" si="179"/>
        <v>-1.9738660139749713E-3</v>
      </c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178"/>
        <v>0</v>
      </c>
      <c r="AB4708" s="5">
        <f>IFERROR(VLOOKUP(C4708,[2]Sheet1!$B:$F,5,FALSE),0)</f>
        <v>175399.83</v>
      </c>
      <c r="AC4708" s="11">
        <v>0</v>
      </c>
      <c r="AD4708" s="11">
        <v>0</v>
      </c>
      <c r="AE4708" s="10" t="str">
        <f t="shared" si="177"/>
        <v>73/74BNL</v>
      </c>
      <c r="AF4708" s="13">
        <f t="shared" si="179"/>
        <v>0</v>
      </c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178"/>
        <v>0</v>
      </c>
      <c r="AB4709" s="5">
        <f>IFERROR(VLOOKUP(C4709,[2]Sheet1!$B:$F,5,FALSE),0)</f>
        <v>175399.83</v>
      </c>
      <c r="AC4709" s="11">
        <v>0</v>
      </c>
      <c r="AD4709" s="11">
        <v>0</v>
      </c>
      <c r="AE4709" s="10" t="str">
        <f t="shared" si="177"/>
        <v>73/74BNL</v>
      </c>
      <c r="AF4709" s="13">
        <f t="shared" si="179"/>
        <v>0</v>
      </c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11545</v>
      </c>
      <c r="AA4710" s="11">
        <f t="shared" si="178"/>
        <v>97</v>
      </c>
      <c r="AB4710" s="5">
        <f>IFERROR(VLOOKUP(C4710,[2]Sheet1!$B:$F,5,FALSE),0)</f>
        <v>108900</v>
      </c>
      <c r="AC4710" s="11">
        <v>0</v>
      </c>
      <c r="AD4710" s="11">
        <v>25</v>
      </c>
      <c r="AE4710" s="10" t="str">
        <f t="shared" si="177"/>
        <v>73/74BNT</v>
      </c>
      <c r="AF4710" s="13">
        <f t="shared" si="179"/>
        <v>1.0307492420961455E-2</v>
      </c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1387.6</v>
      </c>
      <c r="AA4711" s="11">
        <f t="shared" si="178"/>
        <v>81.599999999999994</v>
      </c>
      <c r="AB4711" s="5">
        <f>IFERROR(VLOOKUP(C4711,[2]Sheet1!$B:$F,5,FALSE),0)</f>
        <v>12908287.559999999</v>
      </c>
      <c r="AC4711" s="11">
        <v>0</v>
      </c>
      <c r="AD4711" s="11">
        <v>21.05</v>
      </c>
      <c r="AE4711" s="10" t="str">
        <f t="shared" si="177"/>
        <v>73/74HDL</v>
      </c>
      <c r="AF4711" s="13">
        <f t="shared" si="179"/>
        <v>1.2251369270683194E-2</v>
      </c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47801</v>
      </c>
      <c r="AA4712" s="11">
        <f t="shared" si="178"/>
        <v>148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77"/>
        <v>73/74UNL</v>
      </c>
      <c r="AF4712" s="13">
        <f t="shared" si="179"/>
        <v>6.7571808121169013E-3</v>
      </c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178"/>
        <v>0</v>
      </c>
      <c r="AB4713" s="5">
        <f>IFERROR(VLOOKUP(C4713,[2]Sheet1!$B:$F,5,FALSE),0)</f>
        <v>175399.83</v>
      </c>
      <c r="AC4713" s="11">
        <v>0</v>
      </c>
      <c r="AD4713" s="11">
        <v>0</v>
      </c>
      <c r="AE4713" s="10" t="str">
        <f t="shared" si="177"/>
        <v>73/74BNL</v>
      </c>
      <c r="AF4713" s="13">
        <f t="shared" si="179"/>
        <v>0</v>
      </c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11545</v>
      </c>
      <c r="AA4714" s="11">
        <f t="shared" si="178"/>
        <v>58.9</v>
      </c>
      <c r="AB4714" s="5">
        <f>IFERROR(VLOOKUP(C4714,[2]Sheet1!$B:$F,5,FALSE),0)</f>
        <v>108900</v>
      </c>
      <c r="AC4714" s="11">
        <v>0</v>
      </c>
      <c r="AD4714" s="11">
        <v>25</v>
      </c>
      <c r="AE4714" s="10" t="str">
        <f t="shared" si="177"/>
        <v>73/74BNT</v>
      </c>
      <c r="AF4714" s="13">
        <f t="shared" si="179"/>
        <v>1.6977046340407101E-2</v>
      </c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1387.6</v>
      </c>
      <c r="AA4715" s="11">
        <f t="shared" si="178"/>
        <v>57.8</v>
      </c>
      <c r="AB4715" s="5">
        <f>IFERROR(VLOOKUP(C4715,[2]Sheet1!$B:$F,5,FALSE),0)</f>
        <v>12908287.559999999</v>
      </c>
      <c r="AC4715" s="11">
        <v>0</v>
      </c>
      <c r="AD4715" s="11">
        <v>21.05</v>
      </c>
      <c r="AE4715" s="10" t="str">
        <f t="shared" si="177"/>
        <v>73/74HDL</v>
      </c>
      <c r="AF4715" s="13">
        <f t="shared" si="179"/>
        <v>1.7296050735082159E-2</v>
      </c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47801</v>
      </c>
      <c r="AA4716" s="11">
        <f t="shared" si="178"/>
        <v>103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77"/>
        <v>73/74UNL</v>
      </c>
      <c r="AF4716" s="13">
        <f t="shared" si="179"/>
        <v>9.7069098972824841E-3</v>
      </c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178"/>
        <v>0</v>
      </c>
      <c r="AB4717" s="5">
        <f>IFERROR(VLOOKUP(C4717,[2]Sheet1!$B:$F,5,FALSE),0)</f>
        <v>175399.83</v>
      </c>
      <c r="AC4717" s="11">
        <v>0</v>
      </c>
      <c r="AD4717" s="11">
        <v>0</v>
      </c>
      <c r="AE4717" s="10" t="str">
        <f t="shared" si="177"/>
        <v>73/74BNL</v>
      </c>
      <c r="AF4717" s="13">
        <f t="shared" si="179"/>
        <v>0</v>
      </c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11545</v>
      </c>
      <c r="AA4718" s="11">
        <f t="shared" si="178"/>
        <v>94.6</v>
      </c>
      <c r="AB4718" s="5">
        <f>IFERROR(VLOOKUP(C4718,[2]Sheet1!$B:$F,5,FALSE),0)</f>
        <v>108900</v>
      </c>
      <c r="AC4718" s="11">
        <v>0</v>
      </c>
      <c r="AD4718" s="11">
        <v>25</v>
      </c>
      <c r="AE4718" s="10" t="str">
        <f t="shared" si="177"/>
        <v>73/74BNT</v>
      </c>
      <c r="AF4718" s="13">
        <f t="shared" si="179"/>
        <v>1.0567345171069727E-2</v>
      </c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1387.6</v>
      </c>
      <c r="AA4719" s="11">
        <f t="shared" si="178"/>
        <v>138.80000000000001</v>
      </c>
      <c r="AB4719" s="5">
        <f>IFERROR(VLOOKUP(C4719,[2]Sheet1!$B:$F,5,FALSE),0)</f>
        <v>12908287.559999999</v>
      </c>
      <c r="AC4719" s="11">
        <v>0</v>
      </c>
      <c r="AD4719" s="11">
        <v>21.05</v>
      </c>
      <c r="AE4719" s="10" t="str">
        <f t="shared" si="177"/>
        <v>73/74HDL</v>
      </c>
      <c r="AF4719" s="13">
        <f t="shared" si="179"/>
        <v>7.2066878062842319E-3</v>
      </c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47801</v>
      </c>
      <c r="AA4720" s="11">
        <f t="shared" si="178"/>
        <v>144.9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77"/>
        <v>73/74UNL</v>
      </c>
      <c r="AF4720" s="13">
        <f t="shared" si="179"/>
        <v>6.9036212631534907E-3</v>
      </c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178"/>
        <v>0</v>
      </c>
      <c r="AB4721" s="5">
        <f>IFERROR(VLOOKUP(C4721,[2]Sheet1!$B:$F,5,FALSE),0)</f>
        <v>175399.83</v>
      </c>
      <c r="AC4721" s="11">
        <v>0</v>
      </c>
      <c r="AD4721" s="11">
        <v>20</v>
      </c>
      <c r="AE4721" s="10" t="str">
        <f t="shared" si="177"/>
        <v>74/75BNL</v>
      </c>
      <c r="AF4721" s="13">
        <f t="shared" si="179"/>
        <v>0</v>
      </c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11545</v>
      </c>
      <c r="AA4722" s="11">
        <f t="shared" si="178"/>
        <v>15.6</v>
      </c>
      <c r="AB4722" s="5">
        <f>IFERROR(VLOOKUP(C4722,[2]Sheet1!$B:$F,5,FALSE),0)</f>
        <v>108900</v>
      </c>
      <c r="AC4722" s="11">
        <v>0</v>
      </c>
      <c r="AD4722" s="11">
        <v>40</v>
      </c>
      <c r="AE4722" s="10" t="str">
        <f t="shared" si="177"/>
        <v>74/75BNT</v>
      </c>
      <c r="AF4722" s="13">
        <f t="shared" si="179"/>
        <v>6.4270246860112609E-2</v>
      </c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1387.6</v>
      </c>
      <c r="AA4723" s="11">
        <f t="shared" si="178"/>
        <v>53.4</v>
      </c>
      <c r="AB4723" s="5">
        <f>IFERROR(VLOOKUP(C4723,[2]Sheet1!$B:$F,5,FALSE),0)</f>
        <v>12908287.559999999</v>
      </c>
      <c r="AC4723" s="11">
        <v>0</v>
      </c>
      <c r="AD4723" s="11">
        <v>68.42</v>
      </c>
      <c r="AE4723" s="10" t="str">
        <f t="shared" si="177"/>
        <v>74/75HDL</v>
      </c>
      <c r="AF4723" s="13">
        <f t="shared" si="179"/>
        <v>1.8737388296339003E-2</v>
      </c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47801</v>
      </c>
      <c r="AA4724" s="11">
        <f t="shared" si="178"/>
        <v>64.7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77"/>
        <v>74/75UNL</v>
      </c>
      <c r="AF4724" s="13">
        <f t="shared" si="179"/>
        <v>1.5459927616577059E-2</v>
      </c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178"/>
        <v>0</v>
      </c>
      <c r="AB4725" s="5">
        <f>IFERROR(VLOOKUP(C4725,[2]Sheet1!$B:$F,5,FALSE),0)</f>
        <v>175399.83</v>
      </c>
      <c r="AC4725" s="11">
        <v>0</v>
      </c>
      <c r="AD4725" s="11">
        <v>20</v>
      </c>
      <c r="AE4725" s="10" t="str">
        <f t="shared" si="177"/>
        <v>74/75BNL</v>
      </c>
      <c r="AF4725" s="13">
        <f t="shared" si="179"/>
        <v>0</v>
      </c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11545</v>
      </c>
      <c r="AA4726" s="11">
        <f t="shared" si="178"/>
        <v>-70.8</v>
      </c>
      <c r="AB4726" s="5">
        <f>IFERROR(VLOOKUP(C4726,[2]Sheet1!$B:$F,5,FALSE),0)</f>
        <v>108900</v>
      </c>
      <c r="AC4726" s="11">
        <v>0</v>
      </c>
      <c r="AD4726" s="11">
        <v>40</v>
      </c>
      <c r="AE4726" s="10" t="str">
        <f t="shared" si="177"/>
        <v>74/75BNT</v>
      </c>
      <c r="AF4726" s="13">
        <f t="shared" si="179"/>
        <v>-1.411866608921611E-2</v>
      </c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1387.6</v>
      </c>
      <c r="AA4727" s="11">
        <f t="shared" si="178"/>
        <v>25.2</v>
      </c>
      <c r="AB4727" s="5">
        <f>IFERROR(VLOOKUP(C4727,[2]Sheet1!$B:$F,5,FALSE),0)</f>
        <v>12908287.559999999</v>
      </c>
      <c r="AC4727" s="11">
        <v>0</v>
      </c>
      <c r="AD4727" s="11">
        <v>68.42</v>
      </c>
      <c r="AE4727" s="10" t="str">
        <f t="shared" si="177"/>
        <v>74/75HDL</v>
      </c>
      <c r="AF4727" s="13">
        <f t="shared" si="179"/>
        <v>3.9636782934563276E-2</v>
      </c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47801</v>
      </c>
      <c r="AA4728" s="11">
        <f t="shared" si="178"/>
        <v>117.2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77"/>
        <v>74/75UNL</v>
      </c>
      <c r="AF4728" s="13">
        <f t="shared" si="179"/>
        <v>8.5353862889897703E-3</v>
      </c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592.48</v>
      </c>
      <c r="AA4729" s="11">
        <f t="shared" si="178"/>
        <v>19.7</v>
      </c>
      <c r="AB4729" s="5">
        <f>IFERROR(VLOOKUP(C4729,[2]Sheet1!$B:$F,5,FALSE),0)</f>
        <v>54568085</v>
      </c>
      <c r="AC4729" s="11">
        <v>0</v>
      </c>
      <c r="AD4729" s="11">
        <v>15.78</v>
      </c>
      <c r="AE4729" s="10" t="str">
        <f t="shared" si="177"/>
        <v>74/75SHIVM</v>
      </c>
      <c r="AF4729" s="13">
        <f t="shared" si="179"/>
        <v>5.0634620577909802E-2</v>
      </c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178"/>
        <v>0</v>
      </c>
      <c r="AB4730" s="5">
        <f>IFERROR(VLOOKUP(C4730,[2]Sheet1!$B:$F,5,FALSE),0)</f>
        <v>175399.83</v>
      </c>
      <c r="AC4730" s="11">
        <v>0</v>
      </c>
      <c r="AD4730" s="11">
        <v>20</v>
      </c>
      <c r="AE4730" s="10" t="str">
        <f t="shared" si="177"/>
        <v>74/75BNL</v>
      </c>
      <c r="AF4730" s="13">
        <f t="shared" si="179"/>
        <v>0</v>
      </c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11545</v>
      </c>
      <c r="AA4731" s="11">
        <f t="shared" si="178"/>
        <v>53.2</v>
      </c>
      <c r="AB4731" s="5">
        <f>IFERROR(VLOOKUP(C4731,[2]Sheet1!$B:$F,5,FALSE),0)</f>
        <v>108900</v>
      </c>
      <c r="AC4731" s="11">
        <v>0</v>
      </c>
      <c r="AD4731" s="11">
        <v>40</v>
      </c>
      <c r="AE4731" s="10" t="str">
        <f t="shared" si="177"/>
        <v>74/75BNT</v>
      </c>
      <c r="AF4731" s="13">
        <f t="shared" si="179"/>
        <v>1.8796015591165005E-2</v>
      </c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1387.6</v>
      </c>
      <c r="AA4732" s="11">
        <f t="shared" si="178"/>
        <v>20.7</v>
      </c>
      <c r="AB4732" s="5">
        <f>IFERROR(VLOOKUP(C4732,[2]Sheet1!$B:$F,5,FALSE),0)</f>
        <v>12908287.559999999</v>
      </c>
      <c r="AC4732" s="11">
        <v>0</v>
      </c>
      <c r="AD4732" s="11">
        <v>68.42</v>
      </c>
      <c r="AE4732" s="10" t="str">
        <f t="shared" si="177"/>
        <v>74/75HDL</v>
      </c>
      <c r="AF4732" s="13">
        <f t="shared" si="179"/>
        <v>4.8284808302104354E-2</v>
      </c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47801</v>
      </c>
      <c r="AA4733" s="11">
        <f t="shared" si="178"/>
        <v>131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77"/>
        <v>74/75UNL</v>
      </c>
      <c r="AF4733" s="13">
        <f t="shared" si="179"/>
        <v>7.6358235183364362E-3</v>
      </c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592.48</v>
      </c>
      <c r="AA4734" s="11">
        <f t="shared" si="178"/>
        <v>18.5</v>
      </c>
      <c r="AB4734" s="5">
        <f>IFERROR(VLOOKUP(C4734,[2]Sheet1!$B:$F,5,FALSE),0)</f>
        <v>54568085</v>
      </c>
      <c r="AC4734" s="11">
        <v>0</v>
      </c>
      <c r="AD4734" s="11">
        <v>15.78</v>
      </c>
      <c r="AE4734" s="10" t="str">
        <f t="shared" ref="AE4734:AE4797" si="180">B4734&amp;C4734</f>
        <v>74/75SHIVM</v>
      </c>
      <c r="AF4734" s="13">
        <f t="shared" si="179"/>
        <v>5.4010261949770454E-2</v>
      </c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178"/>
        <v>0</v>
      </c>
      <c r="AB4735" s="5">
        <f>IFERROR(VLOOKUP(C4735,[2]Sheet1!$B:$F,5,FALSE),0)</f>
        <v>175399.83</v>
      </c>
      <c r="AC4735" s="11">
        <v>0</v>
      </c>
      <c r="AD4735" s="11">
        <v>20</v>
      </c>
      <c r="AE4735" s="10" t="str">
        <f t="shared" si="180"/>
        <v>74/75BNL</v>
      </c>
      <c r="AF4735" s="13">
        <f t="shared" si="179"/>
        <v>0</v>
      </c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11545</v>
      </c>
      <c r="AA4736" s="11">
        <f t="shared" si="178"/>
        <v>35.6</v>
      </c>
      <c r="AB4736" s="5">
        <f>IFERROR(VLOOKUP(C4736,[2]Sheet1!$B:$F,5,FALSE),0)</f>
        <v>108900</v>
      </c>
      <c r="AC4736" s="11">
        <v>0</v>
      </c>
      <c r="AD4736" s="11">
        <v>40</v>
      </c>
      <c r="AE4736" s="10" t="str">
        <f t="shared" si="180"/>
        <v>74/75BNT</v>
      </c>
      <c r="AF4736" s="13">
        <f t="shared" si="179"/>
        <v>2.8064097011693375E-2</v>
      </c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1387.6</v>
      </c>
      <c r="AA4737" s="11">
        <f t="shared" si="178"/>
        <v>17.600000000000001</v>
      </c>
      <c r="AB4737" s="5">
        <f>IFERROR(VLOOKUP(C4737,[2]Sheet1!$B:$F,5,FALSE),0)</f>
        <v>12908287.559999999</v>
      </c>
      <c r="AC4737" s="11">
        <v>0</v>
      </c>
      <c r="AD4737" s="11">
        <v>68.42</v>
      </c>
      <c r="AE4737" s="10" t="str">
        <f t="shared" si="180"/>
        <v>74/75HDL</v>
      </c>
      <c r="AF4737" s="13">
        <f t="shared" si="179"/>
        <v>5.6932833669645432E-2</v>
      </c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47801</v>
      </c>
      <c r="AA4738" s="11">
        <f t="shared" si="178"/>
        <v>44.1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80"/>
        <v>74/75UNL</v>
      </c>
      <c r="AF4738" s="13">
        <f t="shared" si="179"/>
        <v>2.2698269910671323E-2</v>
      </c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592.48</v>
      </c>
      <c r="AA4739" s="11">
        <f t="shared" ref="AA4739:AA4802" si="181">ROUND(IFERROR(Z4739/M4739,0),1)</f>
        <v>19.7</v>
      </c>
      <c r="AB4739" s="5">
        <f>IFERROR(VLOOKUP(C4739,[2]Sheet1!$B:$F,5,FALSE),0)</f>
        <v>54568085</v>
      </c>
      <c r="AC4739" s="11">
        <v>0</v>
      </c>
      <c r="AD4739" s="11">
        <v>15.78</v>
      </c>
      <c r="AE4739" s="10" t="str">
        <f t="shared" si="180"/>
        <v>74/75SHIVM</v>
      </c>
      <c r="AF4739" s="13">
        <f t="shared" ref="AF4739:AF4802" si="182">IFERROR(M4739/Z4739,0)</f>
        <v>5.0634620577909802E-2</v>
      </c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181"/>
        <v>0</v>
      </c>
      <c r="AB4740" s="5">
        <f>IFERROR(VLOOKUP(C4740,[2]Sheet1!$B:$F,5,FALSE),0)</f>
        <v>175399.83</v>
      </c>
      <c r="AC4740" s="11">
        <v>0</v>
      </c>
      <c r="AD4740" s="11">
        <v>0</v>
      </c>
      <c r="AE4740" s="10" t="str">
        <f t="shared" si="180"/>
        <v>75/76BNL</v>
      </c>
      <c r="AF4740" s="13">
        <f t="shared" si="182"/>
        <v>0</v>
      </c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11545</v>
      </c>
      <c r="AA4741" s="11">
        <f t="shared" si="181"/>
        <v>12.7</v>
      </c>
      <c r="AB4741" s="5">
        <f>IFERROR(VLOOKUP(C4741,[2]Sheet1!$B:$F,5,FALSE),0)</f>
        <v>108900</v>
      </c>
      <c r="AC4741" s="11">
        <v>0</v>
      </c>
      <c r="AD4741" s="11">
        <v>0</v>
      </c>
      <c r="AE4741" s="10" t="str">
        <f t="shared" si="180"/>
        <v>75/76BNT</v>
      </c>
      <c r="AF4741" s="13">
        <f t="shared" si="182"/>
        <v>7.8735383282806409E-2</v>
      </c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1387.6</v>
      </c>
      <c r="AA4742" s="11">
        <f t="shared" si="181"/>
        <v>20.7</v>
      </c>
      <c r="AB4742" s="5">
        <f>IFERROR(VLOOKUP(C4742,[2]Sheet1!$B:$F,5,FALSE),0)</f>
        <v>12908287.559999999</v>
      </c>
      <c r="AC4742" s="11">
        <v>50</v>
      </c>
      <c r="AD4742" s="11">
        <v>52.63</v>
      </c>
      <c r="AE4742" s="10" t="str">
        <f t="shared" si="180"/>
        <v>75/76HDL</v>
      </c>
      <c r="AF4742" s="13">
        <f t="shared" si="182"/>
        <v>4.8284808302104354E-2</v>
      </c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47801</v>
      </c>
      <c r="AA4743" s="11">
        <f t="shared" si="181"/>
        <v>32.9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80"/>
        <v>75/76UNL</v>
      </c>
      <c r="AF4743" s="13">
        <f t="shared" si="182"/>
        <v>3.0396853622309157E-2</v>
      </c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592.48</v>
      </c>
      <c r="AA4744" s="11">
        <f t="shared" si="181"/>
        <v>15.6</v>
      </c>
      <c r="AB4744" s="5">
        <f>IFERROR(VLOOKUP(C4744,[2]Sheet1!$B:$F,5,FALSE),0)</f>
        <v>54568085</v>
      </c>
      <c r="AC4744" s="11">
        <v>0</v>
      </c>
      <c r="AD4744" s="11">
        <v>15.78</v>
      </c>
      <c r="AE4744" s="10" t="str">
        <f t="shared" si="180"/>
        <v>75/76SHIVM</v>
      </c>
      <c r="AF4744" s="13">
        <f t="shared" si="182"/>
        <v>6.4137186065352417E-2</v>
      </c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181"/>
        <v>0</v>
      </c>
      <c r="AB4745" s="5">
        <f>IFERROR(VLOOKUP(C4745,[2]Sheet1!$B:$F,5,FALSE),0)</f>
        <v>175399.83</v>
      </c>
      <c r="AC4745" s="11">
        <v>0</v>
      </c>
      <c r="AD4745" s="11">
        <v>0</v>
      </c>
      <c r="AE4745" s="10" t="str">
        <f t="shared" si="180"/>
        <v>75/76BNL</v>
      </c>
      <c r="AF4745" s="13">
        <f t="shared" si="182"/>
        <v>0</v>
      </c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11545</v>
      </c>
      <c r="AA4746" s="11">
        <f t="shared" si="181"/>
        <v>33.299999999999997</v>
      </c>
      <c r="AB4746" s="5">
        <f>IFERROR(VLOOKUP(C4746,[2]Sheet1!$B:$F,5,FALSE),0)</f>
        <v>108900</v>
      </c>
      <c r="AC4746" s="11">
        <v>0</v>
      </c>
      <c r="AD4746" s="11">
        <v>0</v>
      </c>
      <c r="AE4746" s="10" t="str">
        <f t="shared" si="180"/>
        <v>75/76BNT</v>
      </c>
      <c r="AF4746" s="13">
        <f t="shared" si="182"/>
        <v>3.0056301429190125E-2</v>
      </c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1387.6</v>
      </c>
      <c r="AA4747" s="11">
        <f t="shared" si="181"/>
        <v>14.5</v>
      </c>
      <c r="AB4747" s="5">
        <f>IFERROR(VLOOKUP(C4747,[2]Sheet1!$B:$F,5,FALSE),0)</f>
        <v>12908287.559999999</v>
      </c>
      <c r="AC4747" s="11">
        <v>50</v>
      </c>
      <c r="AD4747" s="11">
        <v>52.63</v>
      </c>
      <c r="AE4747" s="10" t="str">
        <f t="shared" si="180"/>
        <v>75/76HDL</v>
      </c>
      <c r="AF4747" s="13">
        <f t="shared" si="182"/>
        <v>6.9184202940328635E-2</v>
      </c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47801</v>
      </c>
      <c r="AA4748" s="11">
        <f t="shared" si="181"/>
        <v>68.7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80"/>
        <v>75/76UNL</v>
      </c>
      <c r="AF4748" s="13">
        <f t="shared" si="182"/>
        <v>1.4560364845923726E-2</v>
      </c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592.48</v>
      </c>
      <c r="AA4749" s="11">
        <f t="shared" si="181"/>
        <v>17.399999999999999</v>
      </c>
      <c r="AB4749" s="5">
        <f>IFERROR(VLOOKUP(C4749,[2]Sheet1!$B:$F,5,FALSE),0)</f>
        <v>54568085</v>
      </c>
      <c r="AC4749" s="11">
        <v>0</v>
      </c>
      <c r="AD4749" s="11">
        <v>15.78</v>
      </c>
      <c r="AE4749" s="10" t="str">
        <f t="shared" si="180"/>
        <v>75/76SHIVM</v>
      </c>
      <c r="AF4749" s="13">
        <f t="shared" si="182"/>
        <v>5.7385903321631106E-2</v>
      </c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181"/>
        <v>0</v>
      </c>
      <c r="AB4750" s="5">
        <f>IFERROR(VLOOKUP(C4750,[2]Sheet1!$B:$F,5,FALSE),0)</f>
        <v>175399.83</v>
      </c>
      <c r="AC4750" s="11">
        <v>0</v>
      </c>
      <c r="AD4750" s="11">
        <v>0</v>
      </c>
      <c r="AE4750" s="10" t="str">
        <f t="shared" si="180"/>
        <v>75/76BNL</v>
      </c>
      <c r="AF4750" s="13">
        <f t="shared" si="182"/>
        <v>0</v>
      </c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11545</v>
      </c>
      <c r="AA4751" s="11">
        <f t="shared" si="181"/>
        <v>54.2</v>
      </c>
      <c r="AB4751" s="5">
        <f>IFERROR(VLOOKUP(C4751,[2]Sheet1!$B:$F,5,FALSE),0)</f>
        <v>108900</v>
      </c>
      <c r="AC4751" s="11">
        <v>0</v>
      </c>
      <c r="AD4751" s="11">
        <v>0</v>
      </c>
      <c r="AE4751" s="10" t="str">
        <f t="shared" si="180"/>
        <v>75/76BNT</v>
      </c>
      <c r="AF4751" s="13">
        <f t="shared" si="182"/>
        <v>1.844954525768731E-2</v>
      </c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1387.6</v>
      </c>
      <c r="AA4752" s="11">
        <f t="shared" si="181"/>
        <v>12.3</v>
      </c>
      <c r="AB4752" s="5">
        <f>IFERROR(VLOOKUP(C4752,[2]Sheet1!$B:$F,5,FALSE),0)</f>
        <v>12908287.559999999</v>
      </c>
      <c r="AC4752" s="11">
        <v>50</v>
      </c>
      <c r="AD4752" s="11">
        <v>52.63</v>
      </c>
      <c r="AE4752" s="10" t="str">
        <f t="shared" si="180"/>
        <v>75/76HDL</v>
      </c>
      <c r="AF4752" s="13">
        <f t="shared" si="182"/>
        <v>8.1435572211011831E-2</v>
      </c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47801</v>
      </c>
      <c r="AA4753" s="11">
        <f t="shared" si="181"/>
        <v>120.7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80"/>
        <v>75/76UNL</v>
      </c>
      <c r="AF4753" s="13">
        <f t="shared" si="182"/>
        <v>8.2843455157841882E-3</v>
      </c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592.48</v>
      </c>
      <c r="AA4754" s="11">
        <f t="shared" si="181"/>
        <v>18.5</v>
      </c>
      <c r="AB4754" s="5">
        <f>IFERROR(VLOOKUP(C4754,[2]Sheet1!$B:$F,5,FALSE),0)</f>
        <v>54568085</v>
      </c>
      <c r="AC4754" s="11">
        <v>0</v>
      </c>
      <c r="AD4754" s="11">
        <v>15.78</v>
      </c>
      <c r="AE4754" s="10" t="str">
        <f t="shared" si="180"/>
        <v>75/76SHIVM</v>
      </c>
      <c r="AF4754" s="13">
        <f t="shared" si="182"/>
        <v>5.4010261949770454E-2</v>
      </c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181"/>
        <v>0</v>
      </c>
      <c r="AB4755" s="5">
        <f>IFERROR(VLOOKUP(C4755,[2]Sheet1!$B:$F,5,FALSE),0)</f>
        <v>175399.83</v>
      </c>
      <c r="AC4755" s="11">
        <v>0</v>
      </c>
      <c r="AD4755" s="11">
        <v>0</v>
      </c>
      <c r="AE4755" s="10" t="str">
        <f t="shared" si="180"/>
        <v>75/76BNL</v>
      </c>
      <c r="AF4755" s="13">
        <f t="shared" si="182"/>
        <v>0</v>
      </c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11545</v>
      </c>
      <c r="AA4756" s="11">
        <f t="shared" si="181"/>
        <v>40.4</v>
      </c>
      <c r="AB4756" s="5">
        <f>IFERROR(VLOOKUP(C4756,[2]Sheet1!$B:$F,5,FALSE),0)</f>
        <v>108900</v>
      </c>
      <c r="AC4756" s="11">
        <v>0</v>
      </c>
      <c r="AD4756" s="11">
        <v>0</v>
      </c>
      <c r="AE4756" s="10" t="str">
        <f t="shared" si="180"/>
        <v>75/76BNT</v>
      </c>
      <c r="AF4756" s="13">
        <f t="shared" si="182"/>
        <v>2.4772628843655262E-2</v>
      </c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1387.6</v>
      </c>
      <c r="AA4757" s="11">
        <f t="shared" si="181"/>
        <v>10.4</v>
      </c>
      <c r="AB4757" s="5">
        <f>IFERROR(VLOOKUP(C4757,[2]Sheet1!$B:$F,5,FALSE),0)</f>
        <v>12908287.559999999</v>
      </c>
      <c r="AC4757" s="11">
        <v>50</v>
      </c>
      <c r="AD4757" s="11">
        <v>52.63</v>
      </c>
      <c r="AE4757" s="10" t="str">
        <f t="shared" si="180"/>
        <v>75/76HDL</v>
      </c>
      <c r="AF4757" s="13">
        <f t="shared" si="182"/>
        <v>9.6569616604208708E-2</v>
      </c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47801</v>
      </c>
      <c r="AA4758" s="11">
        <f t="shared" si="181"/>
        <v>41.3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80"/>
        <v>75/76UNL</v>
      </c>
      <c r="AF4758" s="13">
        <f t="shared" si="182"/>
        <v>2.4225434614338612E-2</v>
      </c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592.48</v>
      </c>
      <c r="AA4759" s="11">
        <f t="shared" si="181"/>
        <v>17.399999999999999</v>
      </c>
      <c r="AB4759" s="5">
        <f>IFERROR(VLOOKUP(C4759,[2]Sheet1!$B:$F,5,FALSE),0)</f>
        <v>54568085</v>
      </c>
      <c r="AC4759" s="11">
        <v>0</v>
      </c>
      <c r="AD4759" s="11">
        <v>15.78</v>
      </c>
      <c r="AE4759" s="10" t="str">
        <f t="shared" si="180"/>
        <v>75/76SHIVM</v>
      </c>
      <c r="AF4759" s="13">
        <f t="shared" si="182"/>
        <v>5.7385903321631106E-2</v>
      </c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181"/>
        <v>0</v>
      </c>
      <c r="AB4760" s="5">
        <f>IFERROR(VLOOKUP(C4760,[2]Sheet1!$B:$F,5,FALSE),0)</f>
        <v>175399.83</v>
      </c>
      <c r="AC4760" s="11">
        <v>0</v>
      </c>
      <c r="AD4760" s="11">
        <v>0</v>
      </c>
      <c r="AE4760" s="10" t="str">
        <f t="shared" si="180"/>
        <v>76/77BNL</v>
      </c>
      <c r="AF4760" s="13">
        <f t="shared" si="182"/>
        <v>0</v>
      </c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11545</v>
      </c>
      <c r="AA4761" s="11">
        <f t="shared" si="181"/>
        <v>11.6</v>
      </c>
      <c r="AB4761" s="5">
        <f>IFERROR(VLOOKUP(C4761,[2]Sheet1!$B:$F,5,FALSE),0)</f>
        <v>108900</v>
      </c>
      <c r="AC4761" s="11">
        <v>0</v>
      </c>
      <c r="AD4761" s="11">
        <v>0</v>
      </c>
      <c r="AE4761" s="10" t="str">
        <f t="shared" si="180"/>
        <v>76/77BNT</v>
      </c>
      <c r="AF4761" s="13">
        <f t="shared" si="182"/>
        <v>8.6011260285838026E-2</v>
      </c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1387.6</v>
      </c>
      <c r="AA4762" s="11">
        <f t="shared" si="181"/>
        <v>20.7</v>
      </c>
      <c r="AB4762" s="5">
        <f>IFERROR(VLOOKUP(C4762,[2]Sheet1!$B:$F,5,FALSE),0)</f>
        <v>12908287.559999999</v>
      </c>
      <c r="AC4762" s="11">
        <v>50</v>
      </c>
      <c r="AD4762" s="11">
        <v>50</v>
      </c>
      <c r="AE4762" s="10" t="str">
        <f t="shared" si="180"/>
        <v>76/77HDL</v>
      </c>
      <c r="AF4762" s="13">
        <f t="shared" si="182"/>
        <v>4.8284808302104354E-2</v>
      </c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47801</v>
      </c>
      <c r="AA4763" s="11">
        <f t="shared" si="181"/>
        <v>44.7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80"/>
        <v>76/77UNL</v>
      </c>
      <c r="AF4763" s="13">
        <f t="shared" si="182"/>
        <v>2.2363548879730549E-2</v>
      </c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592.48</v>
      </c>
      <c r="AA4764" s="11">
        <f t="shared" si="181"/>
        <v>32.9</v>
      </c>
      <c r="AB4764" s="5">
        <f>IFERROR(VLOOKUP(C4764,[2]Sheet1!$B:$F,5,FALSE),0)</f>
        <v>54568085</v>
      </c>
      <c r="AC4764" s="11">
        <v>0</v>
      </c>
      <c r="AD4764" s="11">
        <v>24.21</v>
      </c>
      <c r="AE4764" s="10" t="str">
        <f t="shared" si="180"/>
        <v>76/77SHIVM</v>
      </c>
      <c r="AF4764" s="13">
        <f t="shared" si="182"/>
        <v>3.0380772346745882E-2</v>
      </c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181"/>
        <v>0</v>
      </c>
      <c r="AB4765" s="5">
        <f>IFERROR(VLOOKUP(C4765,[2]Sheet1!$B:$F,5,FALSE),0)</f>
        <v>175399.83</v>
      </c>
      <c r="AC4765" s="11">
        <v>0</v>
      </c>
      <c r="AD4765" s="11">
        <v>0</v>
      </c>
      <c r="AE4765" s="10" t="str">
        <f t="shared" si="180"/>
        <v>76/77BNL</v>
      </c>
      <c r="AF4765" s="13">
        <f t="shared" si="182"/>
        <v>0</v>
      </c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11545</v>
      </c>
      <c r="AA4766" s="11">
        <f t="shared" si="181"/>
        <v>28.7</v>
      </c>
      <c r="AB4766" s="5">
        <f>IFERROR(VLOOKUP(C4766,[2]Sheet1!$B:$F,5,FALSE),0)</f>
        <v>108900</v>
      </c>
      <c r="AC4766" s="11">
        <v>0</v>
      </c>
      <c r="AD4766" s="11">
        <v>0</v>
      </c>
      <c r="AE4766" s="10" t="str">
        <f t="shared" si="180"/>
        <v>76/77BNT</v>
      </c>
      <c r="AF4766" s="13">
        <f t="shared" si="182"/>
        <v>3.4820268514508444E-2</v>
      </c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1387.6</v>
      </c>
      <c r="AA4767" s="11">
        <f t="shared" si="181"/>
        <v>15.8</v>
      </c>
      <c r="AB4767" s="5">
        <f>IFERROR(VLOOKUP(C4767,[2]Sheet1!$B:$F,5,FALSE),0)</f>
        <v>12908287.559999999</v>
      </c>
      <c r="AC4767" s="11">
        <v>50</v>
      </c>
      <c r="AD4767" s="11">
        <v>50</v>
      </c>
      <c r="AE4767" s="10" t="str">
        <f t="shared" si="180"/>
        <v>76/77HDL</v>
      </c>
      <c r="AF4767" s="13">
        <f t="shared" si="182"/>
        <v>6.3418852695301245E-2</v>
      </c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47801</v>
      </c>
      <c r="AA4768" s="11">
        <f t="shared" si="181"/>
        <v>92.6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80"/>
        <v>76/77UNL</v>
      </c>
      <c r="AF4768" s="13">
        <f t="shared" si="182"/>
        <v>1.0794753247840003E-2</v>
      </c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592.48</v>
      </c>
      <c r="AA4769" s="11">
        <f t="shared" si="181"/>
        <v>28.2</v>
      </c>
      <c r="AB4769" s="5">
        <f>IFERROR(VLOOKUP(C4769,[2]Sheet1!$B:$F,5,FALSE),0)</f>
        <v>54568085</v>
      </c>
      <c r="AC4769" s="11">
        <v>0</v>
      </c>
      <c r="AD4769" s="11">
        <v>24.21</v>
      </c>
      <c r="AE4769" s="10" t="str">
        <f t="shared" si="180"/>
        <v>76/77SHIVM</v>
      </c>
      <c r="AF4769" s="13">
        <f t="shared" si="182"/>
        <v>3.544423440453686E-2</v>
      </c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181"/>
        <v>0</v>
      </c>
      <c r="AB4770" s="5">
        <f>IFERROR(VLOOKUP(C4770,[2]Sheet1!$B:$F,5,FALSE),0)</f>
        <v>175399.83</v>
      </c>
      <c r="AC4770" s="11">
        <v>0</v>
      </c>
      <c r="AD4770" s="11">
        <v>0</v>
      </c>
      <c r="AE4770" s="10" t="str">
        <f t="shared" si="180"/>
        <v>76/77BNL</v>
      </c>
      <c r="AF4770" s="13">
        <f t="shared" si="182"/>
        <v>0</v>
      </c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11545</v>
      </c>
      <c r="AA4771" s="11">
        <f t="shared" si="181"/>
        <v>320.7</v>
      </c>
      <c r="AB4771" s="5">
        <f>IFERROR(VLOOKUP(C4771,[2]Sheet1!$B:$F,5,FALSE),0)</f>
        <v>108900</v>
      </c>
      <c r="AC4771" s="11">
        <v>0</v>
      </c>
      <c r="AD4771" s="11">
        <v>0</v>
      </c>
      <c r="AE4771" s="10" t="str">
        <f t="shared" si="180"/>
        <v>76/77BNT</v>
      </c>
      <c r="AF4771" s="13">
        <f t="shared" si="182"/>
        <v>3.1182330012992639E-3</v>
      </c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1387.6</v>
      </c>
      <c r="AA4772" s="11">
        <f t="shared" si="181"/>
        <v>13.7</v>
      </c>
      <c r="AB4772" s="5">
        <f>IFERROR(VLOOKUP(C4772,[2]Sheet1!$B:$F,5,FALSE),0)</f>
        <v>12908287.559999999</v>
      </c>
      <c r="AC4772" s="11">
        <v>50</v>
      </c>
      <c r="AD4772" s="11">
        <v>50</v>
      </c>
      <c r="AE4772" s="10" t="str">
        <f t="shared" si="180"/>
        <v>76/77HDL</v>
      </c>
      <c r="AF4772" s="13">
        <f t="shared" si="182"/>
        <v>7.2787546843470746E-2</v>
      </c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47801</v>
      </c>
      <c r="AA4773" s="11">
        <f t="shared" si="181"/>
        <v>-434.6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80"/>
        <v>76/77UNL</v>
      </c>
      <c r="AF4773" s="13">
        <f t="shared" si="182"/>
        <v>-2.3012070877178304E-3</v>
      </c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592.48</v>
      </c>
      <c r="AA4774" s="11">
        <f t="shared" si="181"/>
        <v>24.7</v>
      </c>
      <c r="AB4774" s="5">
        <f>IFERROR(VLOOKUP(C4774,[2]Sheet1!$B:$F,5,FALSE),0)</f>
        <v>54568085</v>
      </c>
      <c r="AC4774" s="11">
        <v>0</v>
      </c>
      <c r="AD4774" s="11">
        <v>24.21</v>
      </c>
      <c r="AE4774" s="10" t="str">
        <f t="shared" si="180"/>
        <v>76/77SHIVM</v>
      </c>
      <c r="AF4774" s="13">
        <f t="shared" si="182"/>
        <v>4.0507696462327838E-2</v>
      </c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181"/>
        <v>0</v>
      </c>
      <c r="AB4775" s="5">
        <f>IFERROR(VLOOKUP(C4775,[2]Sheet1!$B:$F,5,FALSE),0)</f>
        <v>175399.83</v>
      </c>
      <c r="AC4775" s="11">
        <v>0</v>
      </c>
      <c r="AD4775" s="11">
        <v>0</v>
      </c>
      <c r="AE4775" s="10" t="str">
        <f t="shared" si="180"/>
        <v>76/77BNL</v>
      </c>
      <c r="AF4775" s="13">
        <f t="shared" si="182"/>
        <v>0</v>
      </c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11545</v>
      </c>
      <c r="AA4776" s="11">
        <f t="shared" si="181"/>
        <v>-1282.8</v>
      </c>
      <c r="AB4776" s="5">
        <f>IFERROR(VLOOKUP(C4776,[2]Sheet1!$B:$F,5,FALSE),0)</f>
        <v>108900</v>
      </c>
      <c r="AC4776" s="11">
        <v>0</v>
      </c>
      <c r="AD4776" s="11">
        <v>0</v>
      </c>
      <c r="AE4776" s="10" t="str">
        <f t="shared" si="180"/>
        <v>76/77BNT</v>
      </c>
      <c r="AF4776" s="13">
        <f t="shared" si="182"/>
        <v>-7.7955825032481596E-4</v>
      </c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1387.6</v>
      </c>
      <c r="AA4777" s="11">
        <f t="shared" si="181"/>
        <v>17.100000000000001</v>
      </c>
      <c r="AB4777" s="5">
        <f>IFERROR(VLOOKUP(C4777,[2]Sheet1!$B:$F,5,FALSE),0)</f>
        <v>12908287.559999999</v>
      </c>
      <c r="AC4777" s="11">
        <v>50</v>
      </c>
      <c r="AD4777" s="11">
        <v>50</v>
      </c>
      <c r="AE4777" s="10" t="str">
        <f t="shared" si="180"/>
        <v>76/77HDL</v>
      </c>
      <c r="AF4777" s="13">
        <f t="shared" si="182"/>
        <v>5.8374171230902279E-2</v>
      </c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81"/>
        <v>0</v>
      </c>
      <c r="AB4778" s="5">
        <f>IFERROR(VLOOKUP(C4778,[2]Sheet1!$B:$F,5,FALSE),0)</f>
        <v>240446.91</v>
      </c>
      <c r="AC4778" s="11">
        <v>0</v>
      </c>
      <c r="AD4778" s="11">
        <v>10</v>
      </c>
      <c r="AE4778" s="10" t="str">
        <f t="shared" si="180"/>
        <v>76/77NLO</v>
      </c>
      <c r="AF4778" s="13">
        <f t="shared" si="182"/>
        <v>0</v>
      </c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47801</v>
      </c>
      <c r="AA4779" s="11">
        <f t="shared" si="181"/>
        <v>123.8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80"/>
        <v>76/77UNL</v>
      </c>
      <c r="AF4779" s="13">
        <f t="shared" si="182"/>
        <v>8.0751448714462045E-3</v>
      </c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592.48</v>
      </c>
      <c r="AA4780" s="11">
        <f t="shared" si="181"/>
        <v>24.7</v>
      </c>
      <c r="AB4780" s="5">
        <f>IFERROR(VLOOKUP(C4780,[2]Sheet1!$B:$F,5,FALSE),0)</f>
        <v>54568085</v>
      </c>
      <c r="AC4780" s="11">
        <v>0</v>
      </c>
      <c r="AD4780" s="11">
        <v>24.21</v>
      </c>
      <c r="AE4780" s="10" t="str">
        <f t="shared" si="180"/>
        <v>76/77SHIVM</v>
      </c>
      <c r="AF4780" s="13">
        <f t="shared" si="182"/>
        <v>4.0507696462327838E-2</v>
      </c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181"/>
        <v>0</v>
      </c>
      <c r="AB4781" s="5">
        <f>IFERROR(VLOOKUP(C4781,[2]Sheet1!$B:$F,5,FALSE),0)</f>
        <v>175399.83</v>
      </c>
      <c r="AC4781" s="11">
        <v>0</v>
      </c>
      <c r="AD4781" s="11">
        <v>0</v>
      </c>
      <c r="AE4781" s="10" t="str">
        <f t="shared" si="180"/>
        <v>77/78BNL</v>
      </c>
      <c r="AF4781" s="13">
        <f t="shared" si="182"/>
        <v>0</v>
      </c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11545</v>
      </c>
      <c r="AA4782" s="11">
        <f t="shared" si="181"/>
        <v>12.2</v>
      </c>
      <c r="AB4782" s="5">
        <f>IFERROR(VLOOKUP(C4782,[2]Sheet1!$B:$F,5,FALSE),0)</f>
        <v>108900</v>
      </c>
      <c r="AC4782" s="11">
        <v>0</v>
      </c>
      <c r="AD4782" s="11">
        <v>0</v>
      </c>
      <c r="AE4782" s="10" t="str">
        <f t="shared" si="180"/>
        <v>77/78BNT</v>
      </c>
      <c r="AF4782" s="13">
        <f t="shared" si="182"/>
        <v>8.1853616284105674E-2</v>
      </c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1387.6</v>
      </c>
      <c r="AA4783" s="11">
        <f t="shared" si="181"/>
        <v>10.7</v>
      </c>
      <c r="AB4783" s="5">
        <f>IFERROR(VLOOKUP(C4783,[2]Sheet1!$B:$F,5,FALSE),0)</f>
        <v>12908287.559999999</v>
      </c>
      <c r="AC4783" s="11">
        <v>75</v>
      </c>
      <c r="AD4783" s="11">
        <v>25</v>
      </c>
      <c r="AE4783" s="10" t="str">
        <f t="shared" si="180"/>
        <v>77/78HDL</v>
      </c>
      <c r="AF4783" s="13">
        <f t="shared" si="182"/>
        <v>9.3686941481695013E-2</v>
      </c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47801</v>
      </c>
      <c r="AA4784" s="11">
        <f t="shared" si="181"/>
        <v>91.6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80"/>
        <v>77/78UNL</v>
      </c>
      <c r="AF4784" s="13">
        <f t="shared" si="182"/>
        <v>1.0920273634442795E-2</v>
      </c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592.48</v>
      </c>
      <c r="AA4785" s="11">
        <f t="shared" si="181"/>
        <v>22.8</v>
      </c>
      <c r="AB4785" s="5">
        <f>IFERROR(VLOOKUP(C4785,[2]Sheet1!$B:$F,5,FALSE),0)</f>
        <v>54568085</v>
      </c>
      <c r="AC4785" s="11">
        <v>0</v>
      </c>
      <c r="AD4785" s="11">
        <v>29</v>
      </c>
      <c r="AE4785" s="10" t="str">
        <f t="shared" si="180"/>
        <v>77/78SHIVM</v>
      </c>
      <c r="AF4785" s="13">
        <f t="shared" si="182"/>
        <v>4.3883337834188497E-2</v>
      </c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181"/>
        <v>0</v>
      </c>
      <c r="AB4786" s="5">
        <f>IFERROR(VLOOKUP(C4786,[2]Sheet1!$B:$F,5,FALSE),0)</f>
        <v>175399.83</v>
      </c>
      <c r="AC4786" s="11">
        <v>0</v>
      </c>
      <c r="AD4786" s="11">
        <v>0</v>
      </c>
      <c r="AE4786" s="10" t="str">
        <f t="shared" si="180"/>
        <v>77/78BNL</v>
      </c>
      <c r="AF4786" s="13">
        <f t="shared" si="182"/>
        <v>0</v>
      </c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11545</v>
      </c>
      <c r="AA4787" s="11">
        <f t="shared" si="181"/>
        <v>312</v>
      </c>
      <c r="AB4787" s="5">
        <f>IFERROR(VLOOKUP(C4787,[2]Sheet1!$B:$F,5,FALSE),0)</f>
        <v>108900</v>
      </c>
      <c r="AC4787" s="11">
        <v>0</v>
      </c>
      <c r="AD4787" s="11">
        <v>0</v>
      </c>
      <c r="AE4787" s="10" t="str">
        <f t="shared" si="180"/>
        <v>77/78BNT</v>
      </c>
      <c r="AF4787" s="13">
        <f t="shared" si="182"/>
        <v>3.2048505846686876E-3</v>
      </c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1387.6</v>
      </c>
      <c r="AA4788" s="11">
        <f t="shared" si="181"/>
        <v>15.1</v>
      </c>
      <c r="AB4788" s="5">
        <f>IFERROR(VLOOKUP(C4788,[2]Sheet1!$B:$F,5,FALSE),0)</f>
        <v>12908287.559999999</v>
      </c>
      <c r="AC4788" s="11">
        <v>75</v>
      </c>
      <c r="AD4788" s="11">
        <v>25</v>
      </c>
      <c r="AE4788" s="10" t="str">
        <f t="shared" si="180"/>
        <v>77/78HDL</v>
      </c>
      <c r="AF4788" s="13">
        <f t="shared" si="182"/>
        <v>6.630152781781494E-2</v>
      </c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81"/>
        <v>0</v>
      </c>
      <c r="AB4789" s="5">
        <f>IFERROR(VLOOKUP(C4789,[2]Sheet1!$B:$F,5,FALSE),0)</f>
        <v>240446.91</v>
      </c>
      <c r="AC4789" s="11">
        <v>30</v>
      </c>
      <c r="AD4789" s="11">
        <v>5</v>
      </c>
      <c r="AE4789" s="10" t="str">
        <f t="shared" si="180"/>
        <v>77/78NLO</v>
      </c>
      <c r="AF4789" s="13">
        <f t="shared" si="182"/>
        <v>0</v>
      </c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47801</v>
      </c>
      <c r="AA4790" s="11">
        <f t="shared" si="181"/>
        <v>167.7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80"/>
        <v>77/78UNL</v>
      </c>
      <c r="AF4790" s="13">
        <f t="shared" si="182"/>
        <v>5.9622183636325599E-3</v>
      </c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592.48</v>
      </c>
      <c r="AA4791" s="11">
        <f t="shared" si="181"/>
        <v>21.9</v>
      </c>
      <c r="AB4791" s="5">
        <f>IFERROR(VLOOKUP(C4791,[2]Sheet1!$B:$F,5,FALSE),0)</f>
        <v>54568085</v>
      </c>
      <c r="AC4791" s="11">
        <v>0</v>
      </c>
      <c r="AD4791" s="11">
        <v>29</v>
      </c>
      <c r="AE4791" s="10" t="str">
        <f t="shared" si="180"/>
        <v>77/78SHIVM</v>
      </c>
      <c r="AF4791" s="13">
        <f t="shared" si="182"/>
        <v>4.5571158520118824E-2</v>
      </c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181"/>
        <v>0</v>
      </c>
      <c r="AB4792" s="5">
        <f>IFERROR(VLOOKUP(C4792,[2]Sheet1!$B:$F,5,FALSE),0)</f>
        <v>175399.83</v>
      </c>
      <c r="AC4792" s="11">
        <v>0</v>
      </c>
      <c r="AD4792" s="11">
        <v>0</v>
      </c>
      <c r="AE4792" s="10" t="str">
        <f t="shared" si="180"/>
        <v>77/78BNL</v>
      </c>
      <c r="AF4792" s="13">
        <f t="shared" si="182"/>
        <v>0</v>
      </c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11545</v>
      </c>
      <c r="AA4793" s="11">
        <f t="shared" si="181"/>
        <v>30</v>
      </c>
      <c r="AB4793" s="5">
        <f>IFERROR(VLOOKUP(C4793,[2]Sheet1!$B:$F,5,FALSE),0)</f>
        <v>108900</v>
      </c>
      <c r="AC4793" s="11">
        <v>0</v>
      </c>
      <c r="AD4793" s="11">
        <v>0</v>
      </c>
      <c r="AE4793" s="10" t="str">
        <f t="shared" si="180"/>
        <v>77/78BNT</v>
      </c>
      <c r="AF4793" s="13">
        <f t="shared" si="182"/>
        <v>3.3347769597228238E-2</v>
      </c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1387.6</v>
      </c>
      <c r="AA4794" s="11">
        <f t="shared" si="181"/>
        <v>13.5</v>
      </c>
      <c r="AB4794" s="5">
        <f>IFERROR(VLOOKUP(C4794,[2]Sheet1!$B:$F,5,FALSE),0)</f>
        <v>12908287.559999999</v>
      </c>
      <c r="AC4794" s="11">
        <v>75</v>
      </c>
      <c r="AD4794" s="11">
        <v>25</v>
      </c>
      <c r="AE4794" s="10" t="str">
        <f t="shared" si="180"/>
        <v>77/78HDL</v>
      </c>
      <c r="AF4794" s="13">
        <f t="shared" si="182"/>
        <v>7.4228884404727594E-2</v>
      </c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47801</v>
      </c>
      <c r="AA4795" s="11">
        <f t="shared" si="181"/>
        <v>102.6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80"/>
        <v>77/78UNL</v>
      </c>
      <c r="AF4795" s="13">
        <f t="shared" si="182"/>
        <v>9.7487500261500808E-3</v>
      </c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592.48</v>
      </c>
      <c r="AA4796" s="11">
        <f t="shared" si="181"/>
        <v>18</v>
      </c>
      <c r="AB4796" s="5">
        <f>IFERROR(VLOOKUP(C4796,[2]Sheet1!$B:$F,5,FALSE),0)</f>
        <v>54568085</v>
      </c>
      <c r="AC4796" s="11">
        <v>0</v>
      </c>
      <c r="AD4796" s="11">
        <v>29</v>
      </c>
      <c r="AE4796" s="10" t="str">
        <f t="shared" si="180"/>
        <v>77/78SHIVM</v>
      </c>
      <c r="AF4796" s="13">
        <f t="shared" si="182"/>
        <v>5.569808263570078E-2</v>
      </c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181"/>
        <v>0</v>
      </c>
      <c r="AB4797" s="5">
        <f>IFERROR(VLOOKUP(C4797,[2]Sheet1!$B:$F,5,FALSE),0)</f>
        <v>175399.83</v>
      </c>
      <c r="AC4797" s="11">
        <v>0</v>
      </c>
      <c r="AD4797" s="11">
        <v>0</v>
      </c>
      <c r="AE4797" s="10" t="str">
        <f t="shared" si="180"/>
        <v>77/78BNL</v>
      </c>
      <c r="AF4797" s="13">
        <f t="shared" si="182"/>
        <v>0</v>
      </c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11545</v>
      </c>
      <c r="AA4798" s="11">
        <f t="shared" si="181"/>
        <v>32.799999999999997</v>
      </c>
      <c r="AB4798" s="5">
        <f>IFERROR(VLOOKUP(C4798,[2]Sheet1!$B:$F,5,FALSE),0)</f>
        <v>108900</v>
      </c>
      <c r="AC4798" s="11">
        <v>0</v>
      </c>
      <c r="AD4798" s="11">
        <v>0</v>
      </c>
      <c r="AE4798" s="10" t="str">
        <f t="shared" ref="AE4798:AE4861" si="183">B4798&amp;C4798</f>
        <v>77/78BNT</v>
      </c>
      <c r="AF4798" s="13">
        <f t="shared" si="182"/>
        <v>3.0489389346037246E-2</v>
      </c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1387.6</v>
      </c>
      <c r="AA4799" s="11">
        <f t="shared" si="181"/>
        <v>11.6</v>
      </c>
      <c r="AB4799" s="5">
        <f>IFERROR(VLOOKUP(C4799,[2]Sheet1!$B:$F,5,FALSE),0)</f>
        <v>12908287.559999999</v>
      </c>
      <c r="AC4799" s="11">
        <v>75</v>
      </c>
      <c r="AD4799" s="11">
        <v>25</v>
      </c>
      <c r="AE4799" s="10" t="str">
        <f t="shared" si="183"/>
        <v>77/78HDL</v>
      </c>
      <c r="AF4799" s="13">
        <f t="shared" si="182"/>
        <v>8.648025367541079E-2</v>
      </c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81"/>
        <v>0</v>
      </c>
      <c r="AB4800" s="5">
        <f>IFERROR(VLOOKUP(C4800,[2]Sheet1!$B:$F,5,FALSE),0)</f>
        <v>240446.91</v>
      </c>
      <c r="AC4800" s="11">
        <v>30</v>
      </c>
      <c r="AD4800" s="11">
        <v>5</v>
      </c>
      <c r="AE4800" s="10" t="str">
        <f t="shared" si="183"/>
        <v>77/78NLO</v>
      </c>
      <c r="AF4800" s="13">
        <f t="shared" si="182"/>
        <v>0</v>
      </c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47801</v>
      </c>
      <c r="AA4801" s="11">
        <f t="shared" si="181"/>
        <v>156.69999999999999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83"/>
        <v>77/78UNL</v>
      </c>
      <c r="AF4801" s="13">
        <f t="shared" si="182"/>
        <v>6.3806196523085289E-3</v>
      </c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592.48</v>
      </c>
      <c r="AA4802" s="11">
        <f t="shared" si="181"/>
        <v>18.5</v>
      </c>
      <c r="AB4802" s="5">
        <f>IFERROR(VLOOKUP(C4802,[2]Sheet1!$B:$F,5,FALSE),0)</f>
        <v>54568085</v>
      </c>
      <c r="AC4802" s="11">
        <v>0</v>
      </c>
      <c r="AD4802" s="11">
        <v>29</v>
      </c>
      <c r="AE4802" s="10" t="str">
        <f t="shared" si="183"/>
        <v>77/78SHIVM</v>
      </c>
      <c r="AF4802" s="13">
        <f t="shared" si="182"/>
        <v>5.4010261949770454E-2</v>
      </c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184">ROUND(IFERROR(Z4803/M4803,0),1)</f>
        <v>0</v>
      </c>
      <c r="AB4803" s="5">
        <f>IFERROR(VLOOKUP(C4803,[2]Sheet1!$B:$F,5,FALSE),0)</f>
        <v>175399.83</v>
      </c>
      <c r="AC4803" s="11">
        <v>0</v>
      </c>
      <c r="AD4803" s="11">
        <v>20</v>
      </c>
      <c r="AE4803" s="10" t="str">
        <f t="shared" si="183"/>
        <v>78/79BNL</v>
      </c>
      <c r="AF4803" s="13">
        <f t="shared" ref="AF4803:AF4866" si="185">IFERROR(M4803/Z4803,0)</f>
        <v>0</v>
      </c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11545</v>
      </c>
      <c r="AA4804" s="11">
        <f t="shared" si="184"/>
        <v>9.1999999999999993</v>
      </c>
      <c r="AB4804" s="5">
        <f>IFERROR(VLOOKUP(C4804,[2]Sheet1!$B:$F,5,FALSE),0)</f>
        <v>108900</v>
      </c>
      <c r="AC4804" s="11">
        <v>0</v>
      </c>
      <c r="AD4804" s="11">
        <v>60</v>
      </c>
      <c r="AE4804" s="10" t="str">
        <f t="shared" si="183"/>
        <v>78/79BNT</v>
      </c>
      <c r="AF4804" s="13">
        <f t="shared" si="185"/>
        <v>0.1090515374621048</v>
      </c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1387.6</v>
      </c>
      <c r="AA4805" s="11">
        <f t="shared" si="184"/>
        <v>14.3</v>
      </c>
      <c r="AB4805" s="5">
        <f>IFERROR(VLOOKUP(C4805,[2]Sheet1!$B:$F,5,FALSE),0)</f>
        <v>12908287.559999999</v>
      </c>
      <c r="AC4805" s="11">
        <v>60</v>
      </c>
      <c r="AD4805" s="11">
        <v>10</v>
      </c>
      <c r="AE4805" s="10" t="str">
        <f t="shared" si="183"/>
        <v>78/79HDL</v>
      </c>
      <c r="AF4805" s="13">
        <f t="shared" si="185"/>
        <v>6.9904871720957051E-2</v>
      </c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84"/>
        <v>0</v>
      </c>
      <c r="AB4806" s="5">
        <f>IFERROR(VLOOKUP(C4806,[2]Sheet1!$B:$F,5,FALSE),0)</f>
        <v>240446.91</v>
      </c>
      <c r="AC4806" s="11">
        <v>25</v>
      </c>
      <c r="AD4806" s="11">
        <v>5</v>
      </c>
      <c r="AE4806" s="10" t="str">
        <f t="shared" si="183"/>
        <v>78/79NLO</v>
      </c>
      <c r="AF4806" s="13">
        <f t="shared" si="185"/>
        <v>0</v>
      </c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47801</v>
      </c>
      <c r="AA4807" s="11">
        <f t="shared" si="184"/>
        <v>43.6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83"/>
        <v>78/79UNL</v>
      </c>
      <c r="AF4807" s="13">
        <f t="shared" si="185"/>
        <v>2.2949310683876907E-2</v>
      </c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592.48</v>
      </c>
      <c r="AA4808" s="11">
        <f t="shared" si="184"/>
        <v>31.2</v>
      </c>
      <c r="AB4808" s="5">
        <f>IFERROR(VLOOKUP(C4808,[2]Sheet1!$B:$F,5,FALSE),0)</f>
        <v>54568085</v>
      </c>
      <c r="AC4808" s="11">
        <v>0</v>
      </c>
      <c r="AD4808" s="11">
        <v>10.53</v>
      </c>
      <c r="AE4808" s="10" t="str">
        <f t="shared" si="183"/>
        <v>78/79SHIVM</v>
      </c>
      <c r="AF4808" s="13">
        <f t="shared" si="185"/>
        <v>3.2068593032676208E-2</v>
      </c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184"/>
        <v>0</v>
      </c>
      <c r="AB4809" s="5">
        <f>IFERROR(VLOOKUP(C4809,[2]Sheet1!$B:$F,5,FALSE),0)</f>
        <v>175399.83</v>
      </c>
      <c r="AC4809" s="11">
        <v>0</v>
      </c>
      <c r="AD4809" s="11">
        <v>20</v>
      </c>
      <c r="AE4809" s="10" t="str">
        <f t="shared" si="183"/>
        <v>78/79BNL</v>
      </c>
      <c r="AF4809" s="13">
        <f t="shared" si="185"/>
        <v>0</v>
      </c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11545</v>
      </c>
      <c r="AA4810" s="11">
        <f t="shared" si="184"/>
        <v>23.1</v>
      </c>
      <c r="AB4810" s="5">
        <f>IFERROR(VLOOKUP(C4810,[2]Sheet1!$B:$F,5,FALSE),0)</f>
        <v>108900</v>
      </c>
      <c r="AC4810" s="11">
        <v>0</v>
      </c>
      <c r="AD4810" s="11">
        <v>60</v>
      </c>
      <c r="AE4810" s="10" t="str">
        <f t="shared" si="183"/>
        <v>78/79BNT</v>
      </c>
      <c r="AF4810" s="13">
        <f t="shared" si="185"/>
        <v>4.3308791684711995E-2</v>
      </c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1387.6</v>
      </c>
      <c r="AA4811" s="11">
        <f t="shared" si="184"/>
        <v>22.7</v>
      </c>
      <c r="AB4811" s="5">
        <f>IFERROR(VLOOKUP(C4811,[2]Sheet1!$B:$F,5,FALSE),0)</f>
        <v>12908287.559999999</v>
      </c>
      <c r="AC4811" s="11">
        <v>60</v>
      </c>
      <c r="AD4811" s="11">
        <v>10</v>
      </c>
      <c r="AE4811" s="10" t="str">
        <f t="shared" si="183"/>
        <v>78/79HDL</v>
      </c>
      <c r="AF4811" s="13">
        <f t="shared" si="185"/>
        <v>4.3960795618333819E-2</v>
      </c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84"/>
        <v>0</v>
      </c>
      <c r="AB4812" s="5">
        <f>IFERROR(VLOOKUP(C4812,[2]Sheet1!$B:$F,5,FALSE),0)</f>
        <v>240446.91</v>
      </c>
      <c r="AC4812" s="11">
        <v>25</v>
      </c>
      <c r="AD4812" s="11">
        <v>5</v>
      </c>
      <c r="AE4812" s="10" t="str">
        <f t="shared" si="183"/>
        <v>78/79NLO</v>
      </c>
      <c r="AF4812" s="13">
        <f t="shared" si="185"/>
        <v>0</v>
      </c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47801</v>
      </c>
      <c r="AA4813" s="11">
        <f t="shared" si="184"/>
        <v>70.7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83"/>
        <v>78/79UNL</v>
      </c>
      <c r="AF4813" s="13">
        <f t="shared" si="185"/>
        <v>1.4141963557247757E-2</v>
      </c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592.48</v>
      </c>
      <c r="AA4814" s="11">
        <f t="shared" si="184"/>
        <v>31.2</v>
      </c>
      <c r="AB4814" s="5">
        <f>IFERROR(VLOOKUP(C4814,[2]Sheet1!$B:$F,5,FALSE),0)</f>
        <v>54568085</v>
      </c>
      <c r="AC4814" s="11">
        <v>0</v>
      </c>
      <c r="AD4814" s="11">
        <v>10.53</v>
      </c>
      <c r="AE4814" s="10" t="str">
        <f t="shared" si="183"/>
        <v>78/79SHIVM</v>
      </c>
      <c r="AF4814" s="13">
        <f t="shared" si="185"/>
        <v>3.2068593032676208E-2</v>
      </c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1905.94</v>
      </c>
      <c r="AA4815" s="11">
        <f t="shared" si="184"/>
        <v>36</v>
      </c>
      <c r="AB4815" s="5">
        <f>IFERROR(VLOOKUP(C4815,[2]Sheet1!$B:$F,5,FALSE),0)</f>
        <v>12963424.600000001</v>
      </c>
      <c r="AC4815" s="11">
        <v>22.06</v>
      </c>
      <c r="AD4815" s="11">
        <v>1.1599999999999999</v>
      </c>
      <c r="AE4815" s="10" t="str">
        <f t="shared" si="183"/>
        <v>73/74CIT</v>
      </c>
      <c r="AF4815" s="13">
        <f t="shared" si="185"/>
        <v>2.7807800875158713E-2</v>
      </c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278.06</v>
      </c>
      <c r="AA4816" s="11">
        <f t="shared" si="184"/>
        <v>69.5</v>
      </c>
      <c r="AB4816" s="5">
        <f>IFERROR(VLOOKUP(C4816,[2]Sheet1!$B:$F,5,FALSE),0)</f>
        <v>49119626</v>
      </c>
      <c r="AC4816" s="11">
        <v>0</v>
      </c>
      <c r="AD4816" s="11">
        <v>5</v>
      </c>
      <c r="AE4816" s="10" t="str">
        <f t="shared" si="183"/>
        <v>73/74HIDCL</v>
      </c>
      <c r="AF4816" s="13">
        <f t="shared" si="185"/>
        <v>1.4385384449399409E-2</v>
      </c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278.06</v>
      </c>
      <c r="AA4817" s="11">
        <f t="shared" si="184"/>
        <v>55.6</v>
      </c>
      <c r="AB4817" s="5">
        <f>IFERROR(VLOOKUP(C4817,[2]Sheet1!$B:$F,5,FALSE),0)</f>
        <v>49119626</v>
      </c>
      <c r="AC4817" s="11">
        <v>0</v>
      </c>
      <c r="AD4817" s="11">
        <v>5</v>
      </c>
      <c r="AE4817" s="10" t="str">
        <f t="shared" si="183"/>
        <v>73/74HIDCL</v>
      </c>
      <c r="AF4817" s="13">
        <f t="shared" si="185"/>
        <v>1.7981730561749263E-2</v>
      </c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1905.94</v>
      </c>
      <c r="AA4818" s="11">
        <f t="shared" si="184"/>
        <v>50.2</v>
      </c>
      <c r="AB4818" s="5">
        <f>IFERROR(VLOOKUP(C4818,[2]Sheet1!$B:$F,5,FALSE),0)</f>
        <v>12963424.600000001</v>
      </c>
      <c r="AC4818" s="11">
        <v>22.06</v>
      </c>
      <c r="AD4818" s="11">
        <v>1.1599999999999999</v>
      </c>
      <c r="AE4818" s="10" t="str">
        <f t="shared" si="183"/>
        <v>73/74CIT</v>
      </c>
      <c r="AF4818" s="13">
        <f t="shared" si="185"/>
        <v>1.9937668552000586E-2</v>
      </c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278.06</v>
      </c>
      <c r="AA4819" s="11">
        <f t="shared" si="184"/>
        <v>55.6</v>
      </c>
      <c r="AB4819" s="5">
        <f>IFERROR(VLOOKUP(C4819,[2]Sheet1!$B:$F,5,FALSE),0)</f>
        <v>49119626</v>
      </c>
      <c r="AC4819" s="11">
        <v>0</v>
      </c>
      <c r="AD4819" s="11">
        <v>5</v>
      </c>
      <c r="AE4819" s="10" t="str">
        <f t="shared" si="183"/>
        <v>73/74HIDCL</v>
      </c>
      <c r="AF4819" s="13">
        <f t="shared" si="185"/>
        <v>1.7981730561749263E-2</v>
      </c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1905.94</v>
      </c>
      <c r="AA4820" s="11">
        <f t="shared" si="184"/>
        <v>44.3</v>
      </c>
      <c r="AB4820" s="5">
        <f>IFERROR(VLOOKUP(C4820,[2]Sheet1!$B:$F,5,FALSE),0)</f>
        <v>12963424.600000001</v>
      </c>
      <c r="AC4820" s="11">
        <v>22</v>
      </c>
      <c r="AD4820" s="11">
        <v>1.1599999999999999</v>
      </c>
      <c r="AE4820" s="10" t="str">
        <f t="shared" si="183"/>
        <v>74/75CIT</v>
      </c>
      <c r="AF4820" s="13">
        <f t="shared" si="185"/>
        <v>2.2561045993053294E-2</v>
      </c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278.06</v>
      </c>
      <c r="AA4821" s="11">
        <f t="shared" si="184"/>
        <v>34.799999999999997</v>
      </c>
      <c r="AB4821" s="5">
        <f>IFERROR(VLOOKUP(C4821,[2]Sheet1!$B:$F,5,FALSE),0)</f>
        <v>49119626</v>
      </c>
      <c r="AC4821" s="11">
        <v>10</v>
      </c>
      <c r="AD4821" s="11">
        <v>0</v>
      </c>
      <c r="AE4821" s="10" t="str">
        <f t="shared" si="183"/>
        <v>74/75HIDCL</v>
      </c>
      <c r="AF4821" s="13">
        <f t="shared" si="185"/>
        <v>2.8770768898798819E-2</v>
      </c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1905.94</v>
      </c>
      <c r="AA4822" s="11">
        <f t="shared" si="184"/>
        <v>47.6</v>
      </c>
      <c r="AB4822" s="5">
        <f>IFERROR(VLOOKUP(C4822,[2]Sheet1!$B:$F,5,FALSE),0)</f>
        <v>12963424.600000001</v>
      </c>
      <c r="AC4822" s="11">
        <v>22</v>
      </c>
      <c r="AD4822" s="11">
        <v>1.1599999999999999</v>
      </c>
      <c r="AE4822" s="10" t="str">
        <f t="shared" si="183"/>
        <v>74/75CIT</v>
      </c>
      <c r="AF4822" s="13">
        <f t="shared" si="185"/>
        <v>2.098701952842167E-2</v>
      </c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278.06</v>
      </c>
      <c r="AA4823" s="11">
        <f t="shared" si="184"/>
        <v>34.799999999999997</v>
      </c>
      <c r="AB4823" s="5">
        <f>IFERROR(VLOOKUP(C4823,[2]Sheet1!$B:$F,5,FALSE),0)</f>
        <v>49119626</v>
      </c>
      <c r="AC4823" s="11">
        <v>10</v>
      </c>
      <c r="AD4823" s="11">
        <v>0</v>
      </c>
      <c r="AE4823" s="10" t="str">
        <f t="shared" si="183"/>
        <v>74/75HIDCL</v>
      </c>
      <c r="AF4823" s="13">
        <f t="shared" si="185"/>
        <v>2.8770768898798819E-2</v>
      </c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1905.94</v>
      </c>
      <c r="AA4824" s="11">
        <f t="shared" si="184"/>
        <v>36</v>
      </c>
      <c r="AB4824" s="5">
        <f>IFERROR(VLOOKUP(C4824,[2]Sheet1!$B:$F,5,FALSE),0)</f>
        <v>12963424.600000001</v>
      </c>
      <c r="AC4824" s="11">
        <v>22</v>
      </c>
      <c r="AD4824" s="11">
        <v>1.1599999999999999</v>
      </c>
      <c r="AE4824" s="10" t="str">
        <f t="shared" si="183"/>
        <v>74/75CIT</v>
      </c>
      <c r="AF4824" s="13">
        <f t="shared" si="185"/>
        <v>2.7807800875158713E-2</v>
      </c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278.06</v>
      </c>
      <c r="AA4825" s="11">
        <f t="shared" si="184"/>
        <v>34.799999999999997</v>
      </c>
      <c r="AB4825" s="5">
        <f>IFERROR(VLOOKUP(C4825,[2]Sheet1!$B:$F,5,FALSE),0)</f>
        <v>49119626</v>
      </c>
      <c r="AC4825" s="11">
        <v>10</v>
      </c>
      <c r="AD4825" s="11">
        <v>0</v>
      </c>
      <c r="AE4825" s="10" t="str">
        <f t="shared" si="183"/>
        <v>74/75HIDCL</v>
      </c>
      <c r="AF4825" s="13">
        <f t="shared" si="185"/>
        <v>2.8770768898798819E-2</v>
      </c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1905.94</v>
      </c>
      <c r="AA4826" s="11">
        <f t="shared" si="184"/>
        <v>47.6</v>
      </c>
      <c r="AB4826" s="5">
        <f>IFERROR(VLOOKUP(C4826,[2]Sheet1!$B:$F,5,FALSE),0)</f>
        <v>12963424.600000001</v>
      </c>
      <c r="AC4826" s="11">
        <v>22</v>
      </c>
      <c r="AD4826" s="11">
        <v>1.1599999999999999</v>
      </c>
      <c r="AE4826" s="10" t="str">
        <f t="shared" si="183"/>
        <v>74/75CIT</v>
      </c>
      <c r="AF4826" s="13">
        <f t="shared" si="185"/>
        <v>2.098701952842167E-2</v>
      </c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278.06</v>
      </c>
      <c r="AA4827" s="11">
        <f t="shared" si="184"/>
        <v>34.799999999999997</v>
      </c>
      <c r="AB4827" s="5">
        <f>IFERROR(VLOOKUP(C4827,[2]Sheet1!$B:$F,5,FALSE),0)</f>
        <v>49119626</v>
      </c>
      <c r="AC4827" s="11">
        <v>10</v>
      </c>
      <c r="AD4827" s="11">
        <v>0</v>
      </c>
      <c r="AE4827" s="10" t="str">
        <f t="shared" si="183"/>
        <v>74/75HIDCL</v>
      </c>
      <c r="AF4827" s="13">
        <f t="shared" si="185"/>
        <v>2.8770768898798819E-2</v>
      </c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1905.94</v>
      </c>
      <c r="AA4828" s="11">
        <f t="shared" si="184"/>
        <v>50.2</v>
      </c>
      <c r="AB4828" s="5">
        <f>IFERROR(VLOOKUP(C4828,[2]Sheet1!$B:$F,5,FALSE),0)</f>
        <v>12963424.600000001</v>
      </c>
      <c r="AC4828" s="11">
        <v>22</v>
      </c>
      <c r="AD4828" s="11">
        <v>1.1599999999999999</v>
      </c>
      <c r="AE4828" s="10" t="str">
        <f t="shared" si="183"/>
        <v>75/76CIT</v>
      </c>
      <c r="AF4828" s="13">
        <f t="shared" si="185"/>
        <v>1.9937668552000586E-2</v>
      </c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278.06</v>
      </c>
      <c r="AA4829" s="11">
        <f t="shared" si="184"/>
        <v>25.3</v>
      </c>
      <c r="AB4829" s="5">
        <f>IFERROR(VLOOKUP(C4829,[2]Sheet1!$B:$F,5,FALSE),0)</f>
        <v>49119626</v>
      </c>
      <c r="AC4829" s="11">
        <v>0</v>
      </c>
      <c r="AD4829" s="11">
        <v>12</v>
      </c>
      <c r="AE4829" s="10" t="str">
        <f t="shared" si="183"/>
        <v>75/76HIDCL</v>
      </c>
      <c r="AF4829" s="13">
        <f t="shared" si="185"/>
        <v>3.9559807235848378E-2</v>
      </c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1905.94</v>
      </c>
      <c r="AA4830" s="11">
        <f t="shared" si="184"/>
        <v>54.5</v>
      </c>
      <c r="AB4830" s="5">
        <f>IFERROR(VLOOKUP(C4830,[2]Sheet1!$B:$F,5,FALSE),0)</f>
        <v>12963424.600000001</v>
      </c>
      <c r="AC4830" s="11">
        <v>22</v>
      </c>
      <c r="AD4830" s="11">
        <v>1.1599999999999999</v>
      </c>
      <c r="AE4830" s="10" t="str">
        <f t="shared" si="183"/>
        <v>75/76CIT</v>
      </c>
      <c r="AF4830" s="13">
        <f t="shared" si="185"/>
        <v>1.8363642087368962E-2</v>
      </c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278.06</v>
      </c>
      <c r="AA4831" s="11">
        <f t="shared" si="184"/>
        <v>27.8</v>
      </c>
      <c r="AB4831" s="5">
        <f>IFERROR(VLOOKUP(C4831,[2]Sheet1!$B:$F,5,FALSE),0)</f>
        <v>49119626</v>
      </c>
      <c r="AC4831" s="11">
        <v>0</v>
      </c>
      <c r="AD4831" s="11">
        <v>12</v>
      </c>
      <c r="AE4831" s="10" t="str">
        <f t="shared" si="183"/>
        <v>75/76HIDCL</v>
      </c>
      <c r="AF4831" s="13">
        <f t="shared" si="185"/>
        <v>3.5963461123498526E-2</v>
      </c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1905.94</v>
      </c>
      <c r="AA4832" s="11">
        <f t="shared" si="184"/>
        <v>54.5</v>
      </c>
      <c r="AB4832" s="5">
        <f>IFERROR(VLOOKUP(C4832,[2]Sheet1!$B:$F,5,FALSE),0)</f>
        <v>12963424.600000001</v>
      </c>
      <c r="AC4832" s="11">
        <v>22</v>
      </c>
      <c r="AD4832" s="11">
        <v>1.1599999999999999</v>
      </c>
      <c r="AE4832" s="10" t="str">
        <f t="shared" si="183"/>
        <v>75/76CIT</v>
      </c>
      <c r="AF4832" s="13">
        <f t="shared" si="185"/>
        <v>1.8363642087368962E-2</v>
      </c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278.06</v>
      </c>
      <c r="AA4833" s="11">
        <f t="shared" si="184"/>
        <v>27.8</v>
      </c>
      <c r="AB4833" s="5">
        <f>IFERROR(VLOOKUP(C4833,[2]Sheet1!$B:$F,5,FALSE),0)</f>
        <v>49119626</v>
      </c>
      <c r="AC4833" s="11">
        <v>0</v>
      </c>
      <c r="AD4833" s="11">
        <v>12</v>
      </c>
      <c r="AE4833" s="10" t="str">
        <f t="shared" si="183"/>
        <v>75/76HIDCL</v>
      </c>
      <c r="AF4833" s="13">
        <f t="shared" si="185"/>
        <v>3.5963461123498526E-2</v>
      </c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273.77999999999997</v>
      </c>
      <c r="AA4834" s="11">
        <f t="shared" si="184"/>
        <v>45.6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83"/>
        <v>75/76NIFRA</v>
      </c>
      <c r="AF4834" s="13">
        <f t="shared" si="185"/>
        <v>2.1915406530791149E-2</v>
      </c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1905.94</v>
      </c>
      <c r="AA4835" s="11">
        <f t="shared" si="184"/>
        <v>48.9</v>
      </c>
      <c r="AB4835" s="5">
        <f>IFERROR(VLOOKUP(C4835,[2]Sheet1!$B:$F,5,FALSE),0)</f>
        <v>12963424.600000001</v>
      </c>
      <c r="AC4835" s="11">
        <v>22</v>
      </c>
      <c r="AD4835" s="11">
        <v>1.1599999999999999</v>
      </c>
      <c r="AE4835" s="10" t="str">
        <f t="shared" si="183"/>
        <v>75/76CIT</v>
      </c>
      <c r="AF4835" s="13">
        <f t="shared" si="185"/>
        <v>2.046234404021113E-2</v>
      </c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278.06</v>
      </c>
      <c r="AA4836" s="11">
        <f t="shared" si="184"/>
        <v>27.8</v>
      </c>
      <c r="AB4836" s="5">
        <f>IFERROR(VLOOKUP(C4836,[2]Sheet1!$B:$F,5,FALSE),0)</f>
        <v>49119626</v>
      </c>
      <c r="AC4836" s="11">
        <v>0</v>
      </c>
      <c r="AD4836" s="11">
        <v>12</v>
      </c>
      <c r="AE4836" s="10" t="str">
        <f t="shared" si="183"/>
        <v>75/76HIDCL</v>
      </c>
      <c r="AF4836" s="13">
        <f t="shared" si="185"/>
        <v>3.5963461123498526E-2</v>
      </c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273.77999999999997</v>
      </c>
      <c r="AA4837" s="11">
        <f t="shared" si="184"/>
        <v>45.6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83"/>
        <v>75/76NIFRA</v>
      </c>
      <c r="AF4837" s="13">
        <f t="shared" si="185"/>
        <v>2.1915406530791149E-2</v>
      </c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1905.94</v>
      </c>
      <c r="AA4838" s="11">
        <f t="shared" si="184"/>
        <v>43.3</v>
      </c>
      <c r="AB4838" s="5">
        <f>IFERROR(VLOOKUP(C4838,[2]Sheet1!$B:$F,5,FALSE),0)</f>
        <v>12963424.600000001</v>
      </c>
      <c r="AC4838" s="11">
        <v>9</v>
      </c>
      <c r="AD4838" s="11">
        <v>8.8947000000000003</v>
      </c>
      <c r="AE4838" s="10" t="str">
        <f t="shared" si="183"/>
        <v>76/77CIT</v>
      </c>
      <c r="AF4838" s="13">
        <f t="shared" si="185"/>
        <v>2.3085721481263838E-2</v>
      </c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278.06</v>
      </c>
      <c r="AA4839" s="11">
        <f t="shared" si="184"/>
        <v>27.8</v>
      </c>
      <c r="AB4839" s="5">
        <f>IFERROR(VLOOKUP(C4839,[2]Sheet1!$B:$F,5,FALSE),0)</f>
        <v>49119626</v>
      </c>
      <c r="AC4839" s="11">
        <v>0</v>
      </c>
      <c r="AD4839" s="11">
        <v>0</v>
      </c>
      <c r="AE4839" s="10" t="str">
        <f t="shared" si="183"/>
        <v>76/77HIDCL</v>
      </c>
      <c r="AF4839" s="13">
        <f t="shared" si="185"/>
        <v>3.5963461123498526E-2</v>
      </c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273.77999999999997</v>
      </c>
      <c r="AA4840" s="11">
        <f t="shared" si="184"/>
        <v>45.6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83"/>
        <v>76/77NIFRA</v>
      </c>
      <c r="AF4840" s="13">
        <f t="shared" si="185"/>
        <v>2.1915406530791149E-2</v>
      </c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2095.83</v>
      </c>
      <c r="AA4841" s="11">
        <f t="shared" si="184"/>
        <v>2095.8000000000002</v>
      </c>
      <c r="AB4841" s="5">
        <f>IFERROR(VLOOKUP(C4841,[2]Sheet1!$B:$F,5,FALSE),0)</f>
        <v>12843723</v>
      </c>
      <c r="AC4841" s="11">
        <v>2.85</v>
      </c>
      <c r="AD4841" s="11">
        <v>0.15</v>
      </c>
      <c r="AE4841" s="10" t="str">
        <f t="shared" si="183"/>
        <v>76/77NRN</v>
      </c>
      <c r="AF4841" s="13">
        <f t="shared" si="185"/>
        <v>4.7713793580586215E-4</v>
      </c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1905.94</v>
      </c>
      <c r="AA4842" s="11">
        <f t="shared" si="184"/>
        <v>50.2</v>
      </c>
      <c r="AB4842" s="5">
        <f>IFERROR(VLOOKUP(C4842,[2]Sheet1!$B:$F,5,FALSE),0)</f>
        <v>12963424.600000001</v>
      </c>
      <c r="AC4842" s="11">
        <v>9</v>
      </c>
      <c r="AD4842" s="11">
        <v>8.8947000000000003</v>
      </c>
      <c r="AE4842" s="10" t="str">
        <f t="shared" si="183"/>
        <v>76/77CIT</v>
      </c>
      <c r="AF4842" s="13">
        <f t="shared" si="185"/>
        <v>1.9937668552000586E-2</v>
      </c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278.06</v>
      </c>
      <c r="AA4843" s="11">
        <f t="shared" si="184"/>
        <v>27.8</v>
      </c>
      <c r="AB4843" s="5">
        <f>IFERROR(VLOOKUP(C4843,[2]Sheet1!$B:$F,5,FALSE),0)</f>
        <v>49119626</v>
      </c>
      <c r="AC4843" s="11">
        <v>0</v>
      </c>
      <c r="AD4843" s="11">
        <v>0</v>
      </c>
      <c r="AE4843" s="10" t="str">
        <f t="shared" si="183"/>
        <v>76/77HIDCL</v>
      </c>
      <c r="AF4843" s="13">
        <f t="shared" si="185"/>
        <v>3.5963461123498526E-2</v>
      </c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273.77999999999997</v>
      </c>
      <c r="AA4844" s="11">
        <f t="shared" si="184"/>
        <v>39.1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83"/>
        <v>76/77NIFRA</v>
      </c>
      <c r="AF4844" s="13">
        <f t="shared" si="185"/>
        <v>2.5567974285923008E-2</v>
      </c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2095.83</v>
      </c>
      <c r="AA4845" s="11">
        <f t="shared" si="184"/>
        <v>2095.8000000000002</v>
      </c>
      <c r="AB4845" s="5">
        <f>IFERROR(VLOOKUP(C4845,[2]Sheet1!$B:$F,5,FALSE),0)</f>
        <v>12843723</v>
      </c>
      <c r="AC4845" s="11">
        <v>2.85</v>
      </c>
      <c r="AD4845" s="11">
        <v>0.15</v>
      </c>
      <c r="AE4845" s="10" t="str">
        <f t="shared" si="183"/>
        <v>76/77NRN</v>
      </c>
      <c r="AF4845" s="13">
        <f t="shared" si="185"/>
        <v>4.7713793580586215E-4</v>
      </c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1905.94</v>
      </c>
      <c r="AA4846" s="11">
        <f t="shared" si="184"/>
        <v>50.2</v>
      </c>
      <c r="AB4846" s="5">
        <f>IFERROR(VLOOKUP(C4846,[2]Sheet1!$B:$F,5,FALSE),0)</f>
        <v>12963424.600000001</v>
      </c>
      <c r="AC4846" s="11">
        <v>9</v>
      </c>
      <c r="AD4846" s="11">
        <v>8.8947000000000003</v>
      </c>
      <c r="AE4846" s="10" t="str">
        <f t="shared" si="183"/>
        <v>76/77CIT</v>
      </c>
      <c r="AF4846" s="13">
        <f t="shared" si="185"/>
        <v>1.9937668552000586E-2</v>
      </c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278.06</v>
      </c>
      <c r="AA4847" s="11">
        <f t="shared" si="184"/>
        <v>27.8</v>
      </c>
      <c r="AB4847" s="5">
        <f>IFERROR(VLOOKUP(C4847,[2]Sheet1!$B:$F,5,FALSE),0)</f>
        <v>49119626</v>
      </c>
      <c r="AC4847" s="11">
        <v>0</v>
      </c>
      <c r="AD4847" s="11">
        <v>0</v>
      </c>
      <c r="AE4847" s="10" t="str">
        <f t="shared" si="183"/>
        <v>76/77HIDCL</v>
      </c>
      <c r="AF4847" s="13">
        <f t="shared" si="185"/>
        <v>3.5963461123498526E-2</v>
      </c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273.77999999999997</v>
      </c>
      <c r="AA4848" s="11">
        <f t="shared" si="184"/>
        <v>39.1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83"/>
        <v>76/77NIFRA</v>
      </c>
      <c r="AF4848" s="13">
        <f t="shared" si="185"/>
        <v>2.5567974285923008E-2</v>
      </c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1905.94</v>
      </c>
      <c r="AA4849" s="11">
        <f t="shared" si="184"/>
        <v>57.8</v>
      </c>
      <c r="AB4849" s="5">
        <f>IFERROR(VLOOKUP(C4849,[2]Sheet1!$B:$F,5,FALSE),0)</f>
        <v>12963424.600000001</v>
      </c>
      <c r="AC4849" s="11">
        <v>9</v>
      </c>
      <c r="AD4849" s="11">
        <v>8.8947000000000003</v>
      </c>
      <c r="AE4849" s="10" t="str">
        <f t="shared" si="183"/>
        <v>76/77CIT</v>
      </c>
      <c r="AF4849" s="13">
        <f t="shared" si="185"/>
        <v>1.7314291110947878E-2</v>
      </c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278.06</v>
      </c>
      <c r="AA4850" s="11">
        <f t="shared" si="184"/>
        <v>46.3</v>
      </c>
      <c r="AB4850" s="5">
        <f>IFERROR(VLOOKUP(C4850,[2]Sheet1!$B:$F,5,FALSE),0)</f>
        <v>49119626</v>
      </c>
      <c r="AC4850" s="11">
        <v>0</v>
      </c>
      <c r="AD4850" s="11">
        <v>0</v>
      </c>
      <c r="AE4850" s="10" t="str">
        <f t="shared" si="183"/>
        <v>76/77HIDCL</v>
      </c>
      <c r="AF4850" s="13">
        <f t="shared" si="185"/>
        <v>2.1578076674099115E-2</v>
      </c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273.77999999999997</v>
      </c>
      <c r="AA4851" s="11">
        <f t="shared" si="184"/>
        <v>39.1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83"/>
        <v>76/77NIFRA</v>
      </c>
      <c r="AF4851" s="13">
        <f t="shared" si="185"/>
        <v>2.5567974285923008E-2</v>
      </c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2095.83</v>
      </c>
      <c r="AA4852" s="11">
        <f t="shared" si="184"/>
        <v>1047.9000000000001</v>
      </c>
      <c r="AB4852" s="5">
        <f>IFERROR(VLOOKUP(C4852,[2]Sheet1!$B:$F,5,FALSE),0)</f>
        <v>12843723</v>
      </c>
      <c r="AC4852" s="11">
        <v>2.85</v>
      </c>
      <c r="AD4852" s="11">
        <v>0.15</v>
      </c>
      <c r="AE4852" s="10" t="str">
        <f t="shared" si="183"/>
        <v>76/77NRN</v>
      </c>
      <c r="AF4852" s="13">
        <f t="shared" si="185"/>
        <v>9.5427587161172429E-4</v>
      </c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2527.9</v>
      </c>
      <c r="AA4853" s="11">
        <f t="shared" si="184"/>
        <v>194.5</v>
      </c>
      <c r="AB4853" s="5">
        <f>IFERROR(VLOOKUP(C4853,[2]Sheet1!$B:$F,5,FALSE),0)</f>
        <v>10342371</v>
      </c>
      <c r="AC4853" s="11">
        <v>0</v>
      </c>
      <c r="AD4853" s="11">
        <v>0</v>
      </c>
      <c r="AE4853" s="10" t="str">
        <f t="shared" si="183"/>
        <v>76/77CHDC</v>
      </c>
      <c r="AF4853" s="13">
        <f t="shared" si="185"/>
        <v>5.14260848925986E-3</v>
      </c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1905.94</v>
      </c>
      <c r="AA4854" s="11">
        <f t="shared" si="184"/>
        <v>52.9</v>
      </c>
      <c r="AB4854" s="5">
        <f>IFERROR(VLOOKUP(C4854,[2]Sheet1!$B:$F,5,FALSE),0)</f>
        <v>12963424.600000001</v>
      </c>
      <c r="AC4854" s="11">
        <v>30</v>
      </c>
      <c r="AD4854" s="11">
        <v>1.5789</v>
      </c>
      <c r="AE4854" s="10" t="str">
        <f t="shared" si="183"/>
        <v>77/78CIT</v>
      </c>
      <c r="AF4854" s="13">
        <f t="shared" si="185"/>
        <v>1.8888317575579502E-2</v>
      </c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278.06</v>
      </c>
      <c r="AA4855" s="11">
        <f t="shared" si="184"/>
        <v>55.6</v>
      </c>
      <c r="AB4855" s="5">
        <f>IFERROR(VLOOKUP(C4855,[2]Sheet1!$B:$F,5,FALSE),0)</f>
        <v>49119626</v>
      </c>
      <c r="AC4855" s="11">
        <v>8</v>
      </c>
      <c r="AD4855" s="11">
        <v>0.42099999999999999</v>
      </c>
      <c r="AE4855" s="10" t="str">
        <f t="shared" si="183"/>
        <v>77/78HIDCL</v>
      </c>
      <c r="AF4855" s="13">
        <f t="shared" si="185"/>
        <v>1.7981730561749263E-2</v>
      </c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273.77999999999997</v>
      </c>
      <c r="AA4856" s="11">
        <f t="shared" si="184"/>
        <v>45.6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83"/>
        <v>77/78NIFRA</v>
      </c>
      <c r="AF4856" s="13">
        <f t="shared" si="185"/>
        <v>2.1915406530791149E-2</v>
      </c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2095.83</v>
      </c>
      <c r="AA4857" s="11">
        <f t="shared" si="184"/>
        <v>2095.8000000000002</v>
      </c>
      <c r="AB4857" s="5">
        <f>IFERROR(VLOOKUP(C4857,[2]Sheet1!$B:$F,5,FALSE),0)</f>
        <v>12843723</v>
      </c>
      <c r="AC4857" s="11">
        <v>5</v>
      </c>
      <c r="AD4857" s="11">
        <v>0.26</v>
      </c>
      <c r="AE4857" s="10" t="str">
        <f t="shared" si="183"/>
        <v>77/78NRN</v>
      </c>
      <c r="AF4857" s="13">
        <f t="shared" si="185"/>
        <v>4.7713793580586215E-4</v>
      </c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1905.94</v>
      </c>
      <c r="AA4858" s="11">
        <f t="shared" si="184"/>
        <v>48.9</v>
      </c>
      <c r="AB4858" s="5">
        <f>IFERROR(VLOOKUP(C4858,[2]Sheet1!$B:$F,5,FALSE),0)</f>
        <v>12963424.600000001</v>
      </c>
      <c r="AC4858" s="11">
        <v>30</v>
      </c>
      <c r="AD4858" s="11">
        <v>1.5789</v>
      </c>
      <c r="AE4858" s="10" t="str">
        <f t="shared" si="183"/>
        <v>77/78CIT</v>
      </c>
      <c r="AF4858" s="13">
        <f t="shared" si="185"/>
        <v>2.046234404021113E-2</v>
      </c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278.06</v>
      </c>
      <c r="AA4859" s="11">
        <f t="shared" si="184"/>
        <v>55.6</v>
      </c>
      <c r="AB4859" s="5">
        <f>IFERROR(VLOOKUP(C4859,[2]Sheet1!$B:$F,5,FALSE),0)</f>
        <v>49119626</v>
      </c>
      <c r="AC4859" s="11">
        <v>8</v>
      </c>
      <c r="AD4859" s="11">
        <v>0.42099999999999999</v>
      </c>
      <c r="AE4859" s="10" t="str">
        <f t="shared" si="183"/>
        <v>77/78HIDCL</v>
      </c>
      <c r="AF4859" s="13">
        <f t="shared" si="185"/>
        <v>1.7981730561749263E-2</v>
      </c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273.77999999999997</v>
      </c>
      <c r="AA4860" s="11">
        <f t="shared" si="184"/>
        <v>45.6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83"/>
        <v>77/78NIFRA</v>
      </c>
      <c r="AF4860" s="13">
        <f t="shared" si="185"/>
        <v>2.1915406530791149E-2</v>
      </c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2095.83</v>
      </c>
      <c r="AA4861" s="11">
        <f t="shared" si="184"/>
        <v>1047.9000000000001</v>
      </c>
      <c r="AB4861" s="5">
        <f>IFERROR(VLOOKUP(C4861,[2]Sheet1!$B:$F,5,FALSE),0)</f>
        <v>12843723</v>
      </c>
      <c r="AC4861" s="11">
        <v>5</v>
      </c>
      <c r="AD4861" s="11">
        <v>0.26</v>
      </c>
      <c r="AE4861" s="10" t="str">
        <f t="shared" si="183"/>
        <v>77/78NRN</v>
      </c>
      <c r="AF4861" s="13">
        <f t="shared" si="185"/>
        <v>9.5427587161172429E-4</v>
      </c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1905.94</v>
      </c>
      <c r="AA4862" s="11">
        <f t="shared" si="184"/>
        <v>73.3</v>
      </c>
      <c r="AB4862" s="5">
        <f>IFERROR(VLOOKUP(C4862,[2]Sheet1!$B:$F,5,FALSE),0)</f>
        <v>12963424.600000001</v>
      </c>
      <c r="AC4862" s="11">
        <v>30</v>
      </c>
      <c r="AD4862" s="11">
        <v>1.5789</v>
      </c>
      <c r="AE4862" s="10" t="str">
        <f t="shared" ref="AE4862:AE4925" si="186">B4862&amp;C4862</f>
        <v>77/78CIT</v>
      </c>
      <c r="AF4862" s="13">
        <f t="shared" si="185"/>
        <v>1.3641562693474087E-2</v>
      </c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278.06</v>
      </c>
      <c r="AA4863" s="11">
        <f t="shared" si="184"/>
        <v>55.6</v>
      </c>
      <c r="AB4863" s="5">
        <f>IFERROR(VLOOKUP(C4863,[2]Sheet1!$B:$F,5,FALSE),0)</f>
        <v>49119626</v>
      </c>
      <c r="AC4863" s="11">
        <v>8</v>
      </c>
      <c r="AD4863" s="11">
        <v>0.42099999999999999</v>
      </c>
      <c r="AE4863" s="10" t="str">
        <f t="shared" si="186"/>
        <v>77/78HIDCL</v>
      </c>
      <c r="AF4863" s="13">
        <f t="shared" si="185"/>
        <v>1.7981730561749263E-2</v>
      </c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273.77999999999997</v>
      </c>
      <c r="AA4864" s="11">
        <f t="shared" si="184"/>
        <v>68.400000000000006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86"/>
        <v>77/78NIFRA</v>
      </c>
      <c r="AF4864" s="13">
        <f t="shared" si="185"/>
        <v>1.4610271020527432E-2</v>
      </c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2095.83</v>
      </c>
      <c r="AA4865" s="11">
        <f t="shared" si="184"/>
        <v>1047.9000000000001</v>
      </c>
      <c r="AB4865" s="5">
        <f>IFERROR(VLOOKUP(C4865,[2]Sheet1!$B:$F,5,FALSE),0)</f>
        <v>12843723</v>
      </c>
      <c r="AC4865" s="11">
        <v>5</v>
      </c>
      <c r="AD4865" s="11">
        <v>0.26</v>
      </c>
      <c r="AE4865" s="10" t="str">
        <f t="shared" si="186"/>
        <v>77/78NRN</v>
      </c>
      <c r="AF4865" s="13">
        <f t="shared" si="185"/>
        <v>9.5427587161172429E-4</v>
      </c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1905.94</v>
      </c>
      <c r="AA4866" s="11">
        <f t="shared" si="184"/>
        <v>86.6</v>
      </c>
      <c r="AB4866" s="5">
        <f>IFERROR(VLOOKUP(C4866,[2]Sheet1!$B:$F,5,FALSE),0)</f>
        <v>12963424.600000001</v>
      </c>
      <c r="AC4866" s="11">
        <v>30</v>
      </c>
      <c r="AD4866" s="11">
        <v>1.5789</v>
      </c>
      <c r="AE4866" s="10" t="str">
        <f t="shared" si="186"/>
        <v>77/78CIT</v>
      </c>
      <c r="AF4866" s="13">
        <f t="shared" si="185"/>
        <v>1.1542860740631919E-2</v>
      </c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278.06</v>
      </c>
      <c r="AA4867" s="11">
        <f t="shared" ref="AA4867:AA4930" si="187">ROUND(IFERROR(Z4867/M4867,0),1)</f>
        <v>55.6</v>
      </c>
      <c r="AB4867" s="5">
        <f>IFERROR(VLOOKUP(C4867,[2]Sheet1!$B:$F,5,FALSE),0)</f>
        <v>49119626</v>
      </c>
      <c r="AC4867" s="11">
        <v>8</v>
      </c>
      <c r="AD4867" s="11">
        <v>0.42099999999999999</v>
      </c>
      <c r="AE4867" s="10" t="str">
        <f t="shared" si="186"/>
        <v>77/78HIDCL</v>
      </c>
      <c r="AF4867" s="13">
        <f t="shared" ref="AF4867:AF4930" si="188">IFERROR(M4867/Z4867,0)</f>
        <v>1.7981730561749263E-2</v>
      </c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273.77999999999997</v>
      </c>
      <c r="AA4868" s="11">
        <f t="shared" si="187"/>
        <v>68.400000000000006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86"/>
        <v>77/78NIFRA</v>
      </c>
      <c r="AF4868" s="13">
        <f t="shared" si="188"/>
        <v>1.4610271020527432E-2</v>
      </c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2095.83</v>
      </c>
      <c r="AA4869" s="11">
        <f t="shared" si="187"/>
        <v>232.9</v>
      </c>
      <c r="AB4869" s="5">
        <f>IFERROR(VLOOKUP(C4869,[2]Sheet1!$B:$F,5,FALSE),0)</f>
        <v>12843723</v>
      </c>
      <c r="AC4869" s="11">
        <v>5</v>
      </c>
      <c r="AD4869" s="11">
        <v>0.26</v>
      </c>
      <c r="AE4869" s="10" t="str">
        <f t="shared" si="186"/>
        <v>77/78NRN</v>
      </c>
      <c r="AF4869" s="13">
        <f t="shared" si="188"/>
        <v>4.2942414222527595E-3</v>
      </c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2527.9</v>
      </c>
      <c r="AA4870" s="11">
        <f t="shared" si="187"/>
        <v>133</v>
      </c>
      <c r="AB4870" s="5">
        <f>IFERROR(VLOOKUP(C4870,[2]Sheet1!$B:$F,5,FALSE),0)</f>
        <v>10342371</v>
      </c>
      <c r="AC4870" s="11">
        <v>0</v>
      </c>
      <c r="AD4870" s="11">
        <v>0</v>
      </c>
      <c r="AE4870" s="10" t="str">
        <f t="shared" si="186"/>
        <v>77/78CHDC</v>
      </c>
      <c r="AF4870" s="13">
        <f t="shared" si="188"/>
        <v>7.5161200996874877E-3</v>
      </c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1905.94</v>
      </c>
      <c r="AA4871" s="11">
        <f t="shared" si="187"/>
        <v>79.400000000000006</v>
      </c>
      <c r="AB4871" s="5">
        <f>IFERROR(VLOOKUP(C4871,[2]Sheet1!$B:$F,5,FALSE),0)</f>
        <v>12963424.600000001</v>
      </c>
      <c r="AC4871" s="11">
        <v>25</v>
      </c>
      <c r="AD4871" s="11">
        <v>1.3158000000000001</v>
      </c>
      <c r="AE4871" s="10" t="str">
        <f t="shared" si="186"/>
        <v>78/79CIT</v>
      </c>
      <c r="AF4871" s="13">
        <f t="shared" si="188"/>
        <v>1.2592211717053003E-2</v>
      </c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278.06</v>
      </c>
      <c r="AA4872" s="11">
        <f t="shared" si="187"/>
        <v>55.6</v>
      </c>
      <c r="AB4872" s="5">
        <f>IFERROR(VLOOKUP(C4872,[2]Sheet1!$B:$F,5,FALSE),0)</f>
        <v>49119626</v>
      </c>
      <c r="AC4872" s="11">
        <v>5</v>
      </c>
      <c r="AD4872" s="11">
        <v>0.26300000000000001</v>
      </c>
      <c r="AE4872" s="10" t="str">
        <f t="shared" si="186"/>
        <v>78/79HIDCL</v>
      </c>
      <c r="AF4872" s="13">
        <f t="shared" si="188"/>
        <v>1.7981730561749263E-2</v>
      </c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273.77999999999997</v>
      </c>
      <c r="AA4873" s="11">
        <f t="shared" si="187"/>
        <v>54.8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86"/>
        <v>78/79NIFRA</v>
      </c>
      <c r="AF4873" s="13">
        <f t="shared" si="188"/>
        <v>1.826283877565929E-2</v>
      </c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2095.83</v>
      </c>
      <c r="AA4874" s="11">
        <f t="shared" si="187"/>
        <v>698.6</v>
      </c>
      <c r="AB4874" s="5">
        <f>IFERROR(VLOOKUP(C4874,[2]Sheet1!$B:$F,5,FALSE),0)</f>
        <v>12843723</v>
      </c>
      <c r="AC4874" s="11">
        <v>0</v>
      </c>
      <c r="AD4874" s="11">
        <v>5.26</v>
      </c>
      <c r="AE4874" s="10" t="str">
        <f t="shared" si="186"/>
        <v>78/79NRN</v>
      </c>
      <c r="AF4874" s="13">
        <f t="shared" si="188"/>
        <v>1.4314138074175864E-3</v>
      </c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2527.9</v>
      </c>
      <c r="AA4875" s="11">
        <f t="shared" si="187"/>
        <v>126.4</v>
      </c>
      <c r="AB4875" s="5">
        <f>IFERROR(VLOOKUP(C4875,[2]Sheet1!$B:$F,5,FALSE),0)</f>
        <v>10342371</v>
      </c>
      <c r="AC4875" s="11">
        <v>0</v>
      </c>
      <c r="AD4875" s="11">
        <v>0</v>
      </c>
      <c r="AE4875" s="10" t="str">
        <f t="shared" si="186"/>
        <v>78/79CHDC</v>
      </c>
      <c r="AF4875" s="13">
        <f t="shared" si="188"/>
        <v>7.9117053680920913E-3</v>
      </c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1905.94</v>
      </c>
      <c r="AA4876" s="11">
        <f t="shared" si="187"/>
        <v>79.400000000000006</v>
      </c>
      <c r="AB4876" s="5">
        <f>IFERROR(VLOOKUP(C4876,[2]Sheet1!$B:$F,5,FALSE),0)</f>
        <v>12963424.600000001</v>
      </c>
      <c r="AC4876" s="11">
        <v>25</v>
      </c>
      <c r="AD4876" s="11">
        <v>1.3158000000000001</v>
      </c>
      <c r="AE4876" s="10" t="str">
        <f t="shared" si="186"/>
        <v>78/79CIT</v>
      </c>
      <c r="AF4876" s="13">
        <f t="shared" si="188"/>
        <v>1.2592211717053003E-2</v>
      </c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278.06</v>
      </c>
      <c r="AA4877" s="11">
        <f t="shared" si="187"/>
        <v>69.5</v>
      </c>
      <c r="AB4877" s="5">
        <f>IFERROR(VLOOKUP(C4877,[2]Sheet1!$B:$F,5,FALSE),0)</f>
        <v>49119626</v>
      </c>
      <c r="AC4877" s="11">
        <v>5</v>
      </c>
      <c r="AD4877" s="11">
        <v>0.26300000000000001</v>
      </c>
      <c r="AE4877" s="10" t="str">
        <f t="shared" si="186"/>
        <v>78/79HIDCL</v>
      </c>
      <c r="AF4877" s="13">
        <f t="shared" si="188"/>
        <v>1.4385384449399409E-2</v>
      </c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273.77999999999997</v>
      </c>
      <c r="AA4878" s="11">
        <f t="shared" si="187"/>
        <v>68.400000000000006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86"/>
        <v>78/79NIFRA</v>
      </c>
      <c r="AF4878" s="13">
        <f t="shared" si="188"/>
        <v>1.4610271020527432E-2</v>
      </c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966.66</v>
      </c>
      <c r="AA4879" s="11">
        <f t="shared" si="187"/>
        <v>0</v>
      </c>
      <c r="AB4879" s="5">
        <f>IFERROR(VLOOKUP(C4879,[2]Sheet1!$B:$F,5,FALSE),0)</f>
        <v>5556001</v>
      </c>
      <c r="AC4879" s="11">
        <v>0</v>
      </c>
      <c r="AD4879" s="11">
        <v>0</v>
      </c>
      <c r="AE4879" s="10" t="str">
        <f t="shared" si="186"/>
        <v>78/79ENL</v>
      </c>
      <c r="AF4879" s="13">
        <f t="shared" si="188"/>
        <v>0</v>
      </c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2095.83</v>
      </c>
      <c r="AA4880" s="11">
        <f t="shared" si="187"/>
        <v>698.6</v>
      </c>
      <c r="AB4880" s="5">
        <f>IFERROR(VLOOKUP(C4880,[2]Sheet1!$B:$F,5,FALSE),0)</f>
        <v>12843723</v>
      </c>
      <c r="AC4880" s="11">
        <v>0</v>
      </c>
      <c r="AD4880" s="11">
        <v>5.26</v>
      </c>
      <c r="AE4880" s="10" t="str">
        <f t="shared" si="186"/>
        <v>78/79NRN</v>
      </c>
      <c r="AF4880" s="13">
        <f t="shared" si="188"/>
        <v>1.4314138074175864E-3</v>
      </c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2527.9</v>
      </c>
      <c r="AA4881" s="11">
        <f t="shared" si="187"/>
        <v>148.69999999999999</v>
      </c>
      <c r="AB4881" s="5">
        <f>IFERROR(VLOOKUP(C4881,[2]Sheet1!$B:$F,5,FALSE),0)</f>
        <v>10342371</v>
      </c>
      <c r="AC4881" s="11">
        <v>0</v>
      </c>
      <c r="AD4881" s="11">
        <v>0</v>
      </c>
      <c r="AE4881" s="10" t="str">
        <f t="shared" si="186"/>
        <v>78/79CHDC</v>
      </c>
      <c r="AF4881" s="13">
        <f t="shared" si="188"/>
        <v>6.7249495628782779E-3</v>
      </c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273.77999999999997</v>
      </c>
      <c r="AA4882" s="11">
        <f t="shared" si="187"/>
        <v>68.400000000000006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86"/>
        <v>78/79NIFRA</v>
      </c>
      <c r="AF4882" s="13">
        <f t="shared" si="188"/>
        <v>1.4610271020527432E-2</v>
      </c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966.66</v>
      </c>
      <c r="AA4883" s="11">
        <f t="shared" si="187"/>
        <v>483.3</v>
      </c>
      <c r="AB4883" s="5">
        <f>IFERROR(VLOOKUP(C4883,[2]Sheet1!$B:$F,5,FALSE),0)</f>
        <v>5556001</v>
      </c>
      <c r="AC4883" s="11">
        <v>0</v>
      </c>
      <c r="AD4883" s="11">
        <v>0</v>
      </c>
      <c r="AE4883" s="10" t="str">
        <f t="shared" si="186"/>
        <v>78/79ENL</v>
      </c>
      <c r="AF4883" s="13">
        <f t="shared" si="188"/>
        <v>2.06897978606749E-3</v>
      </c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5252.33</v>
      </c>
      <c r="AA4884" s="11">
        <f t="shared" si="187"/>
        <v>150.1</v>
      </c>
      <c r="AB4884" s="5">
        <f>IFERROR(VLOOKUP(C4884,[2]Sheet1!$B:$F,5,FALSE),0)</f>
        <v>2533664.3000000003</v>
      </c>
      <c r="AC4884" s="11">
        <v>25</v>
      </c>
      <c r="AD4884" s="11">
        <v>10</v>
      </c>
      <c r="AE4884" s="10" t="str">
        <f t="shared" si="186"/>
        <v>75/76STC</v>
      </c>
      <c r="AF4884" s="13">
        <f t="shared" si="188"/>
        <v>6.6637092490380457E-3</v>
      </c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5252.33</v>
      </c>
      <c r="AA4885" s="11">
        <f t="shared" si="187"/>
        <v>350.2</v>
      </c>
      <c r="AB4885" s="5">
        <f>IFERROR(VLOOKUP(C4885,[2]Sheet1!$B:$F,5,FALSE),0)</f>
        <v>2533664.3000000003</v>
      </c>
      <c r="AC4885" s="11">
        <v>25</v>
      </c>
      <c r="AD4885" s="11">
        <v>10</v>
      </c>
      <c r="AE4885" s="10" t="str">
        <f t="shared" si="186"/>
        <v>75/76STC</v>
      </c>
      <c r="AF4885" s="13">
        <f t="shared" si="188"/>
        <v>2.8558753924448768E-3</v>
      </c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5252.33</v>
      </c>
      <c r="AA4886" s="11">
        <f t="shared" si="187"/>
        <v>187.6</v>
      </c>
      <c r="AB4886" s="5">
        <f>IFERROR(VLOOKUP(C4886,[2]Sheet1!$B:$F,5,FALSE),0)</f>
        <v>2533664.3000000003</v>
      </c>
      <c r="AC4886" s="11">
        <v>20</v>
      </c>
      <c r="AD4886" s="11">
        <v>5</v>
      </c>
      <c r="AE4886" s="10" t="str">
        <f t="shared" si="186"/>
        <v>76/77STC</v>
      </c>
      <c r="AF4886" s="13">
        <f t="shared" si="188"/>
        <v>5.3309673992304367E-3</v>
      </c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5252.33</v>
      </c>
      <c r="AA4887" s="11">
        <f t="shared" si="187"/>
        <v>169.4</v>
      </c>
      <c r="AB4887" s="5">
        <f>IFERROR(VLOOKUP(C4887,[2]Sheet1!$B:$F,5,FALSE),0)</f>
        <v>2533664.3000000003</v>
      </c>
      <c r="AC4887" s="11">
        <v>20</v>
      </c>
      <c r="AD4887" s="11">
        <v>5</v>
      </c>
      <c r="AE4887" s="10" t="str">
        <f t="shared" si="186"/>
        <v>76/77STC</v>
      </c>
      <c r="AF4887" s="13">
        <f t="shared" si="188"/>
        <v>5.9021424777194126E-3</v>
      </c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5252.33</v>
      </c>
      <c r="AA4888" s="11">
        <f t="shared" si="187"/>
        <v>145.9</v>
      </c>
      <c r="AB4888" s="5">
        <f>IFERROR(VLOOKUP(C4888,[2]Sheet1!$B:$F,5,FALSE),0)</f>
        <v>2533664.3000000003</v>
      </c>
      <c r="AC4888" s="11">
        <v>20</v>
      </c>
      <c r="AD4888" s="11">
        <v>5</v>
      </c>
      <c r="AE4888" s="10" t="str">
        <f t="shared" si="186"/>
        <v>76/77STC</v>
      </c>
      <c r="AF4888" s="13">
        <f t="shared" si="188"/>
        <v>6.8541009418677046E-3</v>
      </c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5245.36</v>
      </c>
      <c r="AA4889" s="11">
        <f t="shared" si="187"/>
        <v>19.899999999999999</v>
      </c>
      <c r="AB4889" s="5">
        <f>IFERROR(VLOOKUP(C4889,[2]Sheet1!$B:$F,5,FALSE),0)</f>
        <v>73710</v>
      </c>
      <c r="AC4889" s="11">
        <v>0</v>
      </c>
      <c r="AD4889" s="11">
        <v>0</v>
      </c>
      <c r="AE4889" s="10" t="str">
        <f t="shared" si="186"/>
        <v>76/77BBC</v>
      </c>
      <c r="AF4889" s="13">
        <f t="shared" si="188"/>
        <v>5.0139551908734578E-2</v>
      </c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5252.33</v>
      </c>
      <c r="AA4890" s="11">
        <f t="shared" si="187"/>
        <v>93.8</v>
      </c>
      <c r="AB4890" s="5">
        <f>IFERROR(VLOOKUP(C4890,[2]Sheet1!$B:$F,5,FALSE),0)</f>
        <v>2533664.3000000003</v>
      </c>
      <c r="AC4890" s="11">
        <v>20</v>
      </c>
      <c r="AD4890" s="11">
        <v>5</v>
      </c>
      <c r="AE4890" s="10" t="str">
        <f t="shared" si="186"/>
        <v>76/77STC</v>
      </c>
      <c r="AF4890" s="13">
        <f t="shared" si="188"/>
        <v>1.0661934798460873E-2</v>
      </c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5245.36</v>
      </c>
      <c r="AA4891" s="11">
        <f t="shared" si="187"/>
        <v>20.7</v>
      </c>
      <c r="AB4891" s="5">
        <f>IFERROR(VLOOKUP(C4891,[2]Sheet1!$B:$F,5,FALSE),0)</f>
        <v>73710</v>
      </c>
      <c r="AC4891" s="11">
        <v>0</v>
      </c>
      <c r="AD4891" s="11">
        <v>0</v>
      </c>
      <c r="AE4891" s="10" t="str">
        <f t="shared" si="186"/>
        <v>77/78BBC</v>
      </c>
      <c r="AF4891" s="13">
        <f t="shared" si="188"/>
        <v>4.8423749752161911E-2</v>
      </c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5252.33</v>
      </c>
      <c r="AA4892" s="11">
        <f t="shared" si="187"/>
        <v>181.1</v>
      </c>
      <c r="AB4892" s="5">
        <f>IFERROR(VLOOKUP(C4892,[2]Sheet1!$B:$F,5,FALSE),0)</f>
        <v>2533664.3000000003</v>
      </c>
      <c r="AC4892" s="11">
        <v>10</v>
      </c>
      <c r="AD4892" s="11">
        <v>0.5</v>
      </c>
      <c r="AE4892" s="10" t="str">
        <f t="shared" si="186"/>
        <v>77/78STC</v>
      </c>
      <c r="AF4892" s="13">
        <f t="shared" si="188"/>
        <v>5.5213590920600956E-3</v>
      </c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5245.36</v>
      </c>
      <c r="AA4893" s="11">
        <f t="shared" si="187"/>
        <v>21</v>
      </c>
      <c r="AB4893" s="5">
        <f>IFERROR(VLOOKUP(C4893,[2]Sheet1!$B:$F,5,FALSE),0)</f>
        <v>73710</v>
      </c>
      <c r="AC4893" s="11">
        <v>0</v>
      </c>
      <c r="AD4893" s="11">
        <v>0</v>
      </c>
      <c r="AE4893" s="10" t="str">
        <f t="shared" si="186"/>
        <v>77/78BBC</v>
      </c>
      <c r="AF4893" s="13">
        <f t="shared" si="188"/>
        <v>4.7661171015907396E-2</v>
      </c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5252.33</v>
      </c>
      <c r="AA4894" s="11">
        <f t="shared" si="187"/>
        <v>202</v>
      </c>
      <c r="AB4894" s="5">
        <f>IFERROR(VLOOKUP(C4894,[2]Sheet1!$B:$F,5,FALSE),0)</f>
        <v>2533664.3000000003</v>
      </c>
      <c r="AC4894" s="11">
        <v>10</v>
      </c>
      <c r="AD4894" s="11">
        <v>0.5</v>
      </c>
      <c r="AE4894" s="10" t="str">
        <f t="shared" si="186"/>
        <v>77/78STC</v>
      </c>
      <c r="AF4894" s="13">
        <f t="shared" si="188"/>
        <v>4.9501840135711198E-3</v>
      </c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5252.33</v>
      </c>
      <c r="AA4895" s="11">
        <f t="shared" si="187"/>
        <v>181.1</v>
      </c>
      <c r="AB4895" s="5">
        <f>IFERROR(VLOOKUP(C4895,[2]Sheet1!$B:$F,5,FALSE),0)</f>
        <v>2533664.3000000003</v>
      </c>
      <c r="AC4895" s="11">
        <v>10</v>
      </c>
      <c r="AD4895" s="11">
        <v>0.5</v>
      </c>
      <c r="AE4895" s="10" t="str">
        <f t="shared" si="186"/>
        <v>77/78STC</v>
      </c>
      <c r="AF4895" s="13">
        <f t="shared" si="188"/>
        <v>5.5213590920600956E-3</v>
      </c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5252.33</v>
      </c>
      <c r="AA4896" s="11">
        <f t="shared" si="187"/>
        <v>250.1</v>
      </c>
      <c r="AB4896" s="5">
        <f>IFERROR(VLOOKUP(C4896,[2]Sheet1!$B:$F,5,FALSE),0)</f>
        <v>2533664.3000000003</v>
      </c>
      <c r="AC4896" s="11">
        <v>10</v>
      </c>
      <c r="AD4896" s="11">
        <v>0.5</v>
      </c>
      <c r="AE4896" s="10" t="str">
        <f t="shared" si="186"/>
        <v>77/78STC</v>
      </c>
      <c r="AF4896" s="13">
        <f t="shared" si="188"/>
        <v>3.9982255494228278E-3</v>
      </c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5252.33</v>
      </c>
      <c r="AA4897" s="11">
        <f t="shared" si="187"/>
        <v>656.5</v>
      </c>
      <c r="AB4897" s="5">
        <f>IFERROR(VLOOKUP(C4897,[2]Sheet1!$B:$F,5,FALSE),0)</f>
        <v>2533664.3000000003</v>
      </c>
      <c r="AC4897" s="11">
        <v>10</v>
      </c>
      <c r="AD4897" s="11">
        <v>5</v>
      </c>
      <c r="AE4897" s="10" t="str">
        <f t="shared" si="186"/>
        <v>78/79STC</v>
      </c>
      <c r="AF4897" s="13">
        <f t="shared" si="188"/>
        <v>1.5231335426372677E-3</v>
      </c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5252.33</v>
      </c>
      <c r="AA4898" s="11">
        <f t="shared" si="187"/>
        <v>477.5</v>
      </c>
      <c r="AB4898" s="5">
        <f>IFERROR(VLOOKUP(C4898,[2]Sheet1!$B:$F,5,FALSE),0)</f>
        <v>2533664.3000000003</v>
      </c>
      <c r="AC4898" s="11">
        <v>10</v>
      </c>
      <c r="AD4898" s="11">
        <v>5</v>
      </c>
      <c r="AE4898" s="10" t="str">
        <f t="shared" si="186"/>
        <v>78/79STC</v>
      </c>
      <c r="AF4898" s="13">
        <f t="shared" si="188"/>
        <v>2.0943086211262429E-3</v>
      </c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807.76</v>
      </c>
      <c r="AA4899" s="11">
        <f t="shared" si="187"/>
        <v>-67.3</v>
      </c>
      <c r="AB4899" s="5">
        <f>IFERROR(VLOOKUP(C4899,[2]Sheet1!$B:$F,5,FALSE),0)</f>
        <v>3553484.6999999997</v>
      </c>
      <c r="AC4899" s="11">
        <v>0</v>
      </c>
      <c r="AD4899" s="11">
        <v>0</v>
      </c>
      <c r="AE4899" s="10" t="str">
        <f t="shared" si="186"/>
        <v>78/79OHL</v>
      </c>
      <c r="AF4899" s="13">
        <f t="shared" si="188"/>
        <v>-1.4855897791423196E-2</v>
      </c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551.78</v>
      </c>
      <c r="AA4900" s="11">
        <f t="shared" si="187"/>
        <v>275.89999999999998</v>
      </c>
      <c r="AB4900" s="5">
        <f>IFERROR(VLOOKUP(C4900,[2]Sheet1!$B:$F,5,FALSE),0)</f>
        <v>31676880.969999999</v>
      </c>
      <c r="AC4900" s="11">
        <v>5</v>
      </c>
      <c r="AD4900" s="11">
        <v>21.315799999999999</v>
      </c>
      <c r="AE4900" s="10" t="str">
        <f t="shared" si="186"/>
        <v>78/79SHL</v>
      </c>
      <c r="AF4900" s="13">
        <f t="shared" si="188"/>
        <v>3.6246330059081519E-3</v>
      </c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919.37</v>
      </c>
      <c r="AA4901" s="11">
        <f t="shared" si="187"/>
        <v>306.5</v>
      </c>
      <c r="AB4901" s="5">
        <f>IFERROR(VLOOKUP(C4901,[2]Sheet1!$B:$F,5,FALSE),0)</f>
        <v>13538629.379999999</v>
      </c>
      <c r="AC4901" s="11">
        <v>0</v>
      </c>
      <c r="AD4901" s="11">
        <v>8.42</v>
      </c>
      <c r="AE4901" s="10" t="str">
        <f t="shared" si="186"/>
        <v>78/79TRH</v>
      </c>
      <c r="AF4901" s="13">
        <f t="shared" si="188"/>
        <v>3.2631040821432069E-3</v>
      </c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1013.24</v>
      </c>
      <c r="AA4902" s="11">
        <f t="shared" si="187"/>
        <v>-337.7</v>
      </c>
      <c r="AB4902" s="5">
        <f>IFERROR(VLOOKUP(C4902,[2]Sheet1!$B:$F,5,FALSE),0)</f>
        <v>15340910</v>
      </c>
      <c r="AC4902" s="11">
        <v>0</v>
      </c>
      <c r="AD4902" s="11">
        <v>0</v>
      </c>
      <c r="AE4902" s="10" t="str">
        <f t="shared" si="186"/>
        <v>78/79CGH</v>
      </c>
      <c r="AF4902" s="13">
        <f t="shared" si="188"/>
        <v>-2.9607990209624571E-3</v>
      </c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807.76</v>
      </c>
      <c r="AA4903" s="11">
        <f t="shared" si="187"/>
        <v>-269.3</v>
      </c>
      <c r="AB4903" s="5">
        <f>IFERROR(VLOOKUP(C4903,[2]Sheet1!$B:$F,5,FALSE),0)</f>
        <v>3553484.6999999997</v>
      </c>
      <c r="AC4903" s="11">
        <v>0</v>
      </c>
      <c r="AD4903" s="11">
        <v>0</v>
      </c>
      <c r="AE4903" s="10" t="str">
        <f t="shared" si="186"/>
        <v>78/79OHL</v>
      </c>
      <c r="AF4903" s="13">
        <f t="shared" si="188"/>
        <v>-3.713974447855799E-3</v>
      </c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551.78</v>
      </c>
      <c r="AA4904" s="11">
        <f t="shared" si="187"/>
        <v>137.9</v>
      </c>
      <c r="AB4904" s="5">
        <f>IFERROR(VLOOKUP(C4904,[2]Sheet1!$B:$F,5,FALSE),0)</f>
        <v>31676880.969999999</v>
      </c>
      <c r="AC4904" s="11">
        <v>5</v>
      </c>
      <c r="AD4904" s="11">
        <v>21.315799999999999</v>
      </c>
      <c r="AE4904" s="10" t="str">
        <f t="shared" si="186"/>
        <v>78/79SHL</v>
      </c>
      <c r="AF4904" s="13">
        <f t="shared" si="188"/>
        <v>7.2492660118163039E-3</v>
      </c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919.37</v>
      </c>
      <c r="AA4905" s="11">
        <f t="shared" si="187"/>
        <v>91.9</v>
      </c>
      <c r="AB4905" s="5">
        <f>IFERROR(VLOOKUP(C4905,[2]Sheet1!$B:$F,5,FALSE),0)</f>
        <v>13538629.379999999</v>
      </c>
      <c r="AC4905" s="11">
        <v>0</v>
      </c>
      <c r="AD4905" s="11">
        <v>8.42</v>
      </c>
      <c r="AE4905" s="10" t="str">
        <f t="shared" si="186"/>
        <v>78/79TRH</v>
      </c>
      <c r="AF4905" s="13">
        <f t="shared" si="188"/>
        <v>1.0877013607144022E-2</v>
      </c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1013.24</v>
      </c>
      <c r="AA4906" s="11">
        <f t="shared" si="187"/>
        <v>506.6</v>
      </c>
      <c r="AB4906" s="5">
        <f>IFERROR(VLOOKUP(C4906,[2]Sheet1!$B:$F,5,FALSE),0)</f>
        <v>15340910</v>
      </c>
      <c r="AC4906" s="11">
        <v>0</v>
      </c>
      <c r="AD4906" s="11">
        <v>0</v>
      </c>
      <c r="AE4906" s="10" t="str">
        <f t="shared" si="186"/>
        <v>78/79CGH</v>
      </c>
      <c r="AF4906" s="13">
        <f t="shared" si="188"/>
        <v>1.9738660139749713E-3</v>
      </c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807.76</v>
      </c>
      <c r="AA4907" s="11">
        <f t="shared" si="187"/>
        <v>201.9</v>
      </c>
      <c r="AB4907" s="5">
        <f>IFERROR(VLOOKUP(C4907,[2]Sheet1!$B:$F,5,FALSE),0)</f>
        <v>3553484.6999999997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86"/>
        <v>79/80OHL</v>
      </c>
      <c r="AF4907" s="13">
        <f t="shared" si="188"/>
        <v>4.9519659304743981E-3</v>
      </c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551.78</v>
      </c>
      <c r="AA4908" s="11">
        <f t="shared" si="187"/>
        <v>110.4</v>
      </c>
      <c r="AB4908" s="5">
        <f>IFERROR(VLOOKUP(C4908,[2]Sheet1!$B:$F,5,FALSE),0)</f>
        <v>31676880.969999999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86"/>
        <v>79/80SHL</v>
      </c>
      <c r="AF4908" s="13">
        <f t="shared" si="188"/>
        <v>9.0615825147703794E-3</v>
      </c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919.37</v>
      </c>
      <c r="AA4909" s="11">
        <f t="shared" si="187"/>
        <v>183.9</v>
      </c>
      <c r="AB4909" s="5">
        <f>IFERROR(VLOOKUP(C4909,[2]Sheet1!$B:$F,5,FALSE),0)</f>
        <v>13538629.379999999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86"/>
        <v>79/80TRH</v>
      </c>
      <c r="AF4909" s="13">
        <f t="shared" si="188"/>
        <v>5.4385068035720111E-3</v>
      </c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1013.24</v>
      </c>
      <c r="AA4910" s="11">
        <f t="shared" si="187"/>
        <v>337.7</v>
      </c>
      <c r="AB4910" s="5">
        <f>IFERROR(VLOOKUP(C4910,[2]Sheet1!$B:$F,5,FALSE),0)</f>
        <v>15340910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86"/>
        <v>79/80CGH</v>
      </c>
      <c r="AF4910" s="13">
        <f t="shared" si="188"/>
        <v>2.9607990209624571E-3</v>
      </c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807.76</v>
      </c>
      <c r="AA4911" s="11">
        <f t="shared" si="187"/>
        <v>134.6</v>
      </c>
      <c r="AB4911" s="5">
        <f>IFERROR(VLOOKUP(C4911,[2]Sheet1!$B:$F,5,FALSE),0)</f>
        <v>3553484.6999999997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86"/>
        <v>79/80OHL</v>
      </c>
      <c r="AF4911" s="13">
        <f t="shared" si="188"/>
        <v>7.427948895711598E-3</v>
      </c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551.78</v>
      </c>
      <c r="AA4912" s="11">
        <f t="shared" si="187"/>
        <v>92</v>
      </c>
      <c r="AB4912" s="5">
        <f>IFERROR(VLOOKUP(C4912,[2]Sheet1!$B:$F,5,FALSE),0)</f>
        <v>31676880.969999999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86"/>
        <v>79/80SHL</v>
      </c>
      <c r="AF4912" s="13">
        <f t="shared" si="188"/>
        <v>1.0873899017724457E-2</v>
      </c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919.37</v>
      </c>
      <c r="AA4913" s="11">
        <f t="shared" si="187"/>
        <v>83.6</v>
      </c>
      <c r="AB4913" s="5">
        <f>IFERROR(VLOOKUP(C4913,[2]Sheet1!$B:$F,5,FALSE),0)</f>
        <v>13538629.379999999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86"/>
        <v>79/80TRH</v>
      </c>
      <c r="AF4913" s="13">
        <f t="shared" si="188"/>
        <v>1.1964714967858425E-2</v>
      </c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1013.24</v>
      </c>
      <c r="AA4914" s="11">
        <f t="shared" si="187"/>
        <v>144.69999999999999</v>
      </c>
      <c r="AB4914" s="5">
        <f>IFERROR(VLOOKUP(C4914,[2]Sheet1!$B:$F,5,FALSE),0)</f>
        <v>15340910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86"/>
        <v>79/80CGH</v>
      </c>
      <c r="AF4914" s="13">
        <f t="shared" si="188"/>
        <v>6.9085310489124E-3</v>
      </c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187"/>
        <v>0</v>
      </c>
      <c r="AB4915" s="5">
        <f>IFERROR(VLOOKUP(C4915,[2]Sheet1!$B:$F,5,FALSE),0)</f>
        <v>175399.83</v>
      </c>
      <c r="AC4915" s="11">
        <v>0</v>
      </c>
      <c r="AD4915" s="11">
        <v>20</v>
      </c>
      <c r="AE4915" s="10" t="str">
        <f t="shared" si="186"/>
        <v>78/79BNL</v>
      </c>
      <c r="AF4915" s="13">
        <f t="shared" si="188"/>
        <v>0</v>
      </c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11545</v>
      </c>
      <c r="AA4916" s="11">
        <f t="shared" si="187"/>
        <v>20.7</v>
      </c>
      <c r="AB4916" s="5">
        <f>IFERROR(VLOOKUP(C4916,[2]Sheet1!$B:$F,5,FALSE),0)</f>
        <v>108900</v>
      </c>
      <c r="AC4916" s="11">
        <v>0</v>
      </c>
      <c r="AD4916" s="11">
        <v>60</v>
      </c>
      <c r="AE4916" s="10" t="str">
        <f t="shared" si="186"/>
        <v>78/79BNT</v>
      </c>
      <c r="AF4916" s="13">
        <f t="shared" si="188"/>
        <v>4.8245993936769163E-2</v>
      </c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1387.6</v>
      </c>
      <c r="AA4917" s="11">
        <f t="shared" si="187"/>
        <v>20.100000000000001</v>
      </c>
      <c r="AB4917" s="5">
        <f>IFERROR(VLOOKUP(C4917,[2]Sheet1!$B:$F,5,FALSE),0)</f>
        <v>12908287.559999999</v>
      </c>
      <c r="AC4917" s="11">
        <v>60</v>
      </c>
      <c r="AD4917" s="11">
        <v>10</v>
      </c>
      <c r="AE4917" s="10" t="str">
        <f t="shared" si="186"/>
        <v>78/79HDL</v>
      </c>
      <c r="AF4917" s="13">
        <f t="shared" si="188"/>
        <v>4.9726145863361201E-2</v>
      </c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87"/>
        <v>0</v>
      </c>
      <c r="AB4918" s="5">
        <f>IFERROR(VLOOKUP(C4918,[2]Sheet1!$B:$F,5,FALSE),0)</f>
        <v>240446.91</v>
      </c>
      <c r="AC4918" s="11">
        <v>25</v>
      </c>
      <c r="AD4918" s="11">
        <v>5</v>
      </c>
      <c r="AE4918" s="10" t="str">
        <f t="shared" si="186"/>
        <v>78/79NLO</v>
      </c>
      <c r="AF4918" s="13">
        <f t="shared" si="188"/>
        <v>0</v>
      </c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47801</v>
      </c>
      <c r="AA4919" s="11">
        <f t="shared" si="187"/>
        <v>149.80000000000001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86"/>
        <v>78/79UNL</v>
      </c>
      <c r="AF4919" s="13">
        <f t="shared" si="188"/>
        <v>6.6735005543817078E-3</v>
      </c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592.48</v>
      </c>
      <c r="AA4920" s="11">
        <f t="shared" si="187"/>
        <v>29.6</v>
      </c>
      <c r="AB4920" s="5">
        <f>IFERROR(VLOOKUP(C4920,[2]Sheet1!$B:$F,5,FALSE),0)</f>
        <v>54568085</v>
      </c>
      <c r="AC4920" s="11">
        <v>0</v>
      </c>
      <c r="AD4920" s="11">
        <v>10.53</v>
      </c>
      <c r="AE4920" s="10" t="str">
        <f t="shared" si="186"/>
        <v>78/79SHIVM</v>
      </c>
      <c r="AF4920" s="13">
        <f t="shared" si="188"/>
        <v>3.3756413718606534E-2</v>
      </c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187"/>
        <v>0</v>
      </c>
      <c r="AB4921" s="5">
        <f>IFERROR(VLOOKUP(C4921,[2]Sheet1!$B:$F,5,FALSE),0)</f>
        <v>175399.83</v>
      </c>
      <c r="AC4921" s="11">
        <v>0</v>
      </c>
      <c r="AD4921" s="11">
        <v>20</v>
      </c>
      <c r="AE4921" s="10" t="str">
        <f t="shared" si="186"/>
        <v>78/79BNL</v>
      </c>
      <c r="AF4921" s="13">
        <f t="shared" si="188"/>
        <v>0</v>
      </c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11545</v>
      </c>
      <c r="AA4922" s="11">
        <f t="shared" si="187"/>
        <v>20.399999999999999</v>
      </c>
      <c r="AB4922" s="5">
        <f>IFERROR(VLOOKUP(C4922,[2]Sheet1!$B:$F,5,FALSE),0)</f>
        <v>108900</v>
      </c>
      <c r="AC4922" s="11">
        <v>0</v>
      </c>
      <c r="AD4922" s="11">
        <v>60</v>
      </c>
      <c r="AE4922" s="10" t="str">
        <f t="shared" si="186"/>
        <v>78/79BNT</v>
      </c>
      <c r="AF4922" s="13">
        <f t="shared" si="188"/>
        <v>4.8938934603724553E-2</v>
      </c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1387.6</v>
      </c>
      <c r="AA4923" s="11">
        <f t="shared" si="187"/>
        <v>20.100000000000001</v>
      </c>
      <c r="AB4923" s="5">
        <f>IFERROR(VLOOKUP(C4923,[2]Sheet1!$B:$F,5,FALSE),0)</f>
        <v>12908287.559999999</v>
      </c>
      <c r="AC4923" s="11">
        <v>60</v>
      </c>
      <c r="AD4923" s="11">
        <v>10</v>
      </c>
      <c r="AE4923" s="10" t="str">
        <f t="shared" si="186"/>
        <v>78/79HDL</v>
      </c>
      <c r="AF4923" s="13">
        <f t="shared" si="188"/>
        <v>4.9726145863361201E-2</v>
      </c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87"/>
        <v>0</v>
      </c>
      <c r="AB4924" s="5">
        <f>IFERROR(VLOOKUP(C4924,[2]Sheet1!$B:$F,5,FALSE),0)</f>
        <v>240446.91</v>
      </c>
      <c r="AC4924" s="11">
        <v>25</v>
      </c>
      <c r="AD4924" s="11">
        <v>5</v>
      </c>
      <c r="AE4924" s="10" t="str">
        <f t="shared" si="186"/>
        <v>78/79NLO</v>
      </c>
      <c r="AF4924" s="13">
        <f t="shared" si="188"/>
        <v>0</v>
      </c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47801</v>
      </c>
      <c r="AA4925" s="11">
        <f t="shared" si="187"/>
        <v>61.6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86"/>
        <v>78/79UNL</v>
      </c>
      <c r="AF4925" s="13">
        <f t="shared" si="188"/>
        <v>1.6233970000627602E-2</v>
      </c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592.48</v>
      </c>
      <c r="AA4926" s="11">
        <f t="shared" si="187"/>
        <v>37</v>
      </c>
      <c r="AB4926" s="5">
        <f>IFERROR(VLOOKUP(C4926,[2]Sheet1!$B:$F,5,FALSE),0)</f>
        <v>54568085</v>
      </c>
      <c r="AC4926" s="11">
        <v>0</v>
      </c>
      <c r="AD4926" s="11">
        <v>10.53</v>
      </c>
      <c r="AE4926" s="10" t="str">
        <f t="shared" ref="AE4926:AE4989" si="189">B4926&amp;C4926</f>
        <v>78/79SHIVM</v>
      </c>
      <c r="AF4926" s="13">
        <f t="shared" si="188"/>
        <v>2.7005130974885227E-2</v>
      </c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187"/>
        <v>0</v>
      </c>
      <c r="AB4927" s="5">
        <f>IFERROR(VLOOKUP(C4927,[2]Sheet1!$B:$F,5,FALSE),0)</f>
        <v>175399.83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89"/>
        <v>79/80BNL</v>
      </c>
      <c r="AF4927" s="13">
        <f t="shared" si="188"/>
        <v>0</v>
      </c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11545</v>
      </c>
      <c r="AA4928" s="11">
        <f t="shared" si="187"/>
        <v>11</v>
      </c>
      <c r="AB4928" s="5">
        <f>IFERROR(VLOOKUP(C4928,[2]Sheet1!$B:$F,5,FALSE),0)</f>
        <v>108900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89"/>
        <v>79/80BNT</v>
      </c>
      <c r="AF4928" s="13">
        <f t="shared" si="188"/>
        <v>9.0688609787786922E-2</v>
      </c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1387.6</v>
      </c>
      <c r="AA4929" s="11">
        <f t="shared" si="187"/>
        <v>38.5</v>
      </c>
      <c r="AB4929" s="5">
        <f>IFERROR(VLOOKUP(C4929,[2]Sheet1!$B:$F,5,FALSE),0)</f>
        <v>12908287.559999999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89"/>
        <v>79/80HDL</v>
      </c>
      <c r="AF4929" s="13">
        <f t="shared" si="188"/>
        <v>2.5944076102623236E-2</v>
      </c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47801</v>
      </c>
      <c r="AA4930" s="11">
        <f t="shared" si="187"/>
        <v>32.299999999999997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89"/>
        <v>79/80UNL</v>
      </c>
      <c r="AF4930" s="13">
        <f t="shared" si="188"/>
        <v>3.0940775297587916E-2</v>
      </c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592.48</v>
      </c>
      <c r="AA4931" s="11">
        <f t="shared" ref="AA4931:AA4994" si="190">ROUND(IFERROR(Z4931/M4931,0),1)</f>
        <v>23.7</v>
      </c>
      <c r="AB4931" s="5">
        <f>IFERROR(VLOOKUP(C4931,[2]Sheet1!$B:$F,5,FALSE),0)</f>
        <v>54568085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89"/>
        <v>79/80SHIVM</v>
      </c>
      <c r="AF4931" s="13">
        <f t="shared" ref="AF4931:AF4994" si="191">IFERROR(M4931/Z4931,0)</f>
        <v>4.2195517148258165E-2</v>
      </c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1905.94</v>
      </c>
      <c r="AA4932" s="11">
        <f t="shared" si="190"/>
        <v>76.2</v>
      </c>
      <c r="AB4932" s="5">
        <f>IFERROR(VLOOKUP(C4932,[2]Sheet1!$B:$F,5,FALSE),0)</f>
        <v>12963424.600000001</v>
      </c>
      <c r="AC4932" s="11">
        <v>25</v>
      </c>
      <c r="AD4932" s="11">
        <v>1.3158000000000001</v>
      </c>
      <c r="AE4932" s="10" t="str">
        <f t="shared" si="189"/>
        <v>78/79CIT</v>
      </c>
      <c r="AF4932" s="13">
        <f t="shared" si="191"/>
        <v>1.3116887205263545E-2</v>
      </c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278.06</v>
      </c>
      <c r="AA4933" s="11">
        <f t="shared" si="190"/>
        <v>69.5</v>
      </c>
      <c r="AB4933" s="5">
        <f>IFERROR(VLOOKUP(C4933,[2]Sheet1!$B:$F,5,FALSE),0)</f>
        <v>49119626</v>
      </c>
      <c r="AC4933" s="11">
        <v>5</v>
      </c>
      <c r="AD4933" s="11">
        <v>0.26300000000000001</v>
      </c>
      <c r="AE4933" s="10" t="str">
        <f t="shared" si="189"/>
        <v>78/79HIDCL</v>
      </c>
      <c r="AF4933" s="13">
        <f t="shared" si="191"/>
        <v>1.4385384449399409E-2</v>
      </c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273.77999999999997</v>
      </c>
      <c r="AA4934" s="11">
        <f t="shared" si="190"/>
        <v>68.400000000000006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89"/>
        <v>78/79NIFRA</v>
      </c>
      <c r="AF4934" s="13">
        <f t="shared" si="191"/>
        <v>1.4610271020527432E-2</v>
      </c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966.66</v>
      </c>
      <c r="AA4935" s="11">
        <f t="shared" si="190"/>
        <v>483.3</v>
      </c>
      <c r="AB4935" s="5">
        <f>IFERROR(VLOOKUP(C4935,[2]Sheet1!$B:$F,5,FALSE),0)</f>
        <v>5556001</v>
      </c>
      <c r="AC4935" s="11">
        <v>0</v>
      </c>
      <c r="AD4935" s="11">
        <v>0</v>
      </c>
      <c r="AE4935" s="10" t="str">
        <f t="shared" si="189"/>
        <v>78/79ENL</v>
      </c>
      <c r="AF4935" s="13">
        <f t="shared" si="191"/>
        <v>2.06897978606749E-3</v>
      </c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2095.83</v>
      </c>
      <c r="AA4936" s="11">
        <f t="shared" si="190"/>
        <v>524</v>
      </c>
      <c r="AB4936" s="5">
        <f>IFERROR(VLOOKUP(C4936,[2]Sheet1!$B:$F,5,FALSE),0)</f>
        <v>12843723</v>
      </c>
      <c r="AC4936" s="11">
        <v>0</v>
      </c>
      <c r="AD4936" s="11">
        <v>5.26</v>
      </c>
      <c r="AE4936" s="10" t="str">
        <f t="shared" si="189"/>
        <v>78/79NRN</v>
      </c>
      <c r="AF4936" s="13">
        <f t="shared" si="191"/>
        <v>1.9085517432234486E-3</v>
      </c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2527.9</v>
      </c>
      <c r="AA4937" s="11">
        <f t="shared" si="190"/>
        <v>148.69999999999999</v>
      </c>
      <c r="AB4937" s="5">
        <f>IFERROR(VLOOKUP(C4937,[2]Sheet1!$B:$F,5,FALSE),0)</f>
        <v>10342371</v>
      </c>
      <c r="AC4937" s="11">
        <v>0</v>
      </c>
      <c r="AD4937" s="11">
        <v>0</v>
      </c>
      <c r="AE4937" s="10" t="str">
        <f t="shared" si="189"/>
        <v>78/79CHDC</v>
      </c>
      <c r="AF4937" s="13">
        <f t="shared" si="191"/>
        <v>6.7249495628782779E-3</v>
      </c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1905.94</v>
      </c>
      <c r="AA4938" s="11">
        <f t="shared" si="190"/>
        <v>90.8</v>
      </c>
      <c r="AB4938" s="5">
        <f>IFERROR(VLOOKUP(C4938,[2]Sheet1!$B:$F,5,FALSE),0)</f>
        <v>12963424.600000001</v>
      </c>
      <c r="AC4938" s="11">
        <v>25</v>
      </c>
      <c r="AD4938" s="11">
        <v>1.3158000000000001</v>
      </c>
      <c r="AE4938" s="10" t="str">
        <f t="shared" si="189"/>
        <v>78/79CIT</v>
      </c>
      <c r="AF4938" s="13">
        <f t="shared" si="191"/>
        <v>1.1018185252421377E-2</v>
      </c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278.06</v>
      </c>
      <c r="AA4939" s="11">
        <f t="shared" si="190"/>
        <v>55.6</v>
      </c>
      <c r="AB4939" s="5">
        <f>IFERROR(VLOOKUP(C4939,[2]Sheet1!$B:$F,5,FALSE),0)</f>
        <v>49119626</v>
      </c>
      <c r="AC4939" s="11">
        <v>5</v>
      </c>
      <c r="AD4939" s="11">
        <v>0.26300000000000001</v>
      </c>
      <c r="AE4939" s="10" t="str">
        <f t="shared" si="189"/>
        <v>78/79HIDCL</v>
      </c>
      <c r="AF4939" s="13">
        <f t="shared" si="191"/>
        <v>1.7981730561749263E-2</v>
      </c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273.77999999999997</v>
      </c>
      <c r="AA4940" s="11">
        <f t="shared" si="190"/>
        <v>54.8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89"/>
        <v>78/79NIFRA</v>
      </c>
      <c r="AF4940" s="13">
        <f t="shared" si="191"/>
        <v>1.826283877565929E-2</v>
      </c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966.66</v>
      </c>
      <c r="AA4941" s="11">
        <f t="shared" si="190"/>
        <v>483.3</v>
      </c>
      <c r="AB4941" s="5">
        <f>IFERROR(VLOOKUP(C4941,[2]Sheet1!$B:$F,5,FALSE),0)</f>
        <v>5556001</v>
      </c>
      <c r="AC4941" s="11">
        <v>0</v>
      </c>
      <c r="AD4941" s="11">
        <v>0</v>
      </c>
      <c r="AE4941" s="10" t="str">
        <f t="shared" si="189"/>
        <v>78/79ENL</v>
      </c>
      <c r="AF4941" s="13">
        <f t="shared" si="191"/>
        <v>2.06897978606749E-3</v>
      </c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2095.83</v>
      </c>
      <c r="AA4942" s="11">
        <f t="shared" si="190"/>
        <v>698.6</v>
      </c>
      <c r="AB4942" s="5">
        <f>IFERROR(VLOOKUP(C4942,[2]Sheet1!$B:$F,5,FALSE),0)</f>
        <v>12843723</v>
      </c>
      <c r="AC4942" s="11">
        <v>0</v>
      </c>
      <c r="AD4942" s="11">
        <v>5.26</v>
      </c>
      <c r="AE4942" s="10" t="str">
        <f t="shared" si="189"/>
        <v>78/79NRN</v>
      </c>
      <c r="AF4942" s="13">
        <f t="shared" si="191"/>
        <v>1.4314138074175864E-3</v>
      </c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2527.9</v>
      </c>
      <c r="AA4943" s="11">
        <f t="shared" si="190"/>
        <v>194.5</v>
      </c>
      <c r="AB4943" s="5">
        <f>IFERROR(VLOOKUP(C4943,[2]Sheet1!$B:$F,5,FALSE),0)</f>
        <v>10342371</v>
      </c>
      <c r="AC4943" s="11">
        <v>0</v>
      </c>
      <c r="AD4943" s="11">
        <v>0</v>
      </c>
      <c r="AE4943" s="10" t="str">
        <f t="shared" si="189"/>
        <v>78/79CHDC</v>
      </c>
      <c r="AF4943" s="13">
        <f t="shared" si="191"/>
        <v>5.14260848925986E-3</v>
      </c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1905.94</v>
      </c>
      <c r="AA4944" s="11">
        <f t="shared" si="190"/>
        <v>86.6</v>
      </c>
      <c r="AB4944" s="5">
        <f>IFERROR(VLOOKUP(C4944,[2]Sheet1!$B:$F,5,FALSE),0)</f>
        <v>12963424.600000001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89"/>
        <v>79/80CIT</v>
      </c>
      <c r="AF4944" s="13">
        <f t="shared" si="191"/>
        <v>1.1542860740631919E-2</v>
      </c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278.06</v>
      </c>
      <c r="AA4945" s="11">
        <f t="shared" si="190"/>
        <v>46.3</v>
      </c>
      <c r="AB4945" s="5">
        <f>IFERROR(VLOOKUP(C4945,[2]Sheet1!$B:$F,5,FALSE),0)</f>
        <v>49119626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89"/>
        <v>79/80HIDCL</v>
      </c>
      <c r="AF4945" s="13">
        <f t="shared" si="191"/>
        <v>2.1578076674099115E-2</v>
      </c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273.77999999999997</v>
      </c>
      <c r="AA4946" s="11">
        <f t="shared" si="190"/>
        <v>39.1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89"/>
        <v>79/80NIFRA</v>
      </c>
      <c r="AF4946" s="13">
        <f t="shared" si="191"/>
        <v>2.5567974285923008E-2</v>
      </c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966.66</v>
      </c>
      <c r="AA4947" s="11">
        <f t="shared" si="190"/>
        <v>483.3</v>
      </c>
      <c r="AB4947" s="5">
        <f>IFERROR(VLOOKUP(C4947,[2]Sheet1!$B:$F,5,FALSE),0)</f>
        <v>5556001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89"/>
        <v>79/80ENL</v>
      </c>
      <c r="AF4947" s="13">
        <f t="shared" si="191"/>
        <v>2.06897978606749E-3</v>
      </c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2095.83</v>
      </c>
      <c r="AA4948" s="11">
        <f t="shared" si="190"/>
        <v>-2095.8000000000002</v>
      </c>
      <c r="AB4948" s="5">
        <f>IFERROR(VLOOKUP(C4948,[2]Sheet1!$B:$F,5,FALSE),0)</f>
        <v>12843723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89"/>
        <v>79/80NRN</v>
      </c>
      <c r="AF4948" s="13">
        <f t="shared" si="191"/>
        <v>-4.7713793580586215E-4</v>
      </c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2527.9</v>
      </c>
      <c r="AA4949" s="11">
        <f t="shared" si="190"/>
        <v>158</v>
      </c>
      <c r="AB4949" s="5">
        <f>IFERROR(VLOOKUP(C4949,[2]Sheet1!$B:$F,5,FALSE),0)</f>
        <v>10342371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89"/>
        <v>79/80CHDC</v>
      </c>
      <c r="AF4949" s="13">
        <f t="shared" si="191"/>
        <v>6.3293642944736734E-3</v>
      </c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1905.94</v>
      </c>
      <c r="AA4950" s="11">
        <f t="shared" si="190"/>
        <v>79.400000000000006</v>
      </c>
      <c r="AB4950" s="5">
        <f>IFERROR(VLOOKUP(C4950,[2]Sheet1!$B:$F,5,FALSE),0)</f>
        <v>12963424.600000001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89"/>
        <v>79/80CIT</v>
      </c>
      <c r="AF4950" s="13">
        <f t="shared" si="191"/>
        <v>1.2592211717053003E-2</v>
      </c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278.06</v>
      </c>
      <c r="AA4951" s="11">
        <f t="shared" si="190"/>
        <v>46.3</v>
      </c>
      <c r="AB4951" s="5">
        <f>IFERROR(VLOOKUP(C4951,[2]Sheet1!$B:$F,5,FALSE),0)</f>
        <v>49119626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89"/>
        <v>79/80HIDCL</v>
      </c>
      <c r="AF4951" s="13">
        <f t="shared" si="191"/>
        <v>2.1578076674099115E-2</v>
      </c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273.77999999999997</v>
      </c>
      <c r="AA4952" s="11">
        <f t="shared" si="190"/>
        <v>39.1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89"/>
        <v>79/80NIFRA</v>
      </c>
      <c r="AF4952" s="13">
        <f t="shared" si="191"/>
        <v>2.5567974285923008E-2</v>
      </c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966.66</v>
      </c>
      <c r="AA4953" s="11">
        <f t="shared" si="190"/>
        <v>241.7</v>
      </c>
      <c r="AB4953" s="5">
        <f>IFERROR(VLOOKUP(C4953,[2]Sheet1!$B:$F,5,FALSE),0)</f>
        <v>5556001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89"/>
        <v>79/80ENL</v>
      </c>
      <c r="AF4953" s="13">
        <f t="shared" si="191"/>
        <v>4.1379595721349801E-3</v>
      </c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2095.83</v>
      </c>
      <c r="AA4954" s="11">
        <f t="shared" si="190"/>
        <v>2095.8000000000002</v>
      </c>
      <c r="AB4954" s="5">
        <f>IFERROR(VLOOKUP(C4954,[2]Sheet1!$B:$F,5,FALSE),0)</f>
        <v>12843723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89"/>
        <v>79/80NRN</v>
      </c>
      <c r="AF4954" s="13">
        <f t="shared" si="191"/>
        <v>4.7713793580586215E-4</v>
      </c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2527.9</v>
      </c>
      <c r="AA4955" s="11">
        <f t="shared" si="190"/>
        <v>180.6</v>
      </c>
      <c r="AB4955" s="5">
        <f>IFERROR(VLOOKUP(C4955,[2]Sheet1!$B:$F,5,FALSE),0)</f>
        <v>10342371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89"/>
        <v>79/80CHDC</v>
      </c>
      <c r="AF4955" s="13">
        <f t="shared" si="191"/>
        <v>5.5381937576644644E-3</v>
      </c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5252.33</v>
      </c>
      <c r="AA4956" s="11">
        <f t="shared" si="190"/>
        <v>750.3</v>
      </c>
      <c r="AB4956" s="5">
        <f>IFERROR(VLOOKUP(C4956,[2]Sheet1!$B:$F,5,FALSE),0)</f>
        <v>2533664.3000000003</v>
      </c>
      <c r="AC4956" s="11">
        <v>10</v>
      </c>
      <c r="AD4956" s="11">
        <v>5</v>
      </c>
      <c r="AE4956" s="10" t="str">
        <f t="shared" si="189"/>
        <v>78/79STC</v>
      </c>
      <c r="AF4956" s="13">
        <f t="shared" si="191"/>
        <v>1.3327418498076092E-3</v>
      </c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5252.33</v>
      </c>
      <c r="AA4957" s="11">
        <f t="shared" si="190"/>
        <v>350.2</v>
      </c>
      <c r="AB4957" s="5">
        <f>IFERROR(VLOOKUP(C4957,[2]Sheet1!$B:$F,5,FALSE),0)</f>
        <v>2533664.3000000003</v>
      </c>
      <c r="AC4957" s="11">
        <v>10</v>
      </c>
      <c r="AD4957" s="11">
        <v>5</v>
      </c>
      <c r="AE4957" s="10" t="str">
        <f t="shared" si="189"/>
        <v>78/79STC</v>
      </c>
      <c r="AF4957" s="13">
        <f t="shared" si="191"/>
        <v>2.8558753924448768E-3</v>
      </c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5252.33</v>
      </c>
      <c r="AA4958" s="11">
        <f t="shared" si="190"/>
        <v>525.20000000000005</v>
      </c>
      <c r="AB4958" s="5">
        <f>IFERROR(VLOOKUP(C4958,[2]Sheet1!$B:$F,5,FALSE),0)</f>
        <v>2533664.3000000003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89"/>
        <v>79/80STC</v>
      </c>
      <c r="AF4958" s="13">
        <f t="shared" si="191"/>
        <v>1.9039169282965846E-3</v>
      </c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5252.33</v>
      </c>
      <c r="AA4959" s="11">
        <f t="shared" si="190"/>
        <v>350.2</v>
      </c>
      <c r="AB4959" s="5">
        <f>IFERROR(VLOOKUP(C4959,[2]Sheet1!$B:$F,5,FALSE),0)</f>
        <v>2533664.3000000003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89"/>
        <v>79/80STC</v>
      </c>
      <c r="AF4959" s="13">
        <f t="shared" si="191"/>
        <v>2.8558753924448768E-3</v>
      </c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839.51</v>
      </c>
      <c r="AA4960" s="11">
        <f t="shared" si="190"/>
        <v>7.8</v>
      </c>
      <c r="AB4960" s="5">
        <f>IFERROR(VLOOKUP(C4960,[2]Sheet1!$B:$F,5,FALSE),0)</f>
        <v>14400000</v>
      </c>
      <c r="AC4960" s="11">
        <v>0</v>
      </c>
      <c r="AD4960" s="11">
        <v>55</v>
      </c>
      <c r="AE4960" s="10" t="str">
        <f t="shared" si="189"/>
        <v>74/75NTC</v>
      </c>
      <c r="AF4960" s="13">
        <f t="shared" si="191"/>
        <v>0.1286464723469643</v>
      </c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839.51</v>
      </c>
      <c r="AA4961" s="11">
        <f t="shared" si="190"/>
        <v>8.4</v>
      </c>
      <c r="AB4961" s="5">
        <f>IFERROR(VLOOKUP(C4961,[2]Sheet1!$B:$F,5,FALSE),0)</f>
        <v>14400000</v>
      </c>
      <c r="AC4961" s="11">
        <v>0</v>
      </c>
      <c r="AD4961" s="11">
        <v>55</v>
      </c>
      <c r="AE4961" s="10" t="str">
        <f t="shared" si="189"/>
        <v>74/75NTC</v>
      </c>
      <c r="AF4961" s="13">
        <f t="shared" si="191"/>
        <v>0.11911710402496695</v>
      </c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839.51</v>
      </c>
      <c r="AA4962" s="11">
        <f t="shared" si="190"/>
        <v>8</v>
      </c>
      <c r="AB4962" s="5">
        <f>IFERROR(VLOOKUP(C4962,[2]Sheet1!$B:$F,5,FALSE),0)</f>
        <v>14400000</v>
      </c>
      <c r="AC4962" s="11">
        <v>0</v>
      </c>
      <c r="AD4962" s="11">
        <v>55</v>
      </c>
      <c r="AE4962" s="10" t="str">
        <f t="shared" si="189"/>
        <v>74/75NTC</v>
      </c>
      <c r="AF4962" s="13">
        <f t="shared" si="191"/>
        <v>0.12507295922621528</v>
      </c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839.51</v>
      </c>
      <c r="AA4963" s="11">
        <f t="shared" si="190"/>
        <v>8.1</v>
      </c>
      <c r="AB4963" s="5">
        <f>IFERROR(VLOOKUP(C4963,[2]Sheet1!$B:$F,5,FALSE),0)</f>
        <v>14400000</v>
      </c>
      <c r="AC4963" s="11">
        <v>0</v>
      </c>
      <c r="AD4963" s="11">
        <v>55</v>
      </c>
      <c r="AE4963" s="10" t="str">
        <f t="shared" si="189"/>
        <v>74/75NTC</v>
      </c>
      <c r="AF4963" s="13">
        <f t="shared" si="191"/>
        <v>0.12388178818596562</v>
      </c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839.51</v>
      </c>
      <c r="AA4964" s="11">
        <f t="shared" si="190"/>
        <v>7</v>
      </c>
      <c r="AB4964" s="5">
        <f>IFERROR(VLOOKUP(C4964,[2]Sheet1!$B:$F,5,FALSE),0)</f>
        <v>14400000</v>
      </c>
      <c r="AC4964" s="11">
        <v>0</v>
      </c>
      <c r="AD4964" s="11">
        <v>45</v>
      </c>
      <c r="AE4964" s="10" t="str">
        <f t="shared" si="189"/>
        <v>75/76NTC</v>
      </c>
      <c r="AF4964" s="13">
        <f t="shared" si="191"/>
        <v>0.14294052482996034</v>
      </c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839.51</v>
      </c>
      <c r="AA4965" s="11">
        <f t="shared" si="190"/>
        <v>9.9</v>
      </c>
      <c r="AB4965" s="5">
        <f>IFERROR(VLOOKUP(C4965,[2]Sheet1!$B:$F,5,FALSE),0)</f>
        <v>14400000</v>
      </c>
      <c r="AC4965" s="11">
        <v>0</v>
      </c>
      <c r="AD4965" s="11">
        <v>45</v>
      </c>
      <c r="AE4965" s="10" t="str">
        <f t="shared" si="189"/>
        <v>75/76NTC</v>
      </c>
      <c r="AF4965" s="13">
        <f t="shared" si="191"/>
        <v>0.1012495384212219</v>
      </c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839.51</v>
      </c>
      <c r="AA4966" s="11">
        <f t="shared" si="190"/>
        <v>9.4</v>
      </c>
      <c r="AB4966" s="5">
        <f>IFERROR(VLOOKUP(C4966,[2]Sheet1!$B:$F,5,FALSE),0)</f>
        <v>14400000</v>
      </c>
      <c r="AC4966" s="11">
        <v>0</v>
      </c>
      <c r="AD4966" s="11">
        <v>45</v>
      </c>
      <c r="AE4966" s="10" t="str">
        <f t="shared" si="189"/>
        <v>75/76NTC</v>
      </c>
      <c r="AF4966" s="13">
        <f t="shared" si="191"/>
        <v>0.10601422258222058</v>
      </c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839.51</v>
      </c>
      <c r="AA4967" s="11">
        <f t="shared" si="190"/>
        <v>12.3</v>
      </c>
      <c r="AB4967" s="5">
        <f>IFERROR(VLOOKUP(C4967,[2]Sheet1!$B:$F,5,FALSE),0)</f>
        <v>14400000</v>
      </c>
      <c r="AC4967" s="11">
        <v>0</v>
      </c>
      <c r="AD4967" s="11">
        <v>45</v>
      </c>
      <c r="AE4967" s="10" t="str">
        <f t="shared" si="189"/>
        <v>75/76NTC</v>
      </c>
      <c r="AF4967" s="13">
        <f t="shared" si="191"/>
        <v>8.0999630736977524E-2</v>
      </c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839.51</v>
      </c>
      <c r="AA4968" s="11">
        <f t="shared" si="190"/>
        <v>9.6</v>
      </c>
      <c r="AB4968" s="5">
        <f>IFERROR(VLOOKUP(C4968,[2]Sheet1!$B:$F,5,FALSE),0)</f>
        <v>14400000</v>
      </c>
      <c r="AC4968" s="11">
        <v>0</v>
      </c>
      <c r="AD4968" s="11">
        <v>40</v>
      </c>
      <c r="AE4968" s="10" t="str">
        <f t="shared" si="189"/>
        <v>76/77NTC</v>
      </c>
      <c r="AF4968" s="13">
        <f t="shared" si="191"/>
        <v>0.10363188050172124</v>
      </c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839.51</v>
      </c>
      <c r="AA4969" s="11">
        <f t="shared" si="190"/>
        <v>12.7</v>
      </c>
      <c r="AB4969" s="5">
        <f>IFERROR(VLOOKUP(C4969,[2]Sheet1!$B:$F,5,FALSE),0)</f>
        <v>14400000</v>
      </c>
      <c r="AC4969" s="11">
        <v>0</v>
      </c>
      <c r="AD4969" s="11">
        <v>40</v>
      </c>
      <c r="AE4969" s="10" t="str">
        <f t="shared" si="189"/>
        <v>76/77NTC</v>
      </c>
      <c r="AF4969" s="13">
        <f t="shared" si="191"/>
        <v>7.8617288656478185E-2</v>
      </c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839.51</v>
      </c>
      <c r="AA4970" s="11">
        <f t="shared" si="190"/>
        <v>12.5</v>
      </c>
      <c r="AB4970" s="5">
        <f>IFERROR(VLOOKUP(C4970,[2]Sheet1!$B:$F,5,FALSE),0)</f>
        <v>14400000</v>
      </c>
      <c r="AC4970" s="11">
        <v>0</v>
      </c>
      <c r="AD4970" s="11">
        <v>40</v>
      </c>
      <c r="AE4970" s="10" t="str">
        <f t="shared" si="189"/>
        <v>76/77NTC</v>
      </c>
      <c r="AF4970" s="13">
        <f t="shared" si="191"/>
        <v>7.9808459696727854E-2</v>
      </c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839.51</v>
      </c>
      <c r="AA4971" s="11">
        <f t="shared" si="190"/>
        <v>14.7</v>
      </c>
      <c r="AB4971" s="5">
        <f>IFERROR(VLOOKUP(C4971,[2]Sheet1!$B:$F,5,FALSE),0)</f>
        <v>14400000</v>
      </c>
      <c r="AC4971" s="11">
        <v>0</v>
      </c>
      <c r="AD4971" s="11">
        <v>40</v>
      </c>
      <c r="AE4971" s="10" t="str">
        <f t="shared" si="189"/>
        <v>76/77NTC</v>
      </c>
      <c r="AF4971" s="13">
        <f t="shared" si="191"/>
        <v>6.789674929423116E-2</v>
      </c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839.51</v>
      </c>
      <c r="AA4972" s="11">
        <f t="shared" si="190"/>
        <v>21</v>
      </c>
      <c r="AB4972" s="5">
        <f>IFERROR(VLOOKUP(C4972,[2]Sheet1!$B:$F,5,FALSE),0)</f>
        <v>14400000</v>
      </c>
      <c r="AC4972" s="11">
        <v>20</v>
      </c>
      <c r="AD4972" s="11">
        <v>20</v>
      </c>
      <c r="AE4972" s="10" t="str">
        <f t="shared" si="189"/>
        <v>77/78NTC</v>
      </c>
      <c r="AF4972" s="13">
        <f t="shared" si="191"/>
        <v>4.7646841609986779E-2</v>
      </c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839.51</v>
      </c>
      <c r="AA4973" s="11">
        <f t="shared" si="190"/>
        <v>19.100000000000001</v>
      </c>
      <c r="AB4973" s="5">
        <f>IFERROR(VLOOKUP(C4973,[2]Sheet1!$B:$F,5,FALSE),0)</f>
        <v>14400000</v>
      </c>
      <c r="AC4973" s="11">
        <v>20</v>
      </c>
      <c r="AD4973" s="11">
        <v>20</v>
      </c>
      <c r="AE4973" s="10" t="str">
        <f t="shared" si="189"/>
        <v>77/78NTC</v>
      </c>
      <c r="AF4973" s="13">
        <f t="shared" si="191"/>
        <v>5.2411525770985457E-2</v>
      </c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839.51</v>
      </c>
      <c r="AA4974" s="11">
        <f t="shared" si="190"/>
        <v>16.100000000000001</v>
      </c>
      <c r="AB4974" s="5">
        <f>IFERROR(VLOOKUP(C4974,[2]Sheet1!$B:$F,5,FALSE),0)</f>
        <v>14400000</v>
      </c>
      <c r="AC4974" s="11">
        <v>20</v>
      </c>
      <c r="AD4974" s="11">
        <v>20</v>
      </c>
      <c r="AE4974" s="10" t="str">
        <f t="shared" si="189"/>
        <v>77/78NTC</v>
      </c>
      <c r="AF4974" s="13">
        <f t="shared" si="191"/>
        <v>6.1940894092982812E-2</v>
      </c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839.51</v>
      </c>
      <c r="AA4975" s="11">
        <f t="shared" si="190"/>
        <v>16.8</v>
      </c>
      <c r="AB4975" s="5">
        <f>IFERROR(VLOOKUP(C4975,[2]Sheet1!$B:$F,5,FALSE),0)</f>
        <v>14400000</v>
      </c>
      <c r="AC4975" s="11">
        <v>20</v>
      </c>
      <c r="AD4975" s="11">
        <v>20</v>
      </c>
      <c r="AE4975" s="10" t="str">
        <f t="shared" si="189"/>
        <v>77/78NTC</v>
      </c>
      <c r="AF4975" s="13">
        <f t="shared" si="191"/>
        <v>5.9558552012483473E-2</v>
      </c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839.51</v>
      </c>
      <c r="AA4976" s="11">
        <f t="shared" si="190"/>
        <v>14</v>
      </c>
      <c r="AB4976" s="5">
        <f>IFERROR(VLOOKUP(C4976,[2]Sheet1!$B:$F,5,FALSE),0)</f>
        <v>14400000</v>
      </c>
      <c r="AC4976" s="11">
        <v>0</v>
      </c>
      <c r="AD4976" s="11">
        <v>40</v>
      </c>
      <c r="AE4976" s="10" t="str">
        <f t="shared" si="189"/>
        <v>78/79NTC</v>
      </c>
      <c r="AF4976" s="13">
        <f t="shared" si="191"/>
        <v>7.1470262414980168E-2</v>
      </c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90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89"/>
        <v>78/79NFD</v>
      </c>
      <c r="AF4977" s="13">
        <f t="shared" si="191"/>
        <v>0</v>
      </c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839.51</v>
      </c>
      <c r="AA4978" s="11">
        <f t="shared" si="190"/>
        <v>16.100000000000001</v>
      </c>
      <c r="AB4978" s="5">
        <f>IFERROR(VLOOKUP(C4978,[2]Sheet1!$B:$F,5,FALSE),0)</f>
        <v>14400000</v>
      </c>
      <c r="AC4978" s="11">
        <v>0</v>
      </c>
      <c r="AD4978" s="11">
        <v>40</v>
      </c>
      <c r="AE4978" s="10" t="str">
        <f t="shared" si="189"/>
        <v>78/79NTC</v>
      </c>
      <c r="AF4978" s="13">
        <f t="shared" si="191"/>
        <v>6.1940894092982812E-2</v>
      </c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839.51</v>
      </c>
      <c r="AA4979" s="11">
        <f t="shared" si="190"/>
        <v>21</v>
      </c>
      <c r="AB4979" s="5">
        <f>IFERROR(VLOOKUP(C4979,[2]Sheet1!$B:$F,5,FALSE),0)</f>
        <v>14400000</v>
      </c>
      <c r="AC4979" s="11">
        <v>0</v>
      </c>
      <c r="AD4979" s="11">
        <v>40</v>
      </c>
      <c r="AE4979" s="10" t="str">
        <f t="shared" si="189"/>
        <v>78/79NTC</v>
      </c>
      <c r="AF4979" s="13">
        <f t="shared" si="191"/>
        <v>4.7646841609986779E-2</v>
      </c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839.51</v>
      </c>
      <c r="AA4980" s="11">
        <f t="shared" si="190"/>
        <v>17.899999999999999</v>
      </c>
      <c r="AB4980" s="5">
        <f>IFERROR(VLOOKUP(C4980,[2]Sheet1!$B:$F,5,FALSE),0)</f>
        <v>14400000</v>
      </c>
      <c r="AC4980" s="11">
        <v>0</v>
      </c>
      <c r="AD4980" s="11">
        <v>40</v>
      </c>
      <c r="AE4980" s="10" t="str">
        <f t="shared" si="189"/>
        <v>78/79NTC</v>
      </c>
      <c r="AF4980" s="13">
        <f t="shared" si="191"/>
        <v>5.5985038891734465E-2</v>
      </c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839.51</v>
      </c>
      <c r="AA4981" s="11">
        <f t="shared" si="190"/>
        <v>17.100000000000001</v>
      </c>
      <c r="AB4981" s="5">
        <f>IFERROR(VLOOKUP(C4981,[2]Sheet1!$B:$F,5,FALSE),0)</f>
        <v>14400000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89"/>
        <v>79/80NTC</v>
      </c>
      <c r="AF4981" s="13">
        <f t="shared" si="191"/>
        <v>5.8367380972233804E-2</v>
      </c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839.51</v>
      </c>
      <c r="AA4982" s="11">
        <f t="shared" si="190"/>
        <v>17.899999999999999</v>
      </c>
      <c r="AB4982" s="5">
        <f>IFERROR(VLOOKUP(C4982,[2]Sheet1!$B:$F,5,FALSE),0)</f>
        <v>14400000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89"/>
        <v>79/80NTC</v>
      </c>
      <c r="AF4982" s="13">
        <f t="shared" si="191"/>
        <v>5.5985038891734465E-2</v>
      </c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0</v>
      </c>
      <c r="AA4983" s="11">
        <f t="shared" si="190"/>
        <v>0</v>
      </c>
      <c r="AB4983" s="5">
        <f>IFERROR(VLOOKUP(C4983,[2]Sheet1!$B:$F,5,FALSE),0)</f>
        <v>175399.83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89"/>
        <v>79/80BNL</v>
      </c>
      <c r="AF4983" s="13">
        <f t="shared" si="191"/>
        <v>0</v>
      </c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11545</v>
      </c>
      <c r="AA4984" s="11">
        <f t="shared" si="190"/>
        <v>45.6</v>
      </c>
      <c r="AB4984" s="5">
        <f>IFERROR(VLOOKUP(C4984,[2]Sheet1!$B:$F,5,FALSE),0)</f>
        <v>108900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89"/>
        <v>79/80BNT</v>
      </c>
      <c r="AF4984" s="13">
        <f t="shared" si="191"/>
        <v>2.1914248592464269E-2</v>
      </c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1387.6</v>
      </c>
      <c r="AA4985" s="11">
        <f t="shared" si="190"/>
        <v>57.8</v>
      </c>
      <c r="AB4985" s="5">
        <f>IFERROR(VLOOKUP(C4985,[2]Sheet1!$B:$F,5,FALSE),0)</f>
        <v>12908287.559999999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89"/>
        <v>79/80HDL</v>
      </c>
      <c r="AF4985" s="13">
        <f t="shared" si="191"/>
        <v>1.7296050735082159E-2</v>
      </c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47801</v>
      </c>
      <c r="AA4986" s="11">
        <f t="shared" si="190"/>
        <v>39.799999999999997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89"/>
        <v>79/80UNL</v>
      </c>
      <c r="AF4986" s="13">
        <f t="shared" si="191"/>
        <v>2.5104077320558148E-2</v>
      </c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592.48</v>
      </c>
      <c r="AA4987" s="11">
        <f t="shared" si="190"/>
        <v>39.5</v>
      </c>
      <c r="AB4987" s="5">
        <f>IFERROR(VLOOKUP(C4987,[2]Sheet1!$B:$F,5,FALSE),0)</f>
        <v>54568085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89"/>
        <v>79/80SHIVM</v>
      </c>
      <c r="AF4987" s="13">
        <f t="shared" si="191"/>
        <v>2.5317310288954901E-2</v>
      </c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1032.44</v>
      </c>
      <c r="AA4988" s="11">
        <f t="shared" si="190"/>
        <v>24.9</v>
      </c>
      <c r="AB4988" s="5">
        <f>IFERROR(VLOOKUP(C4988,[2]Sheet1!$B:$F,5,FALSE),0)</f>
        <v>15755194.91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89"/>
        <v>79/80CBBL</v>
      </c>
      <c r="AF4988" s="13">
        <f t="shared" si="191"/>
        <v>4.0099182519081011E-2</v>
      </c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871.88</v>
      </c>
      <c r="AA4989" s="11">
        <f t="shared" si="190"/>
        <v>36</v>
      </c>
      <c r="AB4989" s="5">
        <f>IFERROR(VLOOKUP(C4989,[2]Sheet1!$B:$F,5,FALSE),0)</f>
        <v>9154599.9299999997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89"/>
        <v>79/80DDBL</v>
      </c>
      <c r="AF4989" s="13">
        <f t="shared" si="191"/>
        <v>2.7801991099692617E-2</v>
      </c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842.81</v>
      </c>
      <c r="AA4990" s="11">
        <f t="shared" si="190"/>
        <v>37.299999999999997</v>
      </c>
      <c r="AB4990" s="5">
        <f>IFERROR(VLOOKUP(C4990,[2]Sheet1!$B:$F,5,FALSE),0)</f>
        <v>6589869.3700000001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92">B4990&amp;C4990</f>
        <v>79/80FMDBL</v>
      </c>
      <c r="AF4990" s="13">
        <f t="shared" si="191"/>
        <v>2.6815059147376044E-2</v>
      </c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1059.3</v>
      </c>
      <c r="AA4991" s="11">
        <f t="shared" si="190"/>
        <v>83.1</v>
      </c>
      <c r="AB4991" s="5">
        <f>IFERROR(VLOOKUP(C4991,[2]Sheet1!$B:$F,5,FALSE),0)</f>
        <v>1426923.0499999998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92"/>
        <v>79/80KMCDB</v>
      </c>
      <c r="AF4991" s="13">
        <f t="shared" si="191"/>
        <v>1.2036250354007363E-2</v>
      </c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90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92"/>
        <v>79/80NLBBL</v>
      </c>
      <c r="AF4992" s="13">
        <f t="shared" si="191"/>
        <v>0</v>
      </c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773.93</v>
      </c>
      <c r="AA4993" s="11">
        <f t="shared" si="190"/>
        <v>345.5</v>
      </c>
      <c r="AB4993" s="5">
        <f>IFERROR(VLOOKUP(C4993,[2]Sheet1!$B:$F,5,FALSE),0)</f>
        <v>12799191.02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92"/>
        <v>79/80NUBL</v>
      </c>
      <c r="AF4993" s="13">
        <f t="shared" si="191"/>
        <v>2.8943186076260132E-3</v>
      </c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90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92"/>
        <v>79/80RMDC</v>
      </c>
      <c r="AF4994" s="13">
        <f t="shared" si="191"/>
        <v>0</v>
      </c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899.34</v>
      </c>
      <c r="AA4995" s="11">
        <f t="shared" ref="AA4995:AA5058" si="193">ROUND(IFERROR(Z4995/M4995,0),1)</f>
        <v>22.6</v>
      </c>
      <c r="AB4995" s="5">
        <f>IFERROR(VLOOKUP(C4995,[2]Sheet1!$B:$F,5,FALSE),0)</f>
        <v>12937864.5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92"/>
        <v>79/80SKBBL</v>
      </c>
      <c r="AF4995" s="13">
        <f t="shared" ref="AF4995:AF5058" si="194">IFERROR(M4995/Z4995,0)</f>
        <v>4.4187960059599261E-2</v>
      </c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934.1</v>
      </c>
      <c r="AA4996" s="11">
        <f t="shared" si="193"/>
        <v>84.3</v>
      </c>
      <c r="AB4996" s="5">
        <f>IFERROR(VLOOKUP(C4996,[2]Sheet1!$B:$F,5,FALSE),0)</f>
        <v>3841229.56</v>
      </c>
      <c r="AC4996" s="11">
        <f>IFERROR(VLOOKUP(AE4996,[3]Sheet2!$M:$O,2,FALSE),0)</f>
        <v>0.36840000000000001</v>
      </c>
      <c r="AD4996" s="11">
        <f>IFERROR(VLOOKUP(AE4996,[3]Sheet2!$M:$O,3,FALSE),0)</f>
        <v>7</v>
      </c>
      <c r="AE4996" s="10" t="str">
        <f t="shared" si="192"/>
        <v>79/80SLBBL</v>
      </c>
      <c r="AF4996" s="13">
        <f t="shared" si="194"/>
        <v>1.1861685044427792E-2</v>
      </c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93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92"/>
        <v>79/80SMFDB</v>
      </c>
      <c r="AF4997" s="13">
        <f t="shared" si="194"/>
        <v>0</v>
      </c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827.71</v>
      </c>
      <c r="AA4998" s="11">
        <f t="shared" si="193"/>
        <v>81.099999999999994</v>
      </c>
      <c r="AB4998" s="5">
        <f>IFERROR(VLOOKUP(C4998,[2]Sheet1!$B:$F,5,FALSE),0)</f>
        <v>4969873.2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92"/>
        <v>79/80SWBBL</v>
      </c>
      <c r="AF4998" s="13">
        <f t="shared" si="194"/>
        <v>1.2323156661149436E-2</v>
      </c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1481.13</v>
      </c>
      <c r="AA4999" s="11">
        <f t="shared" si="193"/>
        <v>89.2</v>
      </c>
      <c r="AB4999" s="5">
        <f>IFERROR(VLOOKUP(C4999,[2]Sheet1!$B:$F,5,FALSE),0)</f>
        <v>895732.4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92"/>
        <v>79/80MLBBL</v>
      </c>
      <c r="AF4999" s="13">
        <f t="shared" si="194"/>
        <v>1.1214410618919337E-2</v>
      </c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991.61</v>
      </c>
      <c r="AA5000" s="11">
        <f t="shared" si="193"/>
        <v>-35.799999999999997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92"/>
        <v>79/80LLBS</v>
      </c>
      <c r="AF5000" s="13">
        <f t="shared" si="194"/>
        <v>-2.7944453968798216E-2</v>
      </c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93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92"/>
        <v>79/80MMFDB</v>
      </c>
      <c r="AF5001" s="13">
        <f t="shared" si="194"/>
        <v>0</v>
      </c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1195.76</v>
      </c>
      <c r="AA5002" s="11">
        <f t="shared" si="193"/>
        <v>422.5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92"/>
        <v>79/80JSLBB</v>
      </c>
      <c r="AF5002" s="13">
        <f t="shared" si="194"/>
        <v>2.3666956579915703E-3</v>
      </c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806</v>
      </c>
      <c r="AA5003" s="11">
        <f t="shared" si="193"/>
        <v>1104.0999999999999</v>
      </c>
      <c r="AB5003" s="5">
        <f>IFERROR(VLOOKUP(C5003,[2]Sheet1!$B:$F,5,FALSE),0)</f>
        <v>1937105.04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92"/>
        <v>79/80VLBS</v>
      </c>
      <c r="AF5003" s="13">
        <f t="shared" si="194"/>
        <v>9.0570719602977667E-4</v>
      </c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681.18</v>
      </c>
      <c r="AA5004" s="11">
        <f t="shared" si="193"/>
        <v>51.6</v>
      </c>
      <c r="AB5004" s="5">
        <f>IFERROR(VLOOKUP(C5004,[2]Sheet1!$B:$F,5,FALSE),0)</f>
        <v>5066915.5599999996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92"/>
        <v>79/80RSDC</v>
      </c>
      <c r="AF5004" s="13">
        <f t="shared" si="194"/>
        <v>1.9363457529581022E-2</v>
      </c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675.6</v>
      </c>
      <c r="AA5005" s="11">
        <f t="shared" si="193"/>
        <v>290</v>
      </c>
      <c r="AB5005" s="5">
        <f>IFERROR(VLOOKUP(C5005,[2]Sheet1!$B:$F,5,FALSE),0)</f>
        <v>2885796.8000000003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92"/>
        <v>79/80NMBMF</v>
      </c>
      <c r="AF5005" s="13">
        <f t="shared" si="194"/>
        <v>3.4487862640615748E-3</v>
      </c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835.65</v>
      </c>
      <c r="AA5006" s="11">
        <f t="shared" si="193"/>
        <v>633.1</v>
      </c>
      <c r="AB5006" s="5">
        <f>IFERROR(VLOOKUP(C5006,[2]Sheet1!$B:$F,5,FALSE),0)</f>
        <v>5817900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92"/>
        <v>79/80MERO</v>
      </c>
      <c r="AF5006" s="13">
        <f t="shared" si="194"/>
        <v>1.5796086878477832E-3</v>
      </c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785.38</v>
      </c>
      <c r="AA5007" s="11">
        <f t="shared" si="193"/>
        <v>549.20000000000005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92"/>
        <v>79/80NADEP</v>
      </c>
      <c r="AF5007" s="13">
        <f t="shared" si="194"/>
        <v>1.820774656854007E-3</v>
      </c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1044.03</v>
      </c>
      <c r="AA5008" s="11">
        <f t="shared" si="193"/>
        <v>90.5</v>
      </c>
      <c r="AB5008" s="5">
        <f>IFERROR(VLOOKUP(C5008,[2]Sheet1!$B:$F,5,FALSE),0)</f>
        <v>2419052.79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92"/>
        <v>79/80ALBSL</v>
      </c>
      <c r="AF5008" s="13">
        <f t="shared" si="194"/>
        <v>1.1043743953717804E-2</v>
      </c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1263</v>
      </c>
      <c r="AA5009" s="11">
        <f t="shared" si="193"/>
        <v>27.3</v>
      </c>
      <c r="AB5009" s="5">
        <f>IFERROR(VLOOKUP(C5009,[2]Sheet1!$B:$F,5,FALSE),0)</f>
        <v>3462181.58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92"/>
        <v>79/80NMFBS</v>
      </c>
      <c r="AF5009" s="13">
        <f t="shared" si="194"/>
        <v>3.6571654790182102E-2</v>
      </c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1588</v>
      </c>
      <c r="AA5010" s="11">
        <f t="shared" si="193"/>
        <v>121</v>
      </c>
      <c r="AB5010" s="5">
        <f>IFERROR(VLOOKUP(C5010,[2]Sheet1!$B:$F,5,FALSE),0)</f>
        <v>484974.4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92"/>
        <v>79/80GMFBS</v>
      </c>
      <c r="AF5010" s="13">
        <f t="shared" si="194"/>
        <v>8.2619647355163719E-3</v>
      </c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93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92"/>
        <v>79/80CLBSL</v>
      </c>
      <c r="AF5011" s="13">
        <f t="shared" si="194"/>
        <v>0</v>
      </c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1113.47</v>
      </c>
      <c r="AA5012" s="11">
        <f t="shared" si="193"/>
        <v>202.1</v>
      </c>
      <c r="AB5012" s="5">
        <f>IFERROR(VLOOKUP(C5012,[2]Sheet1!$B:$F,5,FALSE),0)</f>
        <v>3587861.1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92"/>
        <v>79/80FOWAD</v>
      </c>
      <c r="AF5012" s="13">
        <f t="shared" si="194"/>
        <v>4.9484943465023749E-3</v>
      </c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971.04</v>
      </c>
      <c r="AA5013" s="11">
        <f t="shared" si="193"/>
        <v>369.2</v>
      </c>
      <c r="AB5013" s="5">
        <f>IFERROR(VLOOKUP(C5013,[2]Sheet1!$B:$F,5,FALSE),0)</f>
        <v>1887154.8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92"/>
        <v>79/80SMATA</v>
      </c>
      <c r="AF5013" s="13">
        <f t="shared" si="194"/>
        <v>2.7084363157027515E-3</v>
      </c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1280.9000000000001</v>
      </c>
      <c r="AA5014" s="11">
        <f t="shared" si="193"/>
        <v>83.2</v>
      </c>
      <c r="AB5014" s="5">
        <f>IFERROR(VLOOKUP(C5014,[2]Sheet1!$B:$F,5,FALSE),0)</f>
        <v>1856700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92"/>
        <v>79/80GILB</v>
      </c>
      <c r="AF5014" s="13">
        <f t="shared" si="194"/>
        <v>1.2014989460535561E-2</v>
      </c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2193.34</v>
      </c>
      <c r="AA5015" s="11">
        <f t="shared" si="193"/>
        <v>247.8</v>
      </c>
      <c r="AB5015" s="5">
        <f>IFERROR(VLOOKUP(C5015,[2]Sheet1!$B:$F,5,FALSE),0)</f>
        <v>367330.2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92"/>
        <v>79/80SMB</v>
      </c>
      <c r="AF5015" s="13">
        <f t="shared" si="194"/>
        <v>4.0349421430329992E-3</v>
      </c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768.12</v>
      </c>
      <c r="AA5016" s="11">
        <f t="shared" si="193"/>
        <v>96</v>
      </c>
      <c r="AB5016" s="5">
        <f>IFERROR(VLOOKUP(C5016,[2]Sheet1!$B:$F,5,FALSE),0)</f>
        <v>2947500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92"/>
        <v>79/80GBLBS</v>
      </c>
      <c r="AF5016" s="13">
        <f t="shared" si="194"/>
        <v>1.0415039316773421E-2</v>
      </c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1505.1</v>
      </c>
      <c r="AA5017" s="11">
        <f t="shared" si="193"/>
        <v>19.600000000000001</v>
      </c>
      <c r="AB5017" s="5">
        <f>IFERROR(VLOOKUP(C5017,[2]Sheet1!$B:$F,5,FALSE),0)</f>
        <v>961413.75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92"/>
        <v>79/80NESDO</v>
      </c>
      <c r="AF5017" s="13">
        <f t="shared" si="194"/>
        <v>5.1019865789648539E-2</v>
      </c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2101</v>
      </c>
      <c r="AA5018" s="11">
        <f t="shared" si="193"/>
        <v>65.3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92"/>
        <v>79/80MLBSL</v>
      </c>
      <c r="AF5018" s="13">
        <f t="shared" si="194"/>
        <v>1.5306996668253211E-2</v>
      </c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93"/>
        <v>0</v>
      </c>
      <c r="AB5019" s="5">
        <f>IFERROR(VLOOKUP(C5019,[2]Sheet1!$B:$F,5,FALSE),0)</f>
        <v>0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92"/>
        <v>79/80MKLB</v>
      </c>
      <c r="AF5019" s="13">
        <f t="shared" si="194"/>
        <v>0</v>
      </c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2065.77</v>
      </c>
      <c r="AA5020" s="11">
        <f t="shared" si="193"/>
        <v>-286.5</v>
      </c>
      <c r="AB5020" s="5">
        <f>IFERROR(VLOOKUP(C5020,[2]Sheet1!$B:$F,5,FALSE),0)</f>
        <v>370729.60000000003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92"/>
        <v>79/80GLBSL</v>
      </c>
      <c r="AF5020" s="13">
        <f t="shared" si="194"/>
        <v>-3.4902239842770494E-3</v>
      </c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580.29999999999995</v>
      </c>
      <c r="AA5021" s="11">
        <f t="shared" si="193"/>
        <v>32.6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92"/>
        <v>79/80NICLBSL</v>
      </c>
      <c r="AF5021" s="13">
        <f t="shared" si="194"/>
        <v>3.0691021885231776E-2</v>
      </c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1474.06</v>
      </c>
      <c r="AA5022" s="11">
        <f t="shared" si="193"/>
        <v>-37</v>
      </c>
      <c r="AB5022" s="5">
        <f>IFERROR(VLOOKUP(C5022,[2]Sheet1!$B:$F,5,FALSE),0)</f>
        <v>512415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92"/>
        <v>79/80SLBSL</v>
      </c>
      <c r="AF5022" s="13">
        <f t="shared" si="194"/>
        <v>-2.7013825760145448E-2</v>
      </c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93"/>
        <v>0</v>
      </c>
      <c r="AB5023" s="5">
        <f>IFERROR(VLOOKUP(C5023,[2]Sheet1!$B:$F,5,FALSE),0)</f>
        <v>0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92"/>
        <v>79/80SDLBSL</v>
      </c>
      <c r="AF5023" s="13">
        <f t="shared" si="194"/>
        <v>0</v>
      </c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93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92"/>
        <v>79/80RULB</v>
      </c>
      <c r="AF5024" s="13">
        <f t="shared" si="194"/>
        <v>0</v>
      </c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2030.69</v>
      </c>
      <c r="AA5025" s="11">
        <f t="shared" si="193"/>
        <v>-28.2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92"/>
        <v>79/80UNLB</v>
      </c>
      <c r="AF5025" s="13">
        <f t="shared" si="194"/>
        <v>-3.5510097553048472E-2</v>
      </c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1429.35</v>
      </c>
      <c r="AA5026" s="11">
        <f t="shared" si="193"/>
        <v>38.5</v>
      </c>
      <c r="AB5026" s="5">
        <f>IFERROR(VLOOKUP(C5026,[2]Sheet1!$B:$F,5,FALSE),0)</f>
        <v>5069335.26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92"/>
        <v>79/80JBLB</v>
      </c>
      <c r="AF5026" s="13">
        <f t="shared" si="194"/>
        <v>2.5983838807849723E-2</v>
      </c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3760.53</v>
      </c>
      <c r="AA5027" s="11">
        <f t="shared" si="193"/>
        <v>1968.9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92"/>
        <v>79/80ULBSL</v>
      </c>
      <c r="AF5027" s="13">
        <f t="shared" si="194"/>
        <v>5.0790713011197885E-4</v>
      </c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93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92"/>
        <v>79/80ADLB</v>
      </c>
      <c r="AF5028" s="13">
        <f t="shared" si="194"/>
        <v>0</v>
      </c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1689.08</v>
      </c>
      <c r="AA5029" s="11">
        <f t="shared" si="193"/>
        <v>504.2</v>
      </c>
      <c r="AB5029" s="5">
        <f>IFERROR(VLOOKUP(C5029,[2]Sheet1!$B:$F,5,FALSE),0)</f>
        <v>491021.12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92"/>
        <v>79/80SMFBS</v>
      </c>
      <c r="AF5029" s="13">
        <f t="shared" si="194"/>
        <v>1.9833282023349989E-3</v>
      </c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2034.72</v>
      </c>
      <c r="AA5030" s="11">
        <f t="shared" si="193"/>
        <v>-50.3</v>
      </c>
      <c r="AB5030" s="5">
        <f>IFERROR(VLOOKUP(C5030,[2]Sheet1!$B:$F,5,FALSE),0)</f>
        <v>253021.8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92"/>
        <v>79/80WNLB</v>
      </c>
      <c r="AF5030" s="13">
        <f t="shared" si="194"/>
        <v>-1.9870055830777698E-2</v>
      </c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93"/>
        <v>0</v>
      </c>
      <c r="AB5031" s="5">
        <f>IFERROR(VLOOKUP(C5031,[2]Sheet1!$B:$F,5,FALSE),0)</f>
        <v>0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92"/>
        <v>79/80SABSL</v>
      </c>
      <c r="AF5031" s="13">
        <f t="shared" si="194"/>
        <v>0</v>
      </c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1415.41</v>
      </c>
      <c r="AA5032" s="11">
        <f t="shared" si="193"/>
        <v>-266.60000000000002</v>
      </c>
      <c r="AB5032" s="5">
        <f>IFERROR(VLOOKUP(C5032,[2]Sheet1!$B:$F,5,FALSE),0)</f>
        <v>425920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92"/>
        <v>79/80DLBS</v>
      </c>
      <c r="AF5032" s="13">
        <f t="shared" si="194"/>
        <v>-3.7515631513130466E-3</v>
      </c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6032.24</v>
      </c>
      <c r="AA5033" s="11">
        <f t="shared" si="193"/>
        <v>63.2</v>
      </c>
      <c r="AB5033" s="5">
        <f>IFERROR(VLOOKUP(C5033,[2]Sheet1!$B:$F,5,FALSE),0)</f>
        <v>258532.89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92"/>
        <v>79/80ANLB</v>
      </c>
      <c r="AF5033" s="13">
        <f t="shared" si="194"/>
        <v>1.5815020622521651E-2</v>
      </c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1522.37</v>
      </c>
      <c r="AA5034" s="11">
        <f t="shared" si="193"/>
        <v>-36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92"/>
        <v>79/80MLBS</v>
      </c>
      <c r="AF5034" s="13">
        <f t="shared" si="194"/>
        <v>-2.7798761142166492E-2</v>
      </c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93"/>
        <v>0</v>
      </c>
      <c r="AB5035" s="5">
        <f>IFERROR(VLOOKUP(C5035,[2]Sheet1!$B:$F,5,FALSE),0)</f>
        <v>0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92"/>
        <v>79/80JALPA</v>
      </c>
      <c r="AF5035" s="13">
        <f t="shared" si="194"/>
        <v>0</v>
      </c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1035</v>
      </c>
      <c r="AA5036" s="11">
        <f t="shared" si="193"/>
        <v>-500</v>
      </c>
      <c r="AB5036" s="5">
        <f>IFERROR(VLOOKUP(C5036,[2]Sheet1!$B:$F,5,FALSE),0)</f>
        <v>1468573.6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92"/>
        <v>79/80ACLBSL</v>
      </c>
      <c r="AF5036" s="13">
        <f t="shared" si="194"/>
        <v>-2E-3</v>
      </c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1997.63</v>
      </c>
      <c r="AA5037" s="11">
        <f t="shared" si="193"/>
        <v>-76.7</v>
      </c>
      <c r="AB5037" s="5">
        <f>IFERROR(VLOOKUP(C5037,[2]Sheet1!$B:$F,5,FALSE),0)</f>
        <v>740597.1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92"/>
        <v>79/80USLB</v>
      </c>
      <c r="AF5037" s="13">
        <f t="shared" si="194"/>
        <v>-1.3040452936730024E-2</v>
      </c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93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92"/>
        <v>79/80NSLB</v>
      </c>
      <c r="AF5038" s="13">
        <f t="shared" si="194"/>
        <v>0</v>
      </c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1622.64</v>
      </c>
      <c r="AA5039" s="11">
        <f t="shared" si="193"/>
        <v>421.5</v>
      </c>
      <c r="AB5039" s="5">
        <f>IFERROR(VLOOKUP(C5039,[2]Sheet1!$B:$F,5,FALSE),0)</f>
        <v>879200.52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92"/>
        <v>79/80CYCL</v>
      </c>
      <c r="AF5039" s="13">
        <f t="shared" si="194"/>
        <v>2.3726766257456981E-3</v>
      </c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93"/>
        <v>0</v>
      </c>
      <c r="AB5040" s="5">
        <f>IFERROR(VLOOKUP(C5040,[2]Sheet1!$B:$F,5,FALSE),0)</f>
        <v>0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92"/>
        <v>79/80KLBSL</v>
      </c>
      <c r="AF5040" s="13">
        <f t="shared" si="194"/>
        <v>0</v>
      </c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93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92"/>
        <v>79/80KLBS</v>
      </c>
      <c r="AF5041" s="13">
        <f t="shared" si="194"/>
        <v>0</v>
      </c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702.6</v>
      </c>
      <c r="AA5042" s="11">
        <f t="shared" si="193"/>
        <v>74.099999999999994</v>
      </c>
      <c r="AB5042" s="5">
        <f>IFERROR(VLOOKUP(C5042,[2]Sheet1!$B:$F,5,FALSE),0)</f>
        <v>5420802.8700000001</v>
      </c>
      <c r="AC5042" s="11">
        <f>IFERROR(VLOOKUP(AE5042,[3]Sheet2!$M:$O,2,FALSE),0)</f>
        <v>0</v>
      </c>
      <c r="AD5042" s="11">
        <f>IFERROR(VLOOKUP(AE5042,[3]Sheet2!$M:$O,3,FALSE),0)</f>
        <v>14.005100000000001</v>
      </c>
      <c r="AE5042" s="10" t="str">
        <f t="shared" si="192"/>
        <v>79/80SWMF</v>
      </c>
      <c r="AF5042" s="13">
        <f t="shared" si="194"/>
        <v>1.3492741246797609E-2</v>
      </c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480.24</v>
      </c>
      <c r="AA5043" s="11">
        <f t="shared" si="193"/>
        <v>53.8</v>
      </c>
      <c r="AB5043" s="5">
        <f>IFERROR(VLOOKUP(C5043,[2]Sheet1!$B:$F,5,FALSE),0)</f>
        <v>24505679.59</v>
      </c>
      <c r="AC5043" s="11">
        <f>IFERROR(VLOOKUP(AE5043,[3]Sheet2!$M:$O,2,FALSE),0)</f>
        <v>0.4078</v>
      </c>
      <c r="AD5043" s="11">
        <f>IFERROR(VLOOKUP(AE5043,[3]Sheet2!$M:$O,3,FALSE),0)</f>
        <v>7.75</v>
      </c>
      <c r="AE5043" s="10" t="str">
        <f t="shared" si="192"/>
        <v>79/80ALICL</v>
      </c>
      <c r="AF5043" s="13">
        <f t="shared" si="194"/>
        <v>1.8574046310178245E-2</v>
      </c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93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92"/>
        <v>79/80GLICL</v>
      </c>
      <c r="AF5044" s="13">
        <f t="shared" si="194"/>
        <v>0</v>
      </c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845.71</v>
      </c>
      <c r="AA5045" s="11">
        <f t="shared" si="193"/>
        <v>201.4</v>
      </c>
      <c r="AB5045" s="5">
        <f>IFERROR(VLOOKUP(C5045,[2]Sheet1!$B:$F,5,FALSE),0)</f>
        <v>18150000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92"/>
        <v>79/80LICN</v>
      </c>
      <c r="AF5045" s="13">
        <f t="shared" si="194"/>
        <v>4.9662413829799816E-3</v>
      </c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772.99</v>
      </c>
      <c r="AA5046" s="11">
        <f t="shared" si="193"/>
        <v>106.6</v>
      </c>
      <c r="AB5046" s="5">
        <f>IFERROR(VLOOKUP(C5046,[2]Sheet1!$B:$F,5,FALSE),0)</f>
        <v>44240939.68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92"/>
        <v>79/80NLIC</v>
      </c>
      <c r="AF5046" s="13">
        <f t="shared" si="194"/>
        <v>9.379164025407831E-3</v>
      </c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588.07000000000005</v>
      </c>
      <c r="AA5047" s="11">
        <f t="shared" si="193"/>
        <v>69</v>
      </c>
      <c r="AB5047" s="5">
        <f>IFERROR(VLOOKUP(C5047,[2]Sheet1!$B:$F,5,FALSE),0)</f>
        <v>19154588.949999999</v>
      </c>
      <c r="AC5047" s="11">
        <f>IFERROR(VLOOKUP(AE5047,[3]Sheet2!$M:$O,2,FALSE),0)</f>
        <v>10</v>
      </c>
      <c r="AD5047" s="11">
        <f>IFERROR(VLOOKUP(AE5047,[3]Sheet2!$M:$O,3,FALSE),0)</f>
        <v>4</v>
      </c>
      <c r="AE5047" s="10" t="str">
        <f t="shared" si="192"/>
        <v>79/80NLICL</v>
      </c>
      <c r="AF5047" s="13">
        <f t="shared" si="194"/>
        <v>1.4488071147992583E-2</v>
      </c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93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92"/>
        <v>79/80PLIC</v>
      </c>
      <c r="AF5048" s="13">
        <f t="shared" si="194"/>
        <v>0</v>
      </c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93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92"/>
        <v>79/80ULI</v>
      </c>
      <c r="AF5049" s="13">
        <f t="shared" si="194"/>
        <v>0</v>
      </c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93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92"/>
        <v>79/80RLI</v>
      </c>
      <c r="AF5050" s="13">
        <f t="shared" si="194"/>
        <v>0</v>
      </c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93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92"/>
        <v>79/80PLI</v>
      </c>
      <c r="AF5051" s="13">
        <f t="shared" si="194"/>
        <v>0</v>
      </c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430.95</v>
      </c>
      <c r="AA5052" s="11">
        <f t="shared" si="193"/>
        <v>58</v>
      </c>
      <c r="AB5052" s="5">
        <f>IFERROR(VLOOKUP(C5052,[2]Sheet1!$B:$F,5,FALSE),0)</f>
        <v>24558544.219999999</v>
      </c>
      <c r="AC5052" s="11">
        <f>IFERROR(VLOOKUP(AE5052,[3]Sheet2!$M:$O,2,FALSE),0)</f>
        <v>24.74</v>
      </c>
      <c r="AD5052" s="11">
        <f>IFERROR(VLOOKUP(AE5052,[3]Sheet2!$M:$O,3,FALSE),0)</f>
        <v>10.26</v>
      </c>
      <c r="AE5052" s="10" t="str">
        <f t="shared" si="192"/>
        <v>79/80SJLIC</v>
      </c>
      <c r="AF5052" s="13">
        <f t="shared" si="194"/>
        <v>1.7240979231929458E-2</v>
      </c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93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92"/>
        <v>79/80LGIL</v>
      </c>
      <c r="AF5053" s="13">
        <f t="shared" si="194"/>
        <v>0</v>
      </c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600.29</v>
      </c>
      <c r="AA5054" s="11">
        <f t="shared" si="193"/>
        <v>23.5</v>
      </c>
      <c r="AB5054" s="5">
        <f>IFERROR(VLOOKUP(C5054,[2]Sheet1!$B:$F,5,FALSE),0)</f>
        <v>12488017.5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95">B5054&amp;C5054</f>
        <v>79/80NICL</v>
      </c>
      <c r="AF5054" s="13">
        <f t="shared" si="194"/>
        <v>4.2562761332022858E-2</v>
      </c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681.71</v>
      </c>
      <c r="AA5055" s="11">
        <f t="shared" si="193"/>
        <v>30.1</v>
      </c>
      <c r="AB5055" s="5">
        <f>IFERROR(VLOOKUP(C5055,[2]Sheet1!$B:$F,5,FALSE),0)</f>
        <v>10766129.200000001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95"/>
        <v>79/80NIL</v>
      </c>
      <c r="AF5055" s="13">
        <f t="shared" si="194"/>
        <v>3.3210602748969503E-2</v>
      </c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818.38</v>
      </c>
      <c r="AA5056" s="11">
        <f t="shared" si="193"/>
        <v>50.5</v>
      </c>
      <c r="AB5056" s="5">
        <f>IFERROR(VLOOKUP(C5056,[2]Sheet1!$B:$F,5,FALSE),0)</f>
        <v>12569599.07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95"/>
        <v>79/80NLG</v>
      </c>
      <c r="AF5056" s="13">
        <f t="shared" si="194"/>
        <v>1.9795205161416456E-2</v>
      </c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93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95"/>
        <v>79/80PICL</v>
      </c>
      <c r="AF5057" s="13">
        <f t="shared" si="194"/>
        <v>0</v>
      </c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734.83</v>
      </c>
      <c r="AA5058" s="11">
        <f t="shared" si="193"/>
        <v>42.6</v>
      </c>
      <c r="AB5058" s="5">
        <f>IFERROR(VLOOKUP(C5058,[2]Sheet1!$B:$F,5,FALSE),0)</f>
        <v>14323185.1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95"/>
        <v>79/80SICL</v>
      </c>
      <c r="AF5058" s="13">
        <f t="shared" si="194"/>
        <v>2.3447600125199024E-2</v>
      </c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96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95"/>
        <v>79/80SIL</v>
      </c>
      <c r="AF5059" s="13">
        <f t="shared" ref="AF5059:AF5122" si="197">IFERROR(M5059/Z5059,0)</f>
        <v>0</v>
      </c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96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95"/>
        <v>79/80UIC</v>
      </c>
      <c r="AF5060" s="13">
        <f t="shared" si="197"/>
        <v>0</v>
      </c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283.38</v>
      </c>
      <c r="AA5061" s="11">
        <f t="shared" si="196"/>
        <v>61.6</v>
      </c>
      <c r="AB5061" s="5">
        <f>IFERROR(VLOOKUP(C5061,[2]Sheet1!$B:$F,5,FALSE),0)</f>
        <v>38480027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95"/>
        <v>79/80AHPC</v>
      </c>
      <c r="AF5061" s="13">
        <f t="shared" si="197"/>
        <v>1.6232620509563131E-2</v>
      </c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830.73</v>
      </c>
      <c r="AA5062" s="11">
        <f t="shared" si="196"/>
        <v>79.3</v>
      </c>
      <c r="AB5062" s="5">
        <f>IFERROR(VLOOKUP(C5062,[2]Sheet1!$B:$F,5,FALSE),0)</f>
        <v>34090650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95"/>
        <v>79/80BPCL</v>
      </c>
      <c r="AF5062" s="13">
        <f t="shared" si="197"/>
        <v>1.2615410542534879E-2</v>
      </c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503.2</v>
      </c>
      <c r="AA5063" s="11">
        <f t="shared" si="196"/>
        <v>51.8</v>
      </c>
      <c r="AB5063" s="5">
        <f>IFERROR(VLOOKUP(C5063,[2]Sheet1!$B:$F,5,FALSE),0)</f>
        <v>87823969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95"/>
        <v>79/80CHCL</v>
      </c>
      <c r="AF5063" s="13">
        <f t="shared" si="197"/>
        <v>1.9296502384737679E-2</v>
      </c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203.65</v>
      </c>
      <c r="AA5064" s="11">
        <f t="shared" si="196"/>
        <v>-110.1</v>
      </c>
      <c r="AB5064" s="5">
        <f>IFERROR(VLOOKUP(C5064,[2]Sheet1!$B:$F,5,FALSE),0)</f>
        <v>24671629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95"/>
        <v>79/80NHPC</v>
      </c>
      <c r="AF5064" s="13">
        <f t="shared" si="197"/>
        <v>-9.0842131107291921E-3</v>
      </c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546.67999999999995</v>
      </c>
      <c r="AA5065" s="11">
        <f t="shared" si="196"/>
        <v>35.4</v>
      </c>
      <c r="AB5065" s="5">
        <f>IFERROR(VLOOKUP(C5065,[2]Sheet1!$B:$F,5,FALSE),0)</f>
        <v>37379937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95"/>
        <v>79/80SHPC</v>
      </c>
      <c r="AF5065" s="13">
        <f t="shared" si="197"/>
        <v>2.8261505816931296E-2</v>
      </c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229.1</v>
      </c>
      <c r="AA5066" s="11">
        <f t="shared" si="196"/>
        <v>-37.700000000000003</v>
      </c>
      <c r="AB5066" s="5">
        <f>IFERROR(VLOOKUP(C5066,[2]Sheet1!$B:$F,5,FALSE),0)</f>
        <v>19800000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95"/>
        <v>79/80HURJA</v>
      </c>
      <c r="AF5066" s="13">
        <f t="shared" si="197"/>
        <v>-2.6494980357922308E-2</v>
      </c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255.64</v>
      </c>
      <c r="AA5067" s="11">
        <f t="shared" si="196"/>
        <v>27.3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95"/>
        <v>79/80AKPL</v>
      </c>
      <c r="AF5067" s="13">
        <f t="shared" si="197"/>
        <v>3.6653105930214362E-2</v>
      </c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330.66</v>
      </c>
      <c r="AA5068" s="11">
        <f t="shared" si="196"/>
        <v>93.7</v>
      </c>
      <c r="AB5068" s="5">
        <f>IFERROR(VLOOKUP(C5068,[2]Sheet1!$B:$F,5,FALSE),0)</f>
        <v>10716300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95"/>
        <v>79/80BARUN</v>
      </c>
      <c r="AF5068" s="13">
        <f t="shared" si="197"/>
        <v>1.0675618460049597E-2</v>
      </c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290.42</v>
      </c>
      <c r="AA5069" s="11">
        <f t="shared" si="196"/>
        <v>180.4</v>
      </c>
      <c r="AB5069" s="5">
        <f>IFERROR(VLOOKUP(C5069,[2]Sheet1!$B:$F,5,FALSE),0)</f>
        <v>60759278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95"/>
        <v>79/80API</v>
      </c>
      <c r="AF5069" s="13">
        <f t="shared" si="197"/>
        <v>5.5436953377866541E-3</v>
      </c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394.48</v>
      </c>
      <c r="AA5070" s="11">
        <f t="shared" si="196"/>
        <v>109.9</v>
      </c>
      <c r="AB5070" s="5">
        <f>IFERROR(VLOOKUP(C5070,[2]Sheet1!$B:$F,5,FALSE),0)</f>
        <v>37025584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95"/>
        <v>79/80NGPL</v>
      </c>
      <c r="AF5070" s="13">
        <f t="shared" si="197"/>
        <v>9.1005881160008111E-3</v>
      </c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502.47</v>
      </c>
      <c r="AA5071" s="11">
        <f t="shared" si="196"/>
        <v>159</v>
      </c>
      <c r="AB5071" s="5">
        <f>IFERROR(VLOOKUP(C5071,[2]Sheet1!$B:$F,5,FALSE),0)</f>
        <v>6467671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95"/>
        <v>79/80MHL</v>
      </c>
      <c r="AF5071" s="13">
        <f t="shared" si="197"/>
        <v>6.288932672597369E-3</v>
      </c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408.41</v>
      </c>
      <c r="AA5072" s="11">
        <f t="shared" si="196"/>
        <v>-28.9</v>
      </c>
      <c r="AB5072" s="5">
        <f>IFERROR(VLOOKUP(C5072,[2]Sheet1!$B:$F,5,FALSE),0)</f>
        <v>15000000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95"/>
        <v>79/80NYADI</v>
      </c>
      <c r="AF5072" s="13">
        <f t="shared" si="197"/>
        <v>-3.4573100560711049E-2</v>
      </c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298.17</v>
      </c>
      <c r="AA5073" s="11">
        <f t="shared" si="196"/>
        <v>-465.9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95"/>
        <v>79/80SJCL</v>
      </c>
      <c r="AF5073" s="13">
        <f t="shared" si="197"/>
        <v>-2.1464265351980412E-3</v>
      </c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288.04000000000002</v>
      </c>
      <c r="AA5074" s="11">
        <f t="shared" si="196"/>
        <v>-360.1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95"/>
        <v>79/80RHPL</v>
      </c>
      <c r="AF5074" s="13">
        <f t="shared" si="197"/>
        <v>-2.7773920288848772E-3</v>
      </c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577.67999999999995</v>
      </c>
      <c r="AA5075" s="11">
        <f t="shared" si="196"/>
        <v>485.4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95"/>
        <v>79/80UMHL</v>
      </c>
      <c r="AF5075" s="13">
        <f t="shared" si="197"/>
        <v>2.0599639939066611E-3</v>
      </c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245.97</v>
      </c>
      <c r="AA5076" s="11">
        <f t="shared" si="196"/>
        <v>127.4</v>
      </c>
      <c r="AB5076" s="5">
        <f>IFERROR(VLOOKUP(C5076,[2]Sheet1!$B:$F,5,FALSE),0)</f>
        <v>20991579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95"/>
        <v>79/80DORDI</v>
      </c>
      <c r="AF5076" s="13">
        <f t="shared" si="197"/>
        <v>7.846485343741107E-3</v>
      </c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400.68</v>
      </c>
      <c r="AA5077" s="11">
        <f t="shared" si="196"/>
        <v>0</v>
      </c>
      <c r="AB5077" s="5">
        <f>IFERROR(VLOOKUP(C5077,[2]Sheet1!$B:$F,5,FALSE),0)</f>
        <v>5440000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95"/>
        <v>79/80PHCL</v>
      </c>
      <c r="AF5077" s="13">
        <f t="shared" si="197"/>
        <v>0</v>
      </c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381.13</v>
      </c>
      <c r="AA5078" s="11">
        <f t="shared" si="196"/>
        <v>88.2</v>
      </c>
      <c r="AB5078" s="5">
        <f>IFERROR(VLOOKUP(C5078,[2]Sheet1!$B:$F,5,FALSE),0)</f>
        <v>22799299</v>
      </c>
      <c r="AC5078" s="11">
        <f>IFERROR(VLOOKUP(AE5078,[3]Sheet2!$M:$O,2,FALSE),0)</f>
        <v>0.45</v>
      </c>
      <c r="AD5078" s="11">
        <f>IFERROR(VLOOKUP(AE5078,[3]Sheet2!$M:$O,3,FALSE),0)</f>
        <v>8.5500000000000007</v>
      </c>
      <c r="AE5078" s="10" t="str">
        <f t="shared" si="195"/>
        <v>79/80UPCL</v>
      </c>
      <c r="AF5078" s="13">
        <f t="shared" si="197"/>
        <v>1.133471518904311E-2</v>
      </c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927.09</v>
      </c>
      <c r="AA5079" s="11">
        <f t="shared" si="196"/>
        <v>275.10000000000002</v>
      </c>
      <c r="AB5079" s="5">
        <f>IFERROR(VLOOKUP(C5079,[2]Sheet1!$B:$F,5,FALSE),0)</f>
        <v>560000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95"/>
        <v>79/80SPL</v>
      </c>
      <c r="AF5079" s="13">
        <f t="shared" si="197"/>
        <v>3.6350300402334186E-3</v>
      </c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396.67</v>
      </c>
      <c r="AA5080" s="11">
        <f t="shared" si="196"/>
        <v>105.2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95"/>
        <v>79/80SPDL</v>
      </c>
      <c r="AF5080" s="13">
        <f t="shared" si="197"/>
        <v>9.5041218141024026E-3</v>
      </c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Power</v>
      </c>
      <c r="Z5081">
        <f>IFERROR(VLOOKUP(C5081,[1]LP!$B:$C,2,FALSE),0)</f>
        <v>584.79999999999995</v>
      </c>
      <c r="AA5081" s="11">
        <f t="shared" si="196"/>
        <v>173.5</v>
      </c>
      <c r="AB5081" s="5">
        <f>IFERROR(VLOOKUP(C5081,[2]Sheet1!$B:$F,5,FALSE),0)</f>
        <v>3763198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95"/>
        <v>79/80MKJC</v>
      </c>
      <c r="AF5081" s="13">
        <f t="shared" si="197"/>
        <v>5.7626538987688106E-3</v>
      </c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Power</v>
      </c>
      <c r="Z5082">
        <f>IFERROR(VLOOKUP(C5082,[1]LP!$B:$C,2,FALSE),0)</f>
        <v>637.9</v>
      </c>
      <c r="AA5082" s="11">
        <f t="shared" si="196"/>
        <v>63.2</v>
      </c>
      <c r="AB5082" s="5">
        <f>IFERROR(VLOOKUP(C5082,[2]Sheet1!$B:$F,5,FALSE),0)</f>
        <v>37800000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95"/>
        <v>79/80SAHAS</v>
      </c>
      <c r="AF5082" s="13">
        <f t="shared" si="197"/>
        <v>1.5817526258034176E-2</v>
      </c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238.75</v>
      </c>
      <c r="AA5083" s="11">
        <f t="shared" si="196"/>
        <v>204.1</v>
      </c>
      <c r="AB5083" s="5">
        <f>IFERROR(VLOOKUP(C5083,[2]Sheet1!$B:$F,5,FALSE),0)</f>
        <v>9314286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95"/>
        <v>79/80KKHC</v>
      </c>
      <c r="AF5083" s="13">
        <f t="shared" si="197"/>
        <v>4.9005235602094235E-3</v>
      </c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293.48</v>
      </c>
      <c r="AA5084" s="11">
        <f t="shared" si="196"/>
        <v>-24.9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95"/>
        <v>79/80DHPL</v>
      </c>
      <c r="AF5084" s="13">
        <f t="shared" si="197"/>
        <v>-4.0241243014856209E-2</v>
      </c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720.02</v>
      </c>
      <c r="AA5085" s="11">
        <f t="shared" si="196"/>
        <v>-140.4</v>
      </c>
      <c r="AB5085" s="5">
        <f>IFERROR(VLOOKUP(C5085,[2]Sheet1!$B:$F,5,FALSE),0)</f>
        <v>575000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95"/>
        <v>79/80BHPL</v>
      </c>
      <c r="AF5085" s="13">
        <f t="shared" si="197"/>
        <v>-7.1248020888308658E-3</v>
      </c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249.19</v>
      </c>
      <c r="AA5086" s="11">
        <f t="shared" si="196"/>
        <v>29.8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95"/>
        <v>79/80MHNL</v>
      </c>
      <c r="AF5086" s="13">
        <f t="shared" si="197"/>
        <v>3.3588827802078731E-2</v>
      </c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246.26</v>
      </c>
      <c r="AA5087" s="11">
        <f t="shared" si="196"/>
        <v>-198.6</v>
      </c>
      <c r="AB5087" s="5">
        <f>IFERROR(VLOOKUP(C5087,[2]Sheet1!$B:$F,5,FALSE),0)</f>
        <v>7739550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95"/>
        <v>79/80CHL</v>
      </c>
      <c r="AF5087" s="13">
        <f t="shared" si="197"/>
        <v>-5.035328514578088E-3</v>
      </c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544.19000000000005</v>
      </c>
      <c r="AA5088" s="11">
        <f t="shared" si="196"/>
        <v>158.19999999999999</v>
      </c>
      <c r="AB5088" s="5">
        <f>IFERROR(VLOOKUP(C5088,[2]Sheet1!$B:$F,5,FALSE),0)</f>
        <v>3000000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95"/>
        <v>79/80SPHL</v>
      </c>
      <c r="AF5088" s="13">
        <f t="shared" si="197"/>
        <v>6.3213215972362582E-3</v>
      </c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685.17</v>
      </c>
      <c r="AA5089" s="11">
        <f t="shared" si="196"/>
        <v>48.5</v>
      </c>
      <c r="AB5089" s="5">
        <f>IFERROR(VLOOKUP(C5089,[2]Sheet1!$B:$F,5,FALSE),0)</f>
        <v>3881967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95"/>
        <v>79/80NHDL</v>
      </c>
      <c r="AF5089" s="13">
        <f t="shared" si="197"/>
        <v>2.0608024285943636E-2</v>
      </c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762.11</v>
      </c>
      <c r="AA5090" s="11">
        <f t="shared" si="196"/>
        <v>110.9</v>
      </c>
      <c r="AB5090" s="5">
        <f>IFERROR(VLOOKUP(C5090,[2]Sheet1!$B:$F,5,FALSE),0)</f>
        <v>18389793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95"/>
        <v>79/80RADHI</v>
      </c>
      <c r="AF5090" s="13">
        <f t="shared" si="197"/>
        <v>9.0144467334111866E-3</v>
      </c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262.86</v>
      </c>
      <c r="AA5091" s="11">
        <f t="shared" si="196"/>
        <v>973.6</v>
      </c>
      <c r="AB5091" s="5">
        <f>IFERROR(VLOOKUP(C5091,[2]Sheet1!$B:$F,5,FALSE),0)</f>
        <v>11551765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95"/>
        <v>79/80RHGCL</v>
      </c>
      <c r="AF5091" s="13">
        <f t="shared" si="197"/>
        <v>1.0271627482309974E-3</v>
      </c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562.02</v>
      </c>
      <c r="AA5092" s="11">
        <f t="shared" si="196"/>
        <v>48.1</v>
      </c>
      <c r="AB5092" s="5">
        <f>IFERROR(VLOOKUP(C5092,[2]Sheet1!$B:$F,5,FALSE),0)</f>
        <v>9339495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95"/>
        <v>79/80KPCL</v>
      </c>
      <c r="AF5092" s="13">
        <f t="shared" si="197"/>
        <v>2.0782178570157645E-2</v>
      </c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500.99</v>
      </c>
      <c r="AA5093" s="11">
        <f t="shared" si="196"/>
        <v>-209.6</v>
      </c>
      <c r="AB5093" s="5">
        <f>IFERROR(VLOOKUP(C5093,[2]Sheet1!$B:$F,5,FALSE),0)</f>
        <v>4998750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95"/>
        <v>79/80TAMOR</v>
      </c>
      <c r="AF5093" s="13">
        <f t="shared" si="197"/>
        <v>-4.7705543024810877E-3</v>
      </c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223.02</v>
      </c>
      <c r="AA5094" s="11">
        <f t="shared" si="196"/>
        <v>-59.3</v>
      </c>
      <c r="AB5094" s="5">
        <f>IFERROR(VLOOKUP(C5094,[2]Sheet1!$B:$F,5,FALSE),0)</f>
        <v>16500000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95"/>
        <v>79/80GHL</v>
      </c>
      <c r="AF5094" s="13">
        <f t="shared" si="197"/>
        <v>-1.685947448659313E-2</v>
      </c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406.26</v>
      </c>
      <c r="AA5095" s="11">
        <f t="shared" si="196"/>
        <v>-230.8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95"/>
        <v>79/80MKHC</v>
      </c>
      <c r="AF5095" s="13">
        <f t="shared" si="197"/>
        <v>-4.3322010535125294E-3</v>
      </c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374.11</v>
      </c>
      <c r="AA5096" s="11">
        <f t="shared" si="196"/>
        <v>269.10000000000002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95"/>
        <v>79/80PMHPL</v>
      </c>
      <c r="AF5096" s="13">
        <f t="shared" si="197"/>
        <v>3.7154847504744589E-3</v>
      </c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306.26</v>
      </c>
      <c r="AA5097" s="11">
        <f t="shared" si="196"/>
        <v>-286.2</v>
      </c>
      <c r="AB5097" s="5">
        <f>IFERROR(VLOOKUP(C5097,[2]Sheet1!$B:$F,5,FALSE),0)</f>
        <v>60000000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95"/>
        <v>79/80MBJC</v>
      </c>
      <c r="AF5097" s="13">
        <f t="shared" si="197"/>
        <v>-3.4937634689479529E-3</v>
      </c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258.76</v>
      </c>
      <c r="AA5098" s="11">
        <f t="shared" si="196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95"/>
        <v>79/80GLH</v>
      </c>
      <c r="AF5098" s="13">
        <f t="shared" si="197"/>
        <v>0</v>
      </c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466.7</v>
      </c>
      <c r="AA5099" s="11">
        <f t="shared" si="196"/>
        <v>436.2</v>
      </c>
      <c r="AB5099" s="5">
        <f>IFERROR(VLOOKUP(C5099,[2]Sheet1!$B:$F,5,FALSE),0)</f>
        <v>13500000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95"/>
        <v>79/80USHEC</v>
      </c>
      <c r="AF5099" s="13">
        <f t="shared" si="197"/>
        <v>2.2926933790443542E-3</v>
      </c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197.11</v>
      </c>
      <c r="AA5100" s="11">
        <f t="shared" si="196"/>
        <v>136.9</v>
      </c>
      <c r="AB5100" s="5">
        <f>IFERROR(VLOOKUP(C5100,[2]Sheet1!$B:$F,5,FALSE),0)</f>
        <v>20000000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95"/>
        <v>79/80AKJCL</v>
      </c>
      <c r="AF5100" s="13">
        <f t="shared" si="197"/>
        <v>7.305565420323676E-3</v>
      </c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329.53</v>
      </c>
      <c r="AA5101" s="11">
        <f t="shared" si="196"/>
        <v>-35.5</v>
      </c>
      <c r="AB5101" s="5">
        <f>IFERROR(VLOOKUP(C5101,[2]Sheet1!$B:$F,5,FALSE),0)</f>
        <v>8000000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95"/>
        <v>79/80TPC</v>
      </c>
      <c r="AF5101" s="13">
        <f t="shared" si="197"/>
        <v>-2.8130974418110643E-2</v>
      </c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307.20999999999998</v>
      </c>
      <c r="AA5102" s="11">
        <f t="shared" si="196"/>
        <v>-35.9</v>
      </c>
      <c r="AB5102" s="5">
        <f>IFERROR(VLOOKUP(C5102,[2]Sheet1!$B:$F,5,FALSE),0)</f>
        <v>29000000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95"/>
        <v>79/80SHEL</v>
      </c>
      <c r="AF5102" s="13">
        <f t="shared" si="197"/>
        <v>-2.783112528889034E-2</v>
      </c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324.07</v>
      </c>
      <c r="AA5103" s="11">
        <f t="shared" si="196"/>
        <v>27.2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95"/>
        <v>79/80PPCL</v>
      </c>
      <c r="AF5103" s="13">
        <f t="shared" si="197"/>
        <v>3.6782176690221248E-2</v>
      </c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187.78</v>
      </c>
      <c r="AA5104" s="11">
        <f t="shared" si="196"/>
        <v>-7.4</v>
      </c>
      <c r="AB5104" s="5">
        <f>IFERROR(VLOOKUP(C5104,[2]Sheet1!$B:$F,5,FALSE),0)</f>
        <v>211800000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95"/>
        <v>79/80UPPER</v>
      </c>
      <c r="AF5104" s="13">
        <f t="shared" si="197"/>
        <v>-0.13563744807753753</v>
      </c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433.11</v>
      </c>
      <c r="AA5105" s="11">
        <f t="shared" si="196"/>
        <v>141.1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95"/>
        <v>79/80UNHPL</v>
      </c>
      <c r="AF5105" s="13">
        <f t="shared" si="197"/>
        <v>7.0882685691856569E-3</v>
      </c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Power</v>
      </c>
      <c r="Z5106">
        <f>IFERROR(VLOOKUP(C5106,[1]LP!$B:$C,2,FALSE),0)</f>
        <v>503.62</v>
      </c>
      <c r="AA5106" s="11">
        <f t="shared" si="196"/>
        <v>-220.9</v>
      </c>
      <c r="AB5106" s="5">
        <f>IFERROR(VLOOKUP(C5106,[2]Sheet1!$B:$F,5,FALSE),0)</f>
        <v>5000000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95"/>
        <v>79/80SPC</v>
      </c>
      <c r="AF5106" s="13">
        <f t="shared" si="197"/>
        <v>-4.5272229061594053E-3</v>
      </c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Power</v>
      </c>
      <c r="Z5107">
        <f>IFERROR(VLOOKUP(C5107,[1]LP!$B:$C,2,FALSE),0)</f>
        <v>348.14</v>
      </c>
      <c r="AA5107" s="11">
        <f t="shared" si="196"/>
        <v>-69.8</v>
      </c>
      <c r="AB5107" s="5">
        <f>IFERROR(VLOOKUP(C5107,[2]Sheet1!$B:$F,5,FALSE),0)</f>
        <v>15930000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95"/>
        <v>79/80SGHC</v>
      </c>
      <c r="AF5107" s="13">
        <f t="shared" si="197"/>
        <v>-1.4333314183948988E-2</v>
      </c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622.89</v>
      </c>
      <c r="AA5108" s="11">
        <f t="shared" si="196"/>
        <v>-63.5</v>
      </c>
      <c r="AB5108" s="5">
        <f>IFERROR(VLOOKUP(C5108,[2]Sheet1!$B:$F,5,FALSE),0)</f>
        <v>816000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95"/>
        <v>79/80AHL</v>
      </c>
      <c r="AF5108" s="13">
        <f t="shared" si="197"/>
        <v>-1.5749169195203007E-2</v>
      </c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585.54999999999995</v>
      </c>
      <c r="AA5109" s="11">
        <f t="shared" si="196"/>
        <v>71.8</v>
      </c>
      <c r="AB5109" s="5">
        <f>IFERROR(VLOOKUP(C5109,[2]Sheet1!$B:$F,5,FALSE),0)</f>
        <v>11298000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95"/>
        <v>79/80BHDC</v>
      </c>
      <c r="AF5109" s="13">
        <f t="shared" si="197"/>
        <v>1.3918538126547692E-2</v>
      </c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423.76</v>
      </c>
      <c r="AA5110" s="11">
        <f t="shared" si="196"/>
        <v>-96.3</v>
      </c>
      <c r="AB5110" s="5">
        <f>IFERROR(VLOOKUP(C5110,[2]Sheet1!$B:$F,5,FALSE),0)</f>
        <v>2648250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95"/>
        <v>79/80MHCL</v>
      </c>
      <c r="AF5110" s="13">
        <f t="shared" si="197"/>
        <v>-1.0383235793845574E-2</v>
      </c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847.3</v>
      </c>
      <c r="AA5111" s="11">
        <f t="shared" si="196"/>
        <v>65.7</v>
      </c>
      <c r="AB5111" s="5">
        <f>IFERROR(VLOOKUP(C5111,[2]Sheet1!$B:$F,5,FALSE),0)</f>
        <v>535000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95"/>
        <v>79/80SMH</v>
      </c>
      <c r="AF5111" s="13">
        <f t="shared" si="197"/>
        <v>1.5213029623509974E-2</v>
      </c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Power</v>
      </c>
      <c r="Z5112">
        <f>IFERROR(VLOOKUP(C5112,[1]LP!$B:$C,2,FALSE),0)</f>
        <v>354.1</v>
      </c>
      <c r="AA5112" s="11">
        <f t="shared" si="196"/>
        <v>-217.2</v>
      </c>
      <c r="AB5112" s="5">
        <f>IFERROR(VLOOKUP(C5112,[2]Sheet1!$B:$F,5,FALSE),0)</f>
        <v>14000000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95"/>
        <v>79/80RFPL</v>
      </c>
      <c r="AF5112" s="13">
        <f t="shared" si="197"/>
        <v>-4.6032194295396777E-3</v>
      </c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619.32000000000005</v>
      </c>
      <c r="AA5113" s="11">
        <f t="shared" si="196"/>
        <v>34.700000000000003</v>
      </c>
      <c r="AB5113" s="5">
        <f>IFERROR(VLOOKUP(C5113,[2]Sheet1!$B:$F,5,FALSE),0)</f>
        <v>26027157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95"/>
        <v>79/80MEN</v>
      </c>
      <c r="AF5113" s="13">
        <f t="shared" si="197"/>
        <v>2.8805786992184973E-2</v>
      </c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Power</v>
      </c>
      <c r="Z5114">
        <f>IFERROR(VLOOKUP(C5114,[1]LP!$B:$C,2,FALSE),0)</f>
        <v>566.51</v>
      </c>
      <c r="AA5114" s="11">
        <f t="shared" si="196"/>
        <v>92.1</v>
      </c>
      <c r="AB5114" s="5">
        <f>IFERROR(VLOOKUP(C5114,[2]Sheet1!$B:$F,5,FALSE),0)</f>
        <v>5000000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95"/>
        <v>79/80UHEWA</v>
      </c>
      <c r="AF5114" s="13">
        <f t="shared" si="197"/>
        <v>1.0855942525286403E-2</v>
      </c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Power</v>
      </c>
      <c r="Z5115">
        <f>IFERROR(VLOOKUP(C5115,[1]LP!$B:$C,2,FALSE),0)</f>
        <v>355.33</v>
      </c>
      <c r="AA5115" s="11">
        <f t="shared" si="196"/>
        <v>34.1</v>
      </c>
      <c r="AB5115" s="5">
        <f>IFERROR(VLOOKUP(C5115,[2]Sheet1!$B:$F,5,FALSE),0)</f>
        <v>10950000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95"/>
        <v>79/80HHL</v>
      </c>
      <c r="AF5115" s="13">
        <f t="shared" si="197"/>
        <v>2.9352995806714886E-2</v>
      </c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578.97</v>
      </c>
      <c r="AA5116" s="11">
        <f t="shared" si="196"/>
        <v>74.5</v>
      </c>
      <c r="AB5116" s="5">
        <f>IFERROR(VLOOKUP(C5116,[2]Sheet1!$B:$F,5,FALSE),0)</f>
        <v>4608240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95"/>
        <v>79/80UMRH</v>
      </c>
      <c r="AF5116" s="13">
        <f t="shared" si="197"/>
        <v>1.3420384475879578E-2</v>
      </c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738.86</v>
      </c>
      <c r="AA5117" s="11">
        <f t="shared" si="196"/>
        <v>79</v>
      </c>
      <c r="AB5117" s="5">
        <f>IFERROR(VLOOKUP(C5117,[2]Sheet1!$B:$F,5,FALSE),0)</f>
        <v>1105000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95"/>
        <v>79/80SIKLES</v>
      </c>
      <c r="AF5117" s="13">
        <f t="shared" si="197"/>
        <v>1.2654630105838723E-2</v>
      </c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724.65</v>
      </c>
      <c r="AA5118" s="11">
        <f t="shared" si="196"/>
        <v>40.1</v>
      </c>
      <c r="AB5118" s="5">
        <f>IFERROR(VLOOKUP(C5118,[2]Sheet1!$B:$F,5,FALSE),0)</f>
        <v>5673222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98">B5118&amp;C5118</f>
        <v>79/80RURU</v>
      </c>
      <c r="AF5118" s="13">
        <f t="shared" si="197"/>
        <v>2.4908576554198581E-2</v>
      </c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543.77</v>
      </c>
      <c r="AA5119" s="11">
        <f t="shared" si="196"/>
        <v>100.7</v>
      </c>
      <c r="AB5119" s="5">
        <f>IFERROR(VLOOKUP(C5119,[2]Sheet1!$B:$F,5,FALSE),0)</f>
        <v>4458160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98"/>
        <v>79/80SMJC</v>
      </c>
      <c r="AF5119" s="13">
        <f t="shared" si="197"/>
        <v>9.9306692167644411E-3</v>
      </c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Power</v>
      </c>
      <c r="Z5120">
        <f>IFERROR(VLOOKUP(C5120,[1]LP!$B:$C,2,FALSE),0)</f>
        <v>188.92</v>
      </c>
      <c r="AA5120" s="11">
        <f t="shared" si="196"/>
        <v>-10.9</v>
      </c>
      <c r="AB5120" s="5">
        <f>IFERROR(VLOOKUP(C5120,[2]Sheet1!$B:$F,5,FALSE),0)</f>
        <v>36559400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98"/>
        <v>79/80BHL</v>
      </c>
      <c r="AF5120" s="13">
        <f t="shared" si="197"/>
        <v>-9.1520220199026045E-2</v>
      </c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230.21</v>
      </c>
      <c r="AA5121" s="11">
        <f t="shared" si="196"/>
        <v>622.20000000000005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98"/>
        <v>79/80RIDI</v>
      </c>
      <c r="AF5121" s="13">
        <f t="shared" si="197"/>
        <v>1.6072281829633812E-3</v>
      </c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888.56</v>
      </c>
      <c r="AA5122" s="11">
        <f t="shared" si="196"/>
        <v>-1306.7</v>
      </c>
      <c r="AB5122" s="5">
        <f>IFERROR(VLOOKUP(C5122,[2]Sheet1!$B:$F,5,FALSE),0)</f>
        <v>2205000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98"/>
        <v>79/80SMHL</v>
      </c>
      <c r="AF5122" s="13">
        <f t="shared" si="197"/>
        <v>-7.6528315476726396E-4</v>
      </c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807.76</v>
      </c>
      <c r="AA5123" s="11">
        <f t="shared" ref="AA5123:AA5186" si="199">ROUND(IFERROR(Z5123/M5123,0),1)</f>
        <v>113.9</v>
      </c>
      <c r="AB5123" s="5">
        <f>IFERROR(VLOOKUP(C5123,[2]Sheet1!$B:$F,5,FALSE),0)</f>
        <v>3553484.6999999997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98"/>
        <v>79/80OHL</v>
      </c>
      <c r="AF5123" s="13">
        <f t="shared" ref="AF5123:AF5186" si="200">IFERROR(M5123/Z5123,0)</f>
        <v>8.7773596117658708E-3</v>
      </c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551.78</v>
      </c>
      <c r="AA5124" s="11">
        <f t="shared" si="199"/>
        <v>98.7</v>
      </c>
      <c r="AB5124" s="5">
        <f>IFERROR(VLOOKUP(C5124,[2]Sheet1!$B:$F,5,FALSE),0)</f>
        <v>31676880.969999999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98"/>
        <v>79/80SHL</v>
      </c>
      <c r="AF5124" s="13">
        <f t="shared" si="200"/>
        <v>1.0130849251513285E-2</v>
      </c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919.37</v>
      </c>
      <c r="AA5125" s="11">
        <f t="shared" si="199"/>
        <v>54.5</v>
      </c>
      <c r="AB5125" s="5">
        <f>IFERROR(VLOOKUP(C5125,[2]Sheet1!$B:$F,5,FALSE),0)</f>
        <v>13538629.379999999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98"/>
        <v>79/80TRH</v>
      </c>
      <c r="AF5125" s="13">
        <f t="shared" si="200"/>
        <v>1.8349521955251968E-2</v>
      </c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1013.24</v>
      </c>
      <c r="AA5126" s="11">
        <f t="shared" si="199"/>
        <v>150.1</v>
      </c>
      <c r="AB5126" s="5">
        <f>IFERROR(VLOOKUP(C5126,[2]Sheet1!$B:$F,5,FALSE),0)</f>
        <v>15340910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98"/>
        <v>79/80CGH</v>
      </c>
      <c r="AF5126" s="13">
        <f t="shared" si="200"/>
        <v>6.6617977971655286E-3</v>
      </c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1018.41</v>
      </c>
      <c r="AA5127" s="11">
        <f t="shared" si="199"/>
        <v>202.1</v>
      </c>
      <c r="AB5127" s="5">
        <f>IFERROR(VLOOKUP(C5127,[2]Sheet1!$B:$F,5,FALSE),0)</f>
        <v>1080000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98"/>
        <v>79/80KDL</v>
      </c>
      <c r="AF5127" s="13">
        <f t="shared" si="200"/>
        <v>4.9488909181960115E-3</v>
      </c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0</v>
      </c>
      <c r="AA5128" s="11">
        <f t="shared" si="199"/>
        <v>0</v>
      </c>
      <c r="AB5128" s="5">
        <f>IFERROR(VLOOKUP(C5128,[2]Sheet1!$B:$F,5,FALSE),0)</f>
        <v>175399.83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98"/>
        <v>79/80BNL</v>
      </c>
      <c r="AF5128" s="13">
        <f t="shared" si="200"/>
        <v>0</v>
      </c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11545</v>
      </c>
      <c r="AA5129" s="11">
        <f t="shared" si="199"/>
        <v>29</v>
      </c>
      <c r="AB5129" s="5">
        <f>IFERROR(VLOOKUP(C5129,[2]Sheet1!$B:$F,5,FALSE),0)</f>
        <v>108900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98"/>
        <v>79/80BNT</v>
      </c>
      <c r="AF5129" s="13">
        <f t="shared" si="200"/>
        <v>3.4459073191857946E-2</v>
      </c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1387.6</v>
      </c>
      <c r="AA5130" s="11">
        <f t="shared" si="199"/>
        <v>43.9</v>
      </c>
      <c r="AB5130" s="5">
        <f>IFERROR(VLOOKUP(C5130,[2]Sheet1!$B:$F,5,FALSE),0)</f>
        <v>12908287.559999999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98"/>
        <v>79/80HDL</v>
      </c>
      <c r="AF5130" s="13">
        <f t="shared" si="200"/>
        <v>2.280196021908331E-2</v>
      </c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47801</v>
      </c>
      <c r="AA5131" s="11">
        <f t="shared" si="199"/>
        <v>88.6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98"/>
        <v>79/80UNL</v>
      </c>
      <c r="AF5131" s="13">
        <f t="shared" si="200"/>
        <v>1.1287839166544633E-2</v>
      </c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592.48</v>
      </c>
      <c r="AA5132" s="11">
        <f t="shared" si="199"/>
        <v>61.1</v>
      </c>
      <c r="AB5132" s="5">
        <f>IFERROR(VLOOKUP(C5132,[2]Sheet1!$B:$F,5,FALSE),0)</f>
        <v>54568085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98"/>
        <v>79/80SHIVM</v>
      </c>
      <c r="AF5132" s="13">
        <f t="shared" si="200"/>
        <v>1.6354982446664865E-2</v>
      </c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1905.94</v>
      </c>
      <c r="AA5133" s="11">
        <f t="shared" si="199"/>
        <v>78.099999999999994</v>
      </c>
      <c r="AB5133" s="5">
        <f>IFERROR(VLOOKUP(C5133,[2]Sheet1!$B:$F,5,FALSE),0)</f>
        <v>12963424.600000001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98"/>
        <v>79/80CIT</v>
      </c>
      <c r="AF5133" s="13">
        <f t="shared" si="200"/>
        <v>1.2802081912337218E-2</v>
      </c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278.06</v>
      </c>
      <c r="AA5134" s="11">
        <f t="shared" si="199"/>
        <v>44.8</v>
      </c>
      <c r="AB5134" s="5">
        <f>IFERROR(VLOOKUP(C5134,[2]Sheet1!$B:$F,5,FALSE),0)</f>
        <v>49119626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98"/>
        <v>79/80HIDCL</v>
      </c>
      <c r="AF5134" s="13">
        <f t="shared" si="200"/>
        <v>2.2297345896569086E-2</v>
      </c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273.77999999999997</v>
      </c>
      <c r="AA5135" s="11">
        <f t="shared" si="199"/>
        <v>38.200000000000003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98"/>
        <v>79/80NIFRA</v>
      </c>
      <c r="AF5135" s="13">
        <f t="shared" si="200"/>
        <v>2.6152385126744105E-2</v>
      </c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966.66</v>
      </c>
      <c r="AA5136" s="11">
        <f t="shared" si="199"/>
        <v>1401</v>
      </c>
      <c r="AB5136" s="5">
        <f>IFERROR(VLOOKUP(C5136,[2]Sheet1!$B:$F,5,FALSE),0)</f>
        <v>5556001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98"/>
        <v>79/80ENL</v>
      </c>
      <c r="AF5136" s="13">
        <f t="shared" si="200"/>
        <v>7.1379802619328406E-4</v>
      </c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2095.83</v>
      </c>
      <c r="AA5137" s="11">
        <f t="shared" si="199"/>
        <v>0</v>
      </c>
      <c r="AB5137" s="5">
        <f>IFERROR(VLOOKUP(C5137,[2]Sheet1!$B:$F,5,FALSE),0)</f>
        <v>12843723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98"/>
        <v>79/80NRN</v>
      </c>
      <c r="AF5137" s="13">
        <f t="shared" si="200"/>
        <v>0</v>
      </c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2527.9</v>
      </c>
      <c r="AA5138" s="11">
        <f t="shared" si="199"/>
        <v>168.4</v>
      </c>
      <c r="AB5138" s="5">
        <f>IFERROR(VLOOKUP(C5138,[2]Sheet1!$B:$F,5,FALSE),0)</f>
        <v>10342371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98"/>
        <v>79/80CHDC</v>
      </c>
      <c r="AF5138" s="13">
        <f t="shared" si="200"/>
        <v>5.9377348787531146E-3</v>
      </c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5252.33</v>
      </c>
      <c r="AA5139" s="11">
        <f t="shared" si="199"/>
        <v>269.10000000000002</v>
      </c>
      <c r="AB5139" s="5">
        <f>IFERROR(VLOOKUP(C5139,[2]Sheet1!$B:$F,5,FALSE),0)</f>
        <v>2533664.3000000003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98"/>
        <v>79/80STC</v>
      </c>
      <c r="AF5139" s="13">
        <f t="shared" si="200"/>
        <v>3.7164458440349332E-3</v>
      </c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839.51</v>
      </c>
      <c r="AA5140" s="11">
        <f t="shared" si="199"/>
        <v>20.9</v>
      </c>
      <c r="AB5140" s="5">
        <f>IFERROR(VLOOKUP(C5140,[2]Sheet1!$B:$F,5,FALSE),0)</f>
        <v>14400000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98"/>
        <v>79/80NTC</v>
      </c>
      <c r="AF5140" s="13">
        <f t="shared" si="200"/>
        <v>4.7742135293206749E-2</v>
      </c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324.70999999999998</v>
      </c>
      <c r="AA5141" s="11">
        <f t="shared" si="199"/>
        <v>15.8</v>
      </c>
      <c r="AB5141" s="5">
        <f>IFERROR(VLOOKUP(C5141,[2]Sheet1!$B:$F,5,FALSE),0)</f>
        <v>67890599.560000002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98"/>
        <v>79/80ADBL</v>
      </c>
      <c r="AF5141" s="13">
        <f t="shared" si="200"/>
        <v>6.3472021188137107E-2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206.53</v>
      </c>
      <c r="AA5142" s="11">
        <f t="shared" si="199"/>
        <v>13.2</v>
      </c>
      <c r="AB5142" s="5">
        <f>IFERROR(VLOOKUP(C5142,[2]Sheet1!$B:$F,5,FALSE),0)</f>
        <v>72379096.090000004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98"/>
        <v>79/80CZBIL</v>
      </c>
      <c r="AF5142" s="13">
        <f t="shared" si="200"/>
        <v>7.5485401636566113E-2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741.06</v>
      </c>
      <c r="AA5143" s="11">
        <f t="shared" si="199"/>
        <v>23.4</v>
      </c>
      <c r="AB5143" s="5">
        <f>IFERROR(VLOOKUP(C5143,[2]Sheet1!$B:$F,5,FALSE),0)</f>
        <v>53073245.399999999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98"/>
        <v>79/80EBL</v>
      </c>
      <c r="AF5143" s="13">
        <f t="shared" si="200"/>
        <v>4.2790057485223874E-2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249.71</v>
      </c>
      <c r="AA5144" s="11">
        <f t="shared" si="199"/>
        <v>12.3</v>
      </c>
      <c r="AB5144" s="5">
        <f>IFERROR(VLOOKUP(C5144,[2]Sheet1!$B:$F,5,FALSE),0)</f>
        <v>186767679.69999999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98"/>
        <v>79/80GBIME</v>
      </c>
      <c r="AF5144" s="13">
        <f t="shared" si="200"/>
        <v>8.1174162027952426E-2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203.83</v>
      </c>
      <c r="AA5145" s="11">
        <f t="shared" si="199"/>
        <v>13.5</v>
      </c>
      <c r="AB5145" s="5">
        <f>IFERROR(VLOOKUP(C5145,[2]Sheet1!$B:$F,5,FALSE),0)</f>
        <v>58472862.120000005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98"/>
        <v>79/80HBL</v>
      </c>
      <c r="AF5145" s="13">
        <f t="shared" si="200"/>
        <v>7.3983221311877539E-2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197.67</v>
      </c>
      <c r="AA5146" s="11">
        <f t="shared" si="199"/>
        <v>26.5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98"/>
        <v>79/80KBL</v>
      </c>
      <c r="AF5146" s="13">
        <f t="shared" si="200"/>
        <v>3.7739667121970966E-2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251.34</v>
      </c>
      <c r="AA5147" s="11">
        <f t="shared" si="199"/>
        <v>13.9</v>
      </c>
      <c r="AB5147" s="5">
        <f>IFERROR(VLOOKUP(C5147,[2]Sheet1!$B:$F,5,FALSE),0)</f>
        <v>56944650.769999996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98"/>
        <v>79/80MBL</v>
      </c>
      <c r="AF5147" s="13">
        <f t="shared" si="200"/>
        <v>7.177528447521285E-2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517.58000000000004</v>
      </c>
      <c r="AA5148" s="11">
        <f t="shared" si="199"/>
        <v>18.600000000000001</v>
      </c>
      <c r="AB5148" s="5">
        <f>IFERROR(VLOOKUP(C5148,[2]Sheet1!$B:$F,5,FALSE),0)</f>
        <v>108227988.80000001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98"/>
        <v>79/80NABIL</v>
      </c>
      <c r="AF5148" s="13">
        <f t="shared" si="200"/>
        <v>5.3730824220410367E-2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249.39</v>
      </c>
      <c r="AA5149" s="11">
        <f t="shared" si="199"/>
        <v>10.7</v>
      </c>
      <c r="AB5149" s="5">
        <f>IFERROR(VLOOKUP(C5149,[2]Sheet1!$B:$F,5,FALSE),0)</f>
        <v>72000712.209999993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98"/>
        <v>79/80NBL</v>
      </c>
      <c r="AF5149" s="13">
        <f t="shared" si="200"/>
        <v>9.3067083684189436E-2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344.18</v>
      </c>
      <c r="AA5150" s="11">
        <f t="shared" si="199"/>
        <v>8.6</v>
      </c>
      <c r="AB5150" s="5">
        <f>IFERROR(VLOOKUP(C5150,[2]Sheet1!$B:$F,5,FALSE),0)</f>
        <v>73096077.810000002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98"/>
        <v>79/80NICA</v>
      </c>
      <c r="AF5150" s="13">
        <f t="shared" si="200"/>
        <v>0.11685745830669998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249.85</v>
      </c>
      <c r="AA5151" s="11">
        <f t="shared" si="199"/>
        <v>13.5</v>
      </c>
      <c r="AB5151" s="5">
        <f>IFERROR(VLOOKUP(C5151,[2]Sheet1!$B:$F,5,FALSE),0)</f>
        <v>89996859.399999991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98"/>
        <v>79/80NMB</v>
      </c>
      <c r="AF5151" s="13">
        <f t="shared" si="200"/>
        <v>7.428457074244546E-2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251.76</v>
      </c>
      <c r="AA5152" s="11">
        <f t="shared" si="199"/>
        <v>21.6</v>
      </c>
      <c r="AB5152" s="5">
        <f>IFERROR(VLOOKUP(C5152,[2]Sheet1!$B:$F,5,FALSE),0)</f>
        <v>95072620.929999992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98"/>
        <v>79/80PCBL</v>
      </c>
      <c r="AF5152" s="13">
        <f t="shared" si="200"/>
        <v>4.6313949793454087E-2</v>
      </c>
    </row>
    <row r="5153" spans="1:32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371.92</v>
      </c>
      <c r="AA5153" s="11">
        <f t="shared" si="199"/>
        <v>17.7</v>
      </c>
      <c r="AB5153" s="5">
        <f>IFERROR(VLOOKUP(C5153,[2]Sheet1!$B:$F,5,FALSE),0)</f>
        <v>66549474.460000001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98"/>
        <v>79/80SANIMA</v>
      </c>
      <c r="AF5153" s="13">
        <f t="shared" si="200"/>
        <v>5.6517530651753065E-2</v>
      </c>
    </row>
    <row r="5154" spans="1:32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386.05</v>
      </c>
      <c r="AA5154" s="11">
        <f t="shared" si="199"/>
        <v>17.399999999999999</v>
      </c>
      <c r="AB5154" s="5">
        <f>IFERROR(VLOOKUP(C5154,[2]Sheet1!$B:$F,5,FALSE),0)</f>
        <v>32697474.299999997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98"/>
        <v>79/80SBI</v>
      </c>
      <c r="AF5154" s="13">
        <f t="shared" si="200"/>
        <v>5.7350084185986271E-2</v>
      </c>
    </row>
    <row r="5155" spans="1:32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377.82</v>
      </c>
      <c r="AA5155" s="11">
        <f t="shared" si="199"/>
        <v>16.7</v>
      </c>
      <c r="AB5155" s="5">
        <f>IFERROR(VLOOKUP(C5155,[2]Sheet1!$B:$F,5,FALSE),0)</f>
        <v>69040902.980000004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98"/>
        <v>79/80SBL</v>
      </c>
      <c r="AF5155" s="13">
        <f t="shared" si="200"/>
        <v>5.9922714520141869E-2</v>
      </c>
    </row>
    <row r="5156" spans="1:32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651.75</v>
      </c>
      <c r="AA5156" s="11">
        <f t="shared" si="199"/>
        <v>17.399999999999999</v>
      </c>
      <c r="AB5156" s="5">
        <f>IFERROR(VLOOKUP(C5156,[2]Sheet1!$B:$F,5,FALSE),0)</f>
        <v>27114394.41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98"/>
        <v>79/80SCB</v>
      </c>
      <c r="AF5156" s="13">
        <f t="shared" si="200"/>
        <v>5.7353279631760651E-2</v>
      </c>
    </row>
    <row r="5157" spans="1:32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208.47</v>
      </c>
      <c r="AA5157" s="11">
        <f t="shared" si="199"/>
        <v>17.399999999999999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98"/>
        <v>79/80PRVU</v>
      </c>
      <c r="AF5157" s="13">
        <f t="shared" si="200"/>
        <v>5.7562239171103757E-2</v>
      </c>
    </row>
    <row r="5158" spans="1:32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209.32</v>
      </c>
      <c r="AA5158" s="11">
        <f t="shared" si="199"/>
        <v>16.600000000000001</v>
      </c>
      <c r="AB5158" s="5">
        <f>IFERROR(VLOOKUP(C5158,[2]Sheet1!$B:$F,5,FALSE),0)</f>
        <v>71670049.5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98"/>
        <v>79/80NIMB</v>
      </c>
      <c r="AF5158" s="13">
        <f t="shared" si="200"/>
        <v>6.0099369386585132E-2</v>
      </c>
    </row>
    <row r="5159" spans="1:32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1838.99</v>
      </c>
      <c r="AA5159" s="11">
        <f t="shared" si="199"/>
        <v>522.4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98"/>
        <v>79/80CORBL</v>
      </c>
      <c r="AF5159" s="13">
        <f t="shared" si="200"/>
        <v>1.9140941495059789E-3</v>
      </c>
    </row>
    <row r="5160" spans="1:32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621.27</v>
      </c>
      <c r="AA5160" s="11">
        <f t="shared" si="199"/>
        <v>61.4</v>
      </c>
      <c r="AB5160" s="5">
        <f>IFERROR(VLOOKUP(C5160,[2]Sheet1!$B:$F,5,FALSE),0)</f>
        <v>6123503.0499999998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98"/>
        <v>79/80EDBL</v>
      </c>
      <c r="AF5160" s="13">
        <f t="shared" si="200"/>
        <v>1.6289214029327023E-2</v>
      </c>
    </row>
    <row r="5161" spans="1:32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429.4</v>
      </c>
      <c r="AA5161" s="11">
        <f t="shared" si="199"/>
        <v>18.3</v>
      </c>
      <c r="AB5161" s="5">
        <f>IFERROR(VLOOKUP(C5161,[2]Sheet1!$B:$F,5,FALSE),0)</f>
        <v>27834534.77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98"/>
        <v>79/80GBBL</v>
      </c>
      <c r="AF5161" s="13">
        <f t="shared" si="200"/>
        <v>5.4634373544480676E-2</v>
      </c>
    </row>
    <row r="5162" spans="1:32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328.78</v>
      </c>
      <c r="AA5162" s="11">
        <f t="shared" si="199"/>
        <v>26.1</v>
      </c>
      <c r="AB5162" s="5">
        <f>IFERROR(VLOOKUP(C5162,[2]Sheet1!$B:$F,5,FALSE),0)</f>
        <v>21539350.91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98"/>
        <v>79/80JBBL</v>
      </c>
      <c r="AF5162" s="13">
        <f t="shared" si="200"/>
        <v>3.8262668045501554E-2</v>
      </c>
    </row>
    <row r="5163" spans="1:32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0</v>
      </c>
      <c r="AA5163" s="11">
        <f t="shared" si="199"/>
        <v>0</v>
      </c>
      <c r="AB5163" s="5">
        <f>IFERROR(VLOOKUP(C5163,[2]Sheet1!$B:$F,5,FALSE),0)</f>
        <v>0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98"/>
        <v>79/80KRBL</v>
      </c>
      <c r="AF5163" s="13">
        <f t="shared" si="200"/>
        <v>0</v>
      </c>
    </row>
    <row r="5164" spans="1:32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612.71</v>
      </c>
      <c r="AA5164" s="11">
        <f t="shared" si="199"/>
        <v>38.799999999999997</v>
      </c>
      <c r="AB5164" s="5">
        <f>IFERROR(VLOOKUP(C5164,[2]Sheet1!$B:$F,5,FALSE),0)</f>
        <v>5963789.5099999998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98"/>
        <v>79/80MDB</v>
      </c>
      <c r="AF5164" s="13">
        <f t="shared" si="200"/>
        <v>2.5770756148912208E-2</v>
      </c>
    </row>
    <row r="5165" spans="1:32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441.83</v>
      </c>
      <c r="AA5165" s="11">
        <f t="shared" si="199"/>
        <v>20.8</v>
      </c>
      <c r="AB5165" s="5">
        <f>IFERROR(VLOOKUP(C5165,[2]Sheet1!$B:$F,5,FALSE),0)</f>
        <v>34531463.259999998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98"/>
        <v>79/80MNBBL</v>
      </c>
      <c r="AF5165" s="13">
        <f t="shared" si="200"/>
        <v>4.8072788176447952E-2</v>
      </c>
    </row>
    <row r="5166" spans="1:32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713.3</v>
      </c>
      <c r="AA5166" s="11">
        <f t="shared" si="199"/>
        <v>-64.3</v>
      </c>
      <c r="AB5166" s="5">
        <f>IFERROR(VLOOKUP(C5166,[2]Sheet1!$B:$F,5,FALSE),0)</f>
        <v>761156.03999999992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98"/>
        <v>79/80NABBC</v>
      </c>
      <c r="AF5166" s="13">
        <f t="shared" si="200"/>
        <v>-1.5561474835272676E-2</v>
      </c>
    </row>
    <row r="5167" spans="1:32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421.33</v>
      </c>
      <c r="AA5167" s="11">
        <f t="shared" si="199"/>
        <v>40.1</v>
      </c>
      <c r="AB5167" s="5">
        <f>IFERROR(VLOOKUP(C5167,[2]Sheet1!$B:$F,5,FALSE),0)</f>
        <v>17425060.52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98"/>
        <v>79/80SADBL</v>
      </c>
      <c r="AF5167" s="13">
        <f t="shared" si="200"/>
        <v>2.4944817601405076E-2</v>
      </c>
    </row>
    <row r="5168" spans="1:32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420.38</v>
      </c>
      <c r="AA5168" s="11">
        <f t="shared" si="199"/>
        <v>22.9</v>
      </c>
      <c r="AB5168" s="5">
        <f>IFERROR(VLOOKUP(C5168,[2]Sheet1!$B:$F,5,FALSE),0)</f>
        <v>23890938.329999998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98"/>
        <v>79/80SHINE</v>
      </c>
      <c r="AF5168" s="13">
        <f t="shared" si="200"/>
        <v>4.3674770445787145E-2</v>
      </c>
    </row>
    <row r="5169" spans="1:32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700.01</v>
      </c>
      <c r="AA5169" s="11">
        <f t="shared" si="199"/>
        <v>291.7</v>
      </c>
      <c r="AB5169" s="5">
        <f>IFERROR(VLOOKUP(C5169,[2]Sheet1!$B:$F,5,FALSE),0)</f>
        <v>2731534.89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98"/>
        <v>79/80SINDU</v>
      </c>
      <c r="AF5169" s="13">
        <f t="shared" si="200"/>
        <v>3.4285224496792902E-3</v>
      </c>
    </row>
    <row r="5170" spans="1:32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1079.03</v>
      </c>
      <c r="AA5170" s="11">
        <f t="shared" si="199"/>
        <v>303.10000000000002</v>
      </c>
      <c r="AB5170" s="5">
        <f>IFERROR(VLOOKUP(C5170,[2]Sheet1!$B:$F,5,FALSE),0)</f>
        <v>2791522.65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98"/>
        <v>79/80GRDBL</v>
      </c>
      <c r="AF5170" s="13">
        <f t="shared" si="200"/>
        <v>3.2992595201245564E-3</v>
      </c>
    </row>
    <row r="5171" spans="1:32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389.7</v>
      </c>
      <c r="AA5171" s="11">
        <f t="shared" si="199"/>
        <v>34.5</v>
      </c>
      <c r="AB5171" s="5">
        <f>IFERROR(VLOOKUP(C5171,[2]Sheet1!$B:$F,5,FALSE),0)</f>
        <v>21052644.690000001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98"/>
        <v>79/80MLBL</v>
      </c>
      <c r="AF5171" s="13">
        <f t="shared" si="200"/>
        <v>2.8971003335899408E-2</v>
      </c>
    </row>
    <row r="5172" spans="1:32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528.5</v>
      </c>
      <c r="AA5172" s="11">
        <f t="shared" si="199"/>
        <v>29.2</v>
      </c>
      <c r="AB5172" s="5">
        <f>IFERROR(VLOOKUP(C5172,[2]Sheet1!$B:$F,5,FALSE),0)</f>
        <v>17756091.780000001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98"/>
        <v>79/80LBBL</v>
      </c>
      <c r="AF5172" s="13">
        <f t="shared" si="200"/>
        <v>3.424787133396405E-2</v>
      </c>
    </row>
    <row r="5173" spans="1:32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533.16999999999996</v>
      </c>
      <c r="AA5173" s="11">
        <f t="shared" si="199"/>
        <v>40.6</v>
      </c>
      <c r="AB5173" s="5">
        <f>IFERROR(VLOOKUP(C5173,[2]Sheet1!$B:$F,5,FALSE),0)</f>
        <v>17203146.870000001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98"/>
        <v>79/80KSBBL</v>
      </c>
      <c r="AF5173" s="13">
        <f t="shared" si="200"/>
        <v>2.4645047545810907E-2</v>
      </c>
    </row>
    <row r="5174" spans="1:32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787.35</v>
      </c>
      <c r="AA5174" s="11">
        <f t="shared" si="199"/>
        <v>-32</v>
      </c>
      <c r="AB5174" s="5">
        <f>IFERROR(VLOOKUP(C5174,[2]Sheet1!$B:$F,5,FALSE),0)</f>
        <v>3587655.12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98"/>
        <v>79/80SAPDBL</v>
      </c>
      <c r="AF5174" s="13">
        <f t="shared" si="200"/>
        <v>-3.1294849812662728E-2</v>
      </c>
    </row>
    <row r="5175" spans="1:32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493.78</v>
      </c>
      <c r="AA5175" s="11">
        <f t="shared" si="199"/>
        <v>134.9</v>
      </c>
      <c r="AB5175" s="5">
        <f>IFERROR(VLOOKUP(C5175,[2]Sheet1!$B:$F,5,FALSE),0)</f>
        <v>4649489.95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98"/>
        <v>79/80CFCL</v>
      </c>
      <c r="AF5175" s="13">
        <f t="shared" si="200"/>
        <v>7.4122078658511899E-3</v>
      </c>
    </row>
    <row r="5176" spans="1:32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609.21</v>
      </c>
      <c r="AA5176" s="11">
        <f t="shared" si="199"/>
        <v>63.3</v>
      </c>
      <c r="AB5176" s="5">
        <f>IFERROR(VLOOKUP(C5176,[2]Sheet1!$B:$F,5,FALSE),0)</f>
        <v>4635964.4799999995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98"/>
        <v>79/80GFCL</v>
      </c>
      <c r="AF5176" s="13">
        <f t="shared" si="200"/>
        <v>1.5790942367984766E-2</v>
      </c>
    </row>
    <row r="5177" spans="1:32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468.32</v>
      </c>
      <c r="AA5177" s="11">
        <f t="shared" si="199"/>
        <v>84.7</v>
      </c>
      <c r="AB5177" s="5">
        <f>IFERROR(VLOOKUP(C5177,[2]Sheet1!$B:$F,5,FALSE),0)</f>
        <v>4858444.8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98"/>
        <v>79/80GMFIL</v>
      </c>
      <c r="AF5177" s="13">
        <f t="shared" si="200"/>
        <v>1.1808165357020841E-2</v>
      </c>
    </row>
    <row r="5178" spans="1:32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661.66</v>
      </c>
      <c r="AA5178" s="11">
        <f t="shared" si="199"/>
        <v>47.4</v>
      </c>
      <c r="AB5178" s="5">
        <f>IFERROR(VLOOKUP(C5178,[2]Sheet1!$B:$F,5,FALSE),0)</f>
        <v>5799007.8999999994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98"/>
        <v>79/80ICFC</v>
      </c>
      <c r="AF5178" s="13">
        <f t="shared" si="200"/>
        <v>2.10833358522504E-2</v>
      </c>
    </row>
    <row r="5179" spans="1:32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446.73</v>
      </c>
      <c r="AA5179" s="11">
        <f t="shared" si="199"/>
        <v>744.6</v>
      </c>
      <c r="AB5179" s="5">
        <f>IFERROR(VLOOKUP(C5179,[2]Sheet1!$B:$F,5,FALSE),0)</f>
        <v>3383316.7199999997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98"/>
        <v>79/80JFL</v>
      </c>
      <c r="AF5179" s="13">
        <f t="shared" si="200"/>
        <v>1.3430931435095023E-3</v>
      </c>
    </row>
    <row r="5180" spans="1:32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670.01</v>
      </c>
      <c r="AA5180" s="11">
        <f t="shared" si="199"/>
        <v>31.1</v>
      </c>
      <c r="AB5180" s="5">
        <f>IFERROR(VLOOKUP(C5180,[2]Sheet1!$B:$F,5,FALSE),0)</f>
        <v>6622606.7599999998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98"/>
        <v>79/80MFIL</v>
      </c>
      <c r="AF5180" s="13">
        <f t="shared" si="200"/>
        <v>3.2193549350009704E-2</v>
      </c>
    </row>
    <row r="5181" spans="1:32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570.03</v>
      </c>
      <c r="AA5181" s="11">
        <f t="shared" si="199"/>
        <v>431.8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98"/>
        <v>79/80MPFL</v>
      </c>
      <c r="AF5181" s="13">
        <f t="shared" si="200"/>
        <v>2.3156675964422927E-3</v>
      </c>
    </row>
    <row r="5182" spans="1:32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639.71</v>
      </c>
      <c r="AA5182" s="11">
        <f t="shared" si="199"/>
        <v>181.7</v>
      </c>
      <c r="AB5182" s="5">
        <f>IFERROR(VLOOKUP(C5182,[2]Sheet1!$B:$F,5,FALSE),0)</f>
        <v>3037787.2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201">B5182&amp;C5182</f>
        <v>79/80NFS</v>
      </c>
      <c r="AF5182" s="13">
        <f t="shared" si="200"/>
        <v>5.5024933172843939E-3</v>
      </c>
    </row>
    <row r="5183" spans="1:32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387.39</v>
      </c>
      <c r="AA5183" s="11">
        <f t="shared" si="199"/>
        <v>33.4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201"/>
        <v>79/80PFL</v>
      </c>
      <c r="AF5183" s="13">
        <f t="shared" si="200"/>
        <v>2.9918170319316453E-2</v>
      </c>
    </row>
    <row r="5184" spans="1:32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479.02</v>
      </c>
      <c r="AA5184" s="11">
        <f t="shared" si="199"/>
        <v>-14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201"/>
        <v>79/80PROFL</v>
      </c>
      <c r="AF5184" s="13">
        <f t="shared" si="200"/>
        <v>-7.1437518266460692E-2</v>
      </c>
    </row>
    <row r="5185" spans="1:32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501.6</v>
      </c>
      <c r="AA5185" s="11">
        <f t="shared" si="199"/>
        <v>73</v>
      </c>
      <c r="AB5185" s="5">
        <f>IFERROR(VLOOKUP(C5185,[2]Sheet1!$B:$F,5,FALSE),0)</f>
        <v>4900003.43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201"/>
        <v>79/80SIFC</v>
      </c>
      <c r="AF5185" s="13">
        <f t="shared" si="200"/>
        <v>1.3696172248803828E-2</v>
      </c>
    </row>
    <row r="5186" spans="1:32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452.23</v>
      </c>
      <c r="AA5186" s="11">
        <f t="shared" si="199"/>
        <v>-32.9</v>
      </c>
      <c r="AB5186" s="5">
        <f>IFERROR(VLOOKUP(C5186,[2]Sheet1!$B:$F,5,FALSE),0)</f>
        <v>5495113.8200000003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201"/>
        <v>79/80RLFL</v>
      </c>
      <c r="AF5186" s="13">
        <f t="shared" si="200"/>
        <v>-3.0382769829511529E-2</v>
      </c>
    </row>
    <row r="5187" spans="1:32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519.14</v>
      </c>
      <c r="AA5187" s="11">
        <f t="shared" ref="AA5187:AA5250" si="202">ROUND(IFERROR(Z5187/M5187,0),1)</f>
        <v>28.7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201"/>
        <v>79/80GUFL</v>
      </c>
      <c r="AF5187" s="13">
        <f t="shared" ref="AF5187:AF5250" si="203">IFERROR(M5187/Z5187,0)</f>
        <v>3.4788303733097041E-2</v>
      </c>
    </row>
    <row r="5188" spans="1:32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470.99</v>
      </c>
      <c r="AA5188" s="11">
        <f t="shared" si="202"/>
        <v>104.2</v>
      </c>
      <c r="AB5188" s="5">
        <f>IFERROR(VLOOKUP(C5188,[2]Sheet1!$B:$F,5,FALSE),0)</f>
        <v>3561696.8000000003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201"/>
        <v>79/80BFC</v>
      </c>
      <c r="AF5188" s="13">
        <f t="shared" si="203"/>
        <v>9.5968067262574563E-3</v>
      </c>
    </row>
    <row r="5189" spans="1:32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419.19</v>
      </c>
      <c r="AA5189" s="11">
        <f t="shared" si="202"/>
        <v>-43</v>
      </c>
      <c r="AB5189" s="5">
        <f>IFERROR(VLOOKUP(C5189,[2]Sheet1!$B:$F,5,FALSE),0)</f>
        <v>3357537.15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201"/>
        <v>79/80SFCL</v>
      </c>
      <c r="AF5189" s="13">
        <f t="shared" si="203"/>
        <v>-2.325914263221928E-2</v>
      </c>
    </row>
    <row r="5190" spans="1:32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283.38</v>
      </c>
      <c r="AA5190" s="11">
        <f t="shared" si="202"/>
        <v>90.8</v>
      </c>
      <c r="AB5190" s="5">
        <f>IFERROR(VLOOKUP(C5190,[2]Sheet1!$B:$F,5,FALSE),0)</f>
        <v>38480027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201"/>
        <v>79/80AHPC</v>
      </c>
      <c r="AF5190" s="13">
        <f t="shared" si="203"/>
        <v>1.1009951302138473E-2</v>
      </c>
    </row>
    <row r="5191" spans="1:32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830.73</v>
      </c>
      <c r="AA5191" s="11">
        <f t="shared" si="202"/>
        <v>106</v>
      </c>
      <c r="AB5191" s="5">
        <f>IFERROR(VLOOKUP(C5191,[2]Sheet1!$B:$F,5,FALSE),0)</f>
        <v>34090650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201"/>
        <v>79/80BPCL</v>
      </c>
      <c r="AF5191" s="13">
        <f t="shared" si="203"/>
        <v>9.4374826959421221E-3</v>
      </c>
    </row>
    <row r="5192" spans="1:32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503.2</v>
      </c>
      <c r="AA5192" s="11">
        <f t="shared" si="202"/>
        <v>52.6</v>
      </c>
      <c r="AB5192" s="5">
        <f>IFERROR(VLOOKUP(C5192,[2]Sheet1!$B:$F,5,FALSE),0)</f>
        <v>87823969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201"/>
        <v>79/80CHCL</v>
      </c>
      <c r="AF5192" s="13">
        <f t="shared" si="203"/>
        <v>1.8998410174880763E-2</v>
      </c>
    </row>
    <row r="5193" spans="1:32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203.65</v>
      </c>
      <c r="AA5193" s="11">
        <f t="shared" si="202"/>
        <v>1071.8</v>
      </c>
      <c r="AB5193" s="5">
        <f>IFERROR(VLOOKUP(C5193,[2]Sheet1!$B:$F,5,FALSE),0)</f>
        <v>24671629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201"/>
        <v>79/80NHPC</v>
      </c>
      <c r="AF5193" s="13">
        <f t="shared" si="203"/>
        <v>9.3297323839921435E-4</v>
      </c>
    </row>
    <row r="5194" spans="1:32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546.67999999999995</v>
      </c>
      <c r="AA5194" s="11">
        <f t="shared" si="202"/>
        <v>41.5</v>
      </c>
      <c r="AB5194" s="5">
        <f>IFERROR(VLOOKUP(C5194,[2]Sheet1!$B:$F,5,FALSE),0)</f>
        <v>37379937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201"/>
        <v>79/80SHPC</v>
      </c>
      <c r="AF5194" s="13">
        <f t="shared" si="203"/>
        <v>2.4109168069071488E-2</v>
      </c>
    </row>
    <row r="5195" spans="1:32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229.1</v>
      </c>
      <c r="AA5195" s="11">
        <f t="shared" si="202"/>
        <v>-45.7</v>
      </c>
      <c r="AB5195" s="5">
        <f>IFERROR(VLOOKUP(C5195,[2]Sheet1!$B:$F,5,FALSE),0)</f>
        <v>19800000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201"/>
        <v>79/80HURJA</v>
      </c>
      <c r="AF5195" s="13">
        <f t="shared" si="203"/>
        <v>-2.1868179834133566E-2</v>
      </c>
    </row>
    <row r="5196" spans="1:32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255.64</v>
      </c>
      <c r="AA5196" s="11">
        <f t="shared" si="202"/>
        <v>8521.2999999999993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201"/>
        <v>79/80AKPL</v>
      </c>
      <c r="AF5196" s="13">
        <f t="shared" si="203"/>
        <v>1.1735252699108121E-4</v>
      </c>
    </row>
    <row r="5197" spans="1:32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330.66</v>
      </c>
      <c r="AA5197" s="11">
        <f t="shared" si="202"/>
        <v>158.19999999999999</v>
      </c>
      <c r="AB5197" s="5">
        <f>IFERROR(VLOOKUP(C5197,[2]Sheet1!$B:$F,5,FALSE),0)</f>
        <v>10716300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201"/>
        <v>79/80BARUN</v>
      </c>
      <c r="AF5197" s="13">
        <f t="shared" si="203"/>
        <v>6.3206919494344631E-3</v>
      </c>
    </row>
    <row r="5198" spans="1:32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394.48</v>
      </c>
      <c r="AA5198" s="11">
        <f t="shared" si="202"/>
        <v>108.4</v>
      </c>
      <c r="AB5198" s="5">
        <f>IFERROR(VLOOKUP(C5198,[2]Sheet1!$B:$F,5,FALSE),0)</f>
        <v>37025584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201"/>
        <v>79/80NGPL</v>
      </c>
      <c r="AF5198" s="13">
        <f t="shared" si="203"/>
        <v>9.2273372541066719E-3</v>
      </c>
    </row>
    <row r="5199" spans="1:32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502.47</v>
      </c>
      <c r="AA5199" s="11">
        <f t="shared" si="202"/>
        <v>212</v>
      </c>
      <c r="AB5199" s="5">
        <f>IFERROR(VLOOKUP(C5199,[2]Sheet1!$B:$F,5,FALSE),0)</f>
        <v>6467671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201"/>
        <v>79/80MHL</v>
      </c>
      <c r="AF5199" s="13">
        <f t="shared" si="203"/>
        <v>4.7166995044480263E-3</v>
      </c>
    </row>
    <row r="5200" spans="1:32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408.41</v>
      </c>
      <c r="AA5200" s="11">
        <f t="shared" si="202"/>
        <v>-29.3</v>
      </c>
      <c r="AB5200" s="5">
        <f>IFERROR(VLOOKUP(C5200,[2]Sheet1!$B:$F,5,FALSE),0)</f>
        <v>15000000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201"/>
        <v>79/80NYADI</v>
      </c>
      <c r="AF5200" s="13">
        <f t="shared" si="203"/>
        <v>-3.4156852182855461E-2</v>
      </c>
    </row>
    <row r="5201" spans="1:32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298.17</v>
      </c>
      <c r="AA5201" s="11">
        <f t="shared" si="202"/>
        <v>-532.4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201"/>
        <v>79/80SJCL</v>
      </c>
      <c r="AF5201" s="13">
        <f t="shared" si="203"/>
        <v>-1.8781232182982863E-3</v>
      </c>
    </row>
    <row r="5202" spans="1:32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288.04000000000002</v>
      </c>
      <c r="AA5202" s="11">
        <f t="shared" si="202"/>
        <v>-394.6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201"/>
        <v>79/80RHPL</v>
      </c>
      <c r="AF5202" s="13">
        <f t="shared" si="203"/>
        <v>-2.5343702263574499E-3</v>
      </c>
    </row>
    <row r="5203" spans="1:32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245.97</v>
      </c>
      <c r="AA5203" s="11">
        <f t="shared" si="202"/>
        <v>-212</v>
      </c>
      <c r="AB5203" s="5">
        <f>IFERROR(VLOOKUP(C5203,[2]Sheet1!$B:$F,5,FALSE),0)</f>
        <v>20991579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201"/>
        <v>79/80DORDI</v>
      </c>
      <c r="AF5203" s="13">
        <f t="shared" si="203"/>
        <v>-4.7160222791397324E-3</v>
      </c>
    </row>
    <row r="5204" spans="1:32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400.68</v>
      </c>
      <c r="AA5204" s="11">
        <f t="shared" si="202"/>
        <v>-151.19999999999999</v>
      </c>
      <c r="AB5204" s="5">
        <f>IFERROR(VLOOKUP(C5204,[2]Sheet1!$B:$F,5,FALSE),0)</f>
        <v>5440000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201"/>
        <v>79/80PHCL</v>
      </c>
      <c r="AF5204" s="13">
        <f t="shared" si="203"/>
        <v>-6.6137566137566134E-3</v>
      </c>
    </row>
    <row r="5205" spans="1:32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381.13</v>
      </c>
      <c r="AA5205" s="11">
        <f t="shared" si="202"/>
        <v>117.6</v>
      </c>
      <c r="AB5205" s="5">
        <f>IFERROR(VLOOKUP(C5205,[2]Sheet1!$B:$F,5,FALSE),0)</f>
        <v>22799299</v>
      </c>
      <c r="AC5205" s="11">
        <f>IFERROR(VLOOKUP(AE5205,[3]Sheet2!$M:$O,2,FALSE),0)</f>
        <v>0.45</v>
      </c>
      <c r="AD5205" s="11">
        <f>IFERROR(VLOOKUP(AE5205,[3]Sheet2!$M:$O,3,FALSE),0)</f>
        <v>8.5500000000000007</v>
      </c>
      <c r="AE5205" s="10" t="str">
        <f t="shared" si="201"/>
        <v>79/80UPCL</v>
      </c>
      <c r="AF5205" s="13">
        <f t="shared" si="203"/>
        <v>8.5010363917823323E-3</v>
      </c>
    </row>
    <row r="5206" spans="1:32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927.09</v>
      </c>
      <c r="AA5206" s="11">
        <f t="shared" si="202"/>
        <v>866.4</v>
      </c>
      <c r="AB5206" s="5">
        <f>IFERROR(VLOOKUP(C5206,[2]Sheet1!$B:$F,5,FALSE),0)</f>
        <v>560000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201"/>
        <v>79/80SPL</v>
      </c>
      <c r="AF5206" s="13">
        <f t="shared" si="203"/>
        <v>1.1541490038723316E-3</v>
      </c>
    </row>
    <row r="5207" spans="1:32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396.67</v>
      </c>
      <c r="AA5207" s="11">
        <f t="shared" si="202"/>
        <v>195.4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201"/>
        <v>79/80SPDL</v>
      </c>
      <c r="AF5207" s="13">
        <f t="shared" si="203"/>
        <v>5.117604053747447E-3</v>
      </c>
    </row>
    <row r="5208" spans="1:32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Power</v>
      </c>
      <c r="Z5208">
        <f>IFERROR(VLOOKUP(C5208,[1]LP!$B:$C,2,FALSE),0)</f>
        <v>584.79999999999995</v>
      </c>
      <c r="AA5208" s="11">
        <f t="shared" si="202"/>
        <v>232.1</v>
      </c>
      <c r="AB5208" s="5">
        <f>IFERROR(VLOOKUP(C5208,[2]Sheet1!$B:$F,5,FALSE),0)</f>
        <v>3763198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201"/>
        <v>79/80MKJC</v>
      </c>
      <c r="AF5208" s="13">
        <f t="shared" si="203"/>
        <v>4.3091655266757865E-3</v>
      </c>
    </row>
    <row r="5209" spans="1:32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Power</v>
      </c>
      <c r="Z5209">
        <f>IFERROR(VLOOKUP(C5209,[1]LP!$B:$C,2,FALSE),0)</f>
        <v>637.9</v>
      </c>
      <c r="AA5209" s="11">
        <f t="shared" si="202"/>
        <v>166.1</v>
      </c>
      <c r="AB5209" s="5">
        <f>IFERROR(VLOOKUP(C5209,[2]Sheet1!$B:$F,5,FALSE),0)</f>
        <v>37800000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201"/>
        <v>79/80SAHAS</v>
      </c>
      <c r="AF5209" s="13">
        <f t="shared" si="203"/>
        <v>6.0197523122746512E-3</v>
      </c>
    </row>
    <row r="5210" spans="1:32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238.75</v>
      </c>
      <c r="AA5210" s="11">
        <f t="shared" si="202"/>
        <v>-48.8</v>
      </c>
      <c r="AB5210" s="5">
        <f>IFERROR(VLOOKUP(C5210,[2]Sheet1!$B:$F,5,FALSE),0)</f>
        <v>9314286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201"/>
        <v>79/80KKHC</v>
      </c>
      <c r="AF5210" s="13">
        <f t="shared" si="203"/>
        <v>-2.0481675392670155E-2</v>
      </c>
    </row>
    <row r="5211" spans="1:32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483.71</v>
      </c>
      <c r="AA5211" s="11">
        <f t="shared" si="202"/>
        <v>-23.4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201"/>
        <v>79/80HPPL</v>
      </c>
      <c r="AF5211" s="13">
        <f t="shared" si="203"/>
        <v>-4.2670194951520544E-2</v>
      </c>
    </row>
    <row r="5212" spans="1:32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293.48</v>
      </c>
      <c r="AA5212" s="11">
        <f t="shared" si="202"/>
        <v>-20.3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201"/>
        <v>79/80DHPL</v>
      </c>
      <c r="AF5212" s="13">
        <f t="shared" si="203"/>
        <v>-4.9338966880196261E-2</v>
      </c>
    </row>
    <row r="5213" spans="1:32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720.02</v>
      </c>
      <c r="AA5213" s="11">
        <f t="shared" si="202"/>
        <v>-102.4</v>
      </c>
      <c r="AB5213" s="5">
        <f>IFERROR(VLOOKUP(C5213,[2]Sheet1!$B:$F,5,FALSE),0)</f>
        <v>575000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201"/>
        <v>79/80BHPL</v>
      </c>
      <c r="AF5213" s="13">
        <f t="shared" si="203"/>
        <v>-9.7636176772867428E-3</v>
      </c>
    </row>
    <row r="5214" spans="1:32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249.19</v>
      </c>
      <c r="AA5214" s="11">
        <f t="shared" si="202"/>
        <v>-6.9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201"/>
        <v>79/80MHNL</v>
      </c>
      <c r="AF5214" s="13">
        <f t="shared" si="203"/>
        <v>-0.14402664633412257</v>
      </c>
    </row>
    <row r="5215" spans="1:32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246.26</v>
      </c>
      <c r="AA5215" s="11">
        <f t="shared" si="202"/>
        <v>-35.700000000000003</v>
      </c>
      <c r="AB5215" s="5">
        <f>IFERROR(VLOOKUP(C5215,[2]Sheet1!$B:$F,5,FALSE),0)</f>
        <v>7739550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201"/>
        <v>79/80CHL</v>
      </c>
      <c r="AF5215" s="13">
        <f t="shared" si="203"/>
        <v>-2.7978559246325023E-2</v>
      </c>
    </row>
    <row r="5216" spans="1:32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544.19000000000005</v>
      </c>
      <c r="AA5216" s="11">
        <f t="shared" si="202"/>
        <v>1432.1</v>
      </c>
      <c r="AB5216" s="5">
        <f>IFERROR(VLOOKUP(C5216,[2]Sheet1!$B:$F,5,FALSE),0)</f>
        <v>3000000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201"/>
        <v>79/80SPHL</v>
      </c>
      <c r="AF5216" s="13">
        <f t="shared" si="203"/>
        <v>6.9828552527609832E-4</v>
      </c>
    </row>
    <row r="5217" spans="1:32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685.17</v>
      </c>
      <c r="AA5217" s="11">
        <f t="shared" si="202"/>
        <v>60.1</v>
      </c>
      <c r="AB5217" s="5">
        <f>IFERROR(VLOOKUP(C5217,[2]Sheet1!$B:$F,5,FALSE),0)</f>
        <v>3881967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201"/>
        <v>79/80NHDL</v>
      </c>
      <c r="AF5217" s="13">
        <f t="shared" si="203"/>
        <v>1.6638206576470076E-2</v>
      </c>
    </row>
    <row r="5218" spans="1:32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762.11</v>
      </c>
      <c r="AA5218" s="11">
        <f t="shared" si="202"/>
        <v>113.4</v>
      </c>
      <c r="AB5218" s="5">
        <f>IFERROR(VLOOKUP(C5218,[2]Sheet1!$B:$F,5,FALSE),0)</f>
        <v>18389793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201"/>
        <v>79/80RADHI</v>
      </c>
      <c r="AF5218" s="13">
        <f t="shared" si="203"/>
        <v>8.8176247523323401E-3</v>
      </c>
    </row>
    <row r="5219" spans="1:32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262.86</v>
      </c>
      <c r="AA5219" s="11">
        <f t="shared" si="202"/>
        <v>1642.9</v>
      </c>
      <c r="AB5219" s="5">
        <f>IFERROR(VLOOKUP(C5219,[2]Sheet1!$B:$F,5,FALSE),0)</f>
        <v>11551765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201"/>
        <v>79/80RHGCL</v>
      </c>
      <c r="AF5219" s="13">
        <f t="shared" si="203"/>
        <v>6.0868903598873926E-4</v>
      </c>
    </row>
    <row r="5220" spans="1:32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500.99</v>
      </c>
      <c r="AA5220" s="11">
        <f t="shared" si="202"/>
        <v>-556.70000000000005</v>
      </c>
      <c r="AB5220" s="5">
        <f>IFERROR(VLOOKUP(C5220,[2]Sheet1!$B:$F,5,FALSE),0)</f>
        <v>4998750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201"/>
        <v>79/80TAMOR</v>
      </c>
      <c r="AF5220" s="13">
        <f t="shared" si="203"/>
        <v>-1.796443042775305E-3</v>
      </c>
    </row>
    <row r="5221" spans="1:32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223.02</v>
      </c>
      <c r="AA5221" s="11">
        <f t="shared" si="202"/>
        <v>-62.3</v>
      </c>
      <c r="AB5221" s="5">
        <f>IFERROR(VLOOKUP(C5221,[2]Sheet1!$B:$F,5,FALSE),0)</f>
        <v>16500000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201"/>
        <v>79/80GHL</v>
      </c>
      <c r="AF5221" s="13">
        <f t="shared" si="203"/>
        <v>-1.6052371984575375E-2</v>
      </c>
    </row>
    <row r="5222" spans="1:32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406.26</v>
      </c>
      <c r="AA5222" s="11">
        <f t="shared" si="202"/>
        <v>-208.3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201"/>
        <v>79/80MKHC</v>
      </c>
      <c r="AF5222" s="13">
        <f t="shared" si="203"/>
        <v>-4.7998818490621771E-3</v>
      </c>
    </row>
    <row r="5223" spans="1:32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647.58000000000004</v>
      </c>
      <c r="AA5223" s="11">
        <f t="shared" si="202"/>
        <v>-133.80000000000001</v>
      </c>
      <c r="AB5223" s="5">
        <f>IFERROR(VLOOKUP(C5223,[2]Sheet1!$B:$F,5,FALSE),0)</f>
        <v>1523349.5200000003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201"/>
        <v>79/80BEDC</v>
      </c>
      <c r="AF5223" s="13">
        <f t="shared" si="203"/>
        <v>-7.4739800487970591E-3</v>
      </c>
    </row>
    <row r="5224" spans="1:32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374.11</v>
      </c>
      <c r="AA5224" s="11">
        <f t="shared" si="202"/>
        <v>-328.2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201"/>
        <v>79/80PMHPL</v>
      </c>
      <c r="AF5224" s="13">
        <f t="shared" si="203"/>
        <v>-3.0472320975114269E-3</v>
      </c>
    </row>
    <row r="5225" spans="1:32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Power</v>
      </c>
      <c r="Z5225">
        <f>IFERROR(VLOOKUP(C5225,[1]LP!$B:$C,2,FALSE),0)</f>
        <v>306.26</v>
      </c>
      <c r="AA5225" s="11">
        <f t="shared" si="202"/>
        <v>-537.29999999999995</v>
      </c>
      <c r="AB5225" s="5">
        <f>IFERROR(VLOOKUP(C5225,[2]Sheet1!$B:$F,5,FALSE),0)</f>
        <v>60000000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201"/>
        <v>79/80MBJC</v>
      </c>
      <c r="AF5225" s="13">
        <f t="shared" si="203"/>
        <v>-1.8611637171031148E-3</v>
      </c>
    </row>
    <row r="5226" spans="1:32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466.7</v>
      </c>
      <c r="AA5226" s="11">
        <f t="shared" si="202"/>
        <v>-186.7</v>
      </c>
      <c r="AB5226" s="5">
        <f>IFERROR(VLOOKUP(C5226,[2]Sheet1!$B:$F,5,FALSE),0)</f>
        <v>13500000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201"/>
        <v>79/80USHEC</v>
      </c>
      <c r="AF5226" s="13">
        <f t="shared" si="203"/>
        <v>-5.3567602314120418E-3</v>
      </c>
    </row>
    <row r="5227" spans="1:32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197.11</v>
      </c>
      <c r="AA5227" s="11">
        <f t="shared" si="202"/>
        <v>-358.4</v>
      </c>
      <c r="AB5227" s="5">
        <f>IFERROR(VLOOKUP(C5227,[2]Sheet1!$B:$F,5,FALSE),0)</f>
        <v>20000000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201"/>
        <v>79/80AKJCL</v>
      </c>
      <c r="AF5227" s="13">
        <f t="shared" si="203"/>
        <v>-2.790320125818071E-3</v>
      </c>
    </row>
    <row r="5228" spans="1:32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220</v>
      </c>
      <c r="AA5228" s="11">
        <f t="shared" si="202"/>
        <v>-37.299999999999997</v>
      </c>
      <c r="AB5228" s="5">
        <f>IFERROR(VLOOKUP(C5228,[2]Sheet1!$B:$F,5,FALSE),0)</f>
        <v>22500000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201"/>
        <v>79/80LEC</v>
      </c>
      <c r="AF5228" s="13">
        <f t="shared" si="203"/>
        <v>-2.6818181818181821E-2</v>
      </c>
    </row>
    <row r="5229" spans="1:32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329.53</v>
      </c>
      <c r="AA5229" s="11">
        <f t="shared" si="202"/>
        <v>-28</v>
      </c>
      <c r="AB5229" s="5">
        <f>IFERROR(VLOOKUP(C5229,[2]Sheet1!$B:$F,5,FALSE),0)</f>
        <v>8000000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201"/>
        <v>79/80TPC</v>
      </c>
      <c r="AF5229" s="13">
        <f t="shared" si="203"/>
        <v>-3.5656844596850062E-2</v>
      </c>
    </row>
    <row r="5230" spans="1:32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307.20999999999998</v>
      </c>
      <c r="AA5230" s="11">
        <f t="shared" si="202"/>
        <v>-78.2</v>
      </c>
      <c r="AB5230" s="5">
        <f>IFERROR(VLOOKUP(C5230,[2]Sheet1!$B:$F,5,FALSE),0)</f>
        <v>29000000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201"/>
        <v>79/80SHEL</v>
      </c>
      <c r="AF5230" s="13">
        <f t="shared" si="203"/>
        <v>-1.2792552325770647E-2</v>
      </c>
    </row>
    <row r="5231" spans="1:32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324.07</v>
      </c>
      <c r="AA5231" s="11">
        <f t="shared" si="202"/>
        <v>58.5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201"/>
        <v>79/80PPCL</v>
      </c>
      <c r="AF5231" s="13">
        <f t="shared" si="203"/>
        <v>1.7095072052334372E-2</v>
      </c>
    </row>
    <row r="5232" spans="1:32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187.78</v>
      </c>
      <c r="AA5232" s="11">
        <f t="shared" si="202"/>
        <v>-5.3</v>
      </c>
      <c r="AB5232" s="5">
        <f>IFERROR(VLOOKUP(C5232,[2]Sheet1!$B:$F,5,FALSE),0)</f>
        <v>211800000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201"/>
        <v>79/80UPPER</v>
      </c>
      <c r="AF5232" s="13">
        <f t="shared" si="203"/>
        <v>-0.18899776334007881</v>
      </c>
    </row>
    <row r="5233" spans="1:32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433.11</v>
      </c>
      <c r="AA5233" s="11">
        <f t="shared" si="202"/>
        <v>223.3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201"/>
        <v>79/80UNHPL</v>
      </c>
      <c r="AF5233" s="13">
        <f t="shared" si="203"/>
        <v>4.4792316039805125E-3</v>
      </c>
    </row>
    <row r="5234" spans="1:32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Power</v>
      </c>
      <c r="Z5234">
        <f>IFERROR(VLOOKUP(C5234,[1]LP!$B:$C,2,FALSE),0)</f>
        <v>348.14</v>
      </c>
      <c r="AA5234" s="11">
        <f t="shared" si="202"/>
        <v>-34.799999999999997</v>
      </c>
      <c r="AB5234" s="5">
        <f>IFERROR(VLOOKUP(C5234,[2]Sheet1!$B:$F,5,FALSE),0)</f>
        <v>15930000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201"/>
        <v>79/80SGHC</v>
      </c>
      <c r="AF5234" s="13">
        <f t="shared" si="203"/>
        <v>-2.8752800597460791E-2</v>
      </c>
    </row>
    <row r="5235" spans="1:32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423.76</v>
      </c>
      <c r="AA5235" s="11">
        <f t="shared" si="202"/>
        <v>-298.39999999999998</v>
      </c>
      <c r="AB5235" s="5">
        <f>IFERROR(VLOOKUP(C5235,[2]Sheet1!$B:$F,5,FALSE),0)</f>
        <v>2648250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201"/>
        <v>79/80MHCL</v>
      </c>
      <c r="AF5235" s="13">
        <f t="shared" si="203"/>
        <v>-3.3509533698319804E-3</v>
      </c>
    </row>
    <row r="5236" spans="1:32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847.3</v>
      </c>
      <c r="AA5236" s="11">
        <f t="shared" si="202"/>
        <v>76.7</v>
      </c>
      <c r="AB5236" s="5">
        <f>IFERROR(VLOOKUP(C5236,[2]Sheet1!$B:$F,5,FALSE),0)</f>
        <v>535000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201"/>
        <v>79/80SMH</v>
      </c>
      <c r="AF5236" s="13">
        <f t="shared" si="203"/>
        <v>1.3041425705181166E-2</v>
      </c>
    </row>
    <row r="5237" spans="1:32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619.32000000000005</v>
      </c>
      <c r="AA5237" s="11">
        <f t="shared" si="202"/>
        <v>30</v>
      </c>
      <c r="AB5237" s="5">
        <f>IFERROR(VLOOKUP(C5237,[2]Sheet1!$B:$F,5,FALSE),0)</f>
        <v>26027157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201"/>
        <v>79/80MEN</v>
      </c>
      <c r="AF5237" s="13">
        <f t="shared" si="203"/>
        <v>3.3294581153523219E-2</v>
      </c>
    </row>
    <row r="5238" spans="1:32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355.33</v>
      </c>
      <c r="AA5238" s="11">
        <f t="shared" si="202"/>
        <v>-564</v>
      </c>
      <c r="AB5238" s="5">
        <f>IFERROR(VLOOKUP(C5238,[2]Sheet1!$B:$F,5,FALSE),0)</f>
        <v>10950000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201"/>
        <v>79/80HHL</v>
      </c>
      <c r="AF5238" s="13">
        <f t="shared" si="203"/>
        <v>-1.772999746714322E-3</v>
      </c>
    </row>
    <row r="5239" spans="1:32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578.97</v>
      </c>
      <c r="AA5239" s="11">
        <f t="shared" si="202"/>
        <v>142.6</v>
      </c>
      <c r="AB5239" s="5">
        <f>IFERROR(VLOOKUP(C5239,[2]Sheet1!$B:$F,5,FALSE),0)</f>
        <v>4608240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201"/>
        <v>79/80UMRH</v>
      </c>
      <c r="AF5239" s="13">
        <f t="shared" si="203"/>
        <v>7.012453149558698E-3</v>
      </c>
    </row>
    <row r="5240" spans="1:32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738.86</v>
      </c>
      <c r="AA5240" s="11">
        <f t="shared" si="202"/>
        <v>153.6</v>
      </c>
      <c r="AB5240" s="5">
        <f>IFERROR(VLOOKUP(C5240,[2]Sheet1!$B:$F,5,FALSE),0)</f>
        <v>1105000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201"/>
        <v>79/80SIKLES</v>
      </c>
      <c r="AF5240" s="13">
        <f t="shared" si="203"/>
        <v>6.5100289635384237E-3</v>
      </c>
    </row>
    <row r="5241" spans="1:32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724.65</v>
      </c>
      <c r="AA5241" s="11">
        <f t="shared" si="202"/>
        <v>52</v>
      </c>
      <c r="AB5241" s="5">
        <f>IFERROR(VLOOKUP(C5241,[2]Sheet1!$B:$F,5,FALSE),0)</f>
        <v>5673222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201"/>
        <v>79/80RURU</v>
      </c>
      <c r="AF5241" s="13">
        <f t="shared" si="203"/>
        <v>1.9236872973159458E-2</v>
      </c>
    </row>
    <row r="5242" spans="1:32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543.77</v>
      </c>
      <c r="AA5242" s="11">
        <f t="shared" si="202"/>
        <v>95.9</v>
      </c>
      <c r="AB5242" s="5">
        <f>IFERROR(VLOOKUP(C5242,[2]Sheet1!$B:$F,5,FALSE),0)</f>
        <v>4458160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201"/>
        <v>79/80SMJC</v>
      </c>
      <c r="AF5242" s="13">
        <f t="shared" si="203"/>
        <v>1.0427202677602663E-2</v>
      </c>
    </row>
    <row r="5243" spans="1:32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778.06</v>
      </c>
      <c r="AA5243" s="11">
        <f t="shared" si="202"/>
        <v>301.60000000000002</v>
      </c>
      <c r="AB5243" s="5">
        <f>IFERROR(VLOOKUP(C5243,[2]Sheet1!$B:$F,5,FALSE),0)</f>
        <v>1490195.84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201"/>
        <v>79/80MKHL</v>
      </c>
      <c r="AF5243" s="13">
        <f t="shared" si="203"/>
        <v>3.3159396447574739E-3</v>
      </c>
    </row>
    <row r="5244" spans="1:32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542.86</v>
      </c>
      <c r="AA5244" s="11">
        <f t="shared" si="202"/>
        <v>-133.4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201"/>
        <v>79/80DOLTI</v>
      </c>
      <c r="AF5244" s="13">
        <f t="shared" si="203"/>
        <v>-7.4973289614265193E-3</v>
      </c>
    </row>
    <row r="5245" spans="1:32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Power</v>
      </c>
      <c r="Z5245">
        <f>IFERROR(VLOOKUP(C5245,[1]LP!$B:$C,2,FALSE),0)</f>
        <v>188.92</v>
      </c>
      <c r="AA5245" s="11">
        <f t="shared" si="202"/>
        <v>-85.1</v>
      </c>
      <c r="AB5245" s="5">
        <f>IFERROR(VLOOKUP(C5245,[2]Sheet1!$B:$F,5,FALSE),0)</f>
        <v>36559400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201"/>
        <v>79/80BHL</v>
      </c>
      <c r="AF5245" s="13">
        <f t="shared" si="203"/>
        <v>-1.1751005716705485E-2</v>
      </c>
    </row>
    <row r="5246" spans="1:32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230.21</v>
      </c>
      <c r="AA5246" s="11">
        <f t="shared" si="202"/>
        <v>11510.5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204">B5246&amp;C5246</f>
        <v>79/80RIDI</v>
      </c>
      <c r="AF5246" s="13">
        <f t="shared" si="203"/>
        <v>8.6877199079101689E-5</v>
      </c>
    </row>
    <row r="5247" spans="1:32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888.56</v>
      </c>
      <c r="AA5247" s="11">
        <f t="shared" si="202"/>
        <v>330.3</v>
      </c>
      <c r="AB5247" s="5">
        <f>IFERROR(VLOOKUP(C5247,[2]Sheet1!$B:$F,5,FALSE),0)</f>
        <v>2205000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204"/>
        <v>79/80SMHL</v>
      </c>
      <c r="AF5247" s="13">
        <f t="shared" si="203"/>
        <v>3.0273701269469704E-3</v>
      </c>
    </row>
    <row r="5248" spans="1:32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480.24</v>
      </c>
      <c r="AA5248" s="11">
        <f t="shared" si="202"/>
        <v>63.2</v>
      </c>
      <c r="AB5248" s="5">
        <f>IFERROR(VLOOKUP(C5248,[2]Sheet1!$B:$F,5,FALSE),0)</f>
        <v>24505679.59</v>
      </c>
      <c r="AC5248" s="11">
        <f>IFERROR(VLOOKUP(AE5248,[3]Sheet2!$M:$O,2,FALSE),0)</f>
        <v>0.4078</v>
      </c>
      <c r="AD5248" s="11">
        <f>IFERROR(VLOOKUP(AE5248,[3]Sheet2!$M:$O,3,FALSE),0)</f>
        <v>7.75</v>
      </c>
      <c r="AE5248" s="10" t="str">
        <f t="shared" si="204"/>
        <v>79/80ALICL</v>
      </c>
      <c r="AF5248" s="13">
        <f t="shared" si="203"/>
        <v>1.5825420623021821E-2</v>
      </c>
    </row>
    <row r="5249" spans="1:32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202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204"/>
        <v>79/80GLICL</v>
      </c>
      <c r="AF5249" s="13">
        <f t="shared" si="203"/>
        <v>0</v>
      </c>
    </row>
    <row r="5250" spans="1:32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845.71</v>
      </c>
      <c r="AA5250" s="11">
        <f t="shared" si="202"/>
        <v>180.3</v>
      </c>
      <c r="AB5250" s="5">
        <f>IFERROR(VLOOKUP(C5250,[2]Sheet1!$B:$F,5,FALSE),0)</f>
        <v>18150000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204"/>
        <v>79/80LICN</v>
      </c>
      <c r="AF5250" s="13">
        <f t="shared" si="203"/>
        <v>5.5456362109943128E-3</v>
      </c>
    </row>
    <row r="5251" spans="1:32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772.99</v>
      </c>
      <c r="AA5251" s="11">
        <f t="shared" ref="AA5251:AA5314" si="205">ROUND(IFERROR(Z5251/M5251,0),1)</f>
        <v>94.2</v>
      </c>
      <c r="AB5251" s="5">
        <f>IFERROR(VLOOKUP(C5251,[2]Sheet1!$B:$F,5,FALSE),0)</f>
        <v>44240939.68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204"/>
        <v>79/80NLIC</v>
      </c>
      <c r="AF5251" s="13">
        <f t="shared" ref="AF5251:AF5314" si="206">IFERROR(M5251/Z5251,0)</f>
        <v>1.0621094710151491E-2</v>
      </c>
    </row>
    <row r="5252" spans="1:32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588.07000000000005</v>
      </c>
      <c r="AA5252" s="11">
        <f t="shared" si="205"/>
        <v>80.900000000000006</v>
      </c>
      <c r="AB5252" s="5">
        <f>IFERROR(VLOOKUP(C5252,[2]Sheet1!$B:$F,5,FALSE),0)</f>
        <v>19154588.949999999</v>
      </c>
      <c r="AC5252" s="11">
        <f>IFERROR(VLOOKUP(AE5252,[3]Sheet2!$M:$O,2,FALSE),0)</f>
        <v>10</v>
      </c>
      <c r="AD5252" s="11">
        <f>IFERROR(VLOOKUP(AE5252,[3]Sheet2!$M:$O,3,FALSE),0)</f>
        <v>4</v>
      </c>
      <c r="AE5252" s="10" t="str">
        <f t="shared" si="204"/>
        <v>79/80NLICL</v>
      </c>
      <c r="AF5252" s="13">
        <f t="shared" si="206"/>
        <v>1.2362473855153296E-2</v>
      </c>
    </row>
    <row r="5253" spans="1:32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205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204"/>
        <v>79/80ULI</v>
      </c>
      <c r="AF5253" s="13">
        <f t="shared" si="206"/>
        <v>0</v>
      </c>
    </row>
    <row r="5254" spans="1:32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447.88</v>
      </c>
      <c r="AA5254" s="11">
        <f t="shared" si="205"/>
        <v>74.400000000000006</v>
      </c>
      <c r="AB5254" s="5">
        <f>IFERROR(VLOOKUP(C5254,[2]Sheet1!$B:$F,5,FALSE),0)</f>
        <v>15000000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204"/>
        <v>79/80ILI</v>
      </c>
      <c r="AF5254" s="13">
        <f t="shared" si="206"/>
        <v>1.34411002947218E-2</v>
      </c>
    </row>
    <row r="5255" spans="1:32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430.95</v>
      </c>
      <c r="AA5255" s="11">
        <f t="shared" si="205"/>
        <v>66.7</v>
      </c>
      <c r="AB5255" s="5">
        <f>IFERROR(VLOOKUP(C5255,[2]Sheet1!$B:$F,5,FALSE),0)</f>
        <v>24558544.219999999</v>
      </c>
      <c r="AC5255" s="11">
        <f>IFERROR(VLOOKUP(AE5255,[3]Sheet2!$M:$O,2,FALSE),0)</f>
        <v>24.74</v>
      </c>
      <c r="AD5255" s="11">
        <f>IFERROR(VLOOKUP(AE5255,[3]Sheet2!$M:$O,3,FALSE),0)</f>
        <v>10.26</v>
      </c>
      <c r="AE5255" s="10" t="str">
        <f t="shared" si="204"/>
        <v>79/80SJLIC</v>
      </c>
      <c r="AF5255" s="13">
        <f t="shared" si="206"/>
        <v>1.4990138067061145E-2</v>
      </c>
    </row>
    <row r="5256" spans="1:32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396.63</v>
      </c>
      <c r="AA5256" s="11">
        <f t="shared" si="205"/>
        <v>75.7</v>
      </c>
      <c r="AB5256" s="5">
        <f>IFERROR(VLOOKUP(C5256,[2]Sheet1!$B:$F,5,FALSE),0)</f>
        <v>24573128.09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204"/>
        <v>79/80SRLI</v>
      </c>
      <c r="AF5256" s="13">
        <f t="shared" si="206"/>
        <v>1.3211305246703477E-2</v>
      </c>
    </row>
    <row r="5257" spans="1:32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397.99</v>
      </c>
      <c r="AA5257" s="11">
        <f t="shared" si="205"/>
        <v>55</v>
      </c>
      <c r="AB5257" s="5">
        <f>IFERROR(VLOOKUP(C5257,[2]Sheet1!$B:$F,5,FALSE),0)</f>
        <v>44801862.769999996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204"/>
        <v>79/80HLI</v>
      </c>
      <c r="AF5257" s="13">
        <f t="shared" si="206"/>
        <v>1.8191411844518706E-2</v>
      </c>
    </row>
    <row r="5258" spans="1:32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600.29</v>
      </c>
      <c r="AA5258" s="11">
        <f t="shared" si="205"/>
        <v>22.4</v>
      </c>
      <c r="AB5258" s="5">
        <f>IFERROR(VLOOKUP(C5258,[2]Sheet1!$B:$F,5,FALSE),0)</f>
        <v>12488017.5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204"/>
        <v>79/80NICL</v>
      </c>
      <c r="AF5258" s="13">
        <f t="shared" si="206"/>
        <v>4.4578453747355452E-2</v>
      </c>
    </row>
    <row r="5259" spans="1:32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681.71</v>
      </c>
      <c r="AA5259" s="11">
        <f t="shared" si="205"/>
        <v>24.8</v>
      </c>
      <c r="AB5259" s="5">
        <f>IFERROR(VLOOKUP(C5259,[2]Sheet1!$B:$F,5,FALSE),0)</f>
        <v>10766129.200000001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204"/>
        <v>79/80NIL</v>
      </c>
      <c r="AF5259" s="13">
        <f t="shared" si="206"/>
        <v>4.0310395916152028E-2</v>
      </c>
    </row>
    <row r="5260" spans="1:32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818.38</v>
      </c>
      <c r="AA5260" s="11">
        <f t="shared" si="205"/>
        <v>49.5</v>
      </c>
      <c r="AB5260" s="5">
        <f>IFERROR(VLOOKUP(C5260,[2]Sheet1!$B:$F,5,FALSE),0)</f>
        <v>12569599.07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204"/>
        <v>79/80NLG</v>
      </c>
      <c r="AF5260" s="13">
        <f t="shared" si="206"/>
        <v>2.0186221559666657E-2</v>
      </c>
    </row>
    <row r="5261" spans="1:32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205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204"/>
        <v>79/80PICL</v>
      </c>
      <c r="AF5261" s="13">
        <f t="shared" si="206"/>
        <v>0</v>
      </c>
    </row>
    <row r="5262" spans="1:32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205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204"/>
        <v>79/80RBS</v>
      </c>
      <c r="AF5262" s="13">
        <f t="shared" si="206"/>
        <v>0</v>
      </c>
    </row>
    <row r="5263" spans="1:32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734.83</v>
      </c>
      <c r="AA5263" s="11">
        <f t="shared" si="205"/>
        <v>48.4</v>
      </c>
      <c r="AB5263" s="5">
        <f>IFERROR(VLOOKUP(C5263,[2]Sheet1!$B:$F,5,FALSE),0)</f>
        <v>14323185.1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204"/>
        <v>79/80SICL</v>
      </c>
      <c r="AF5263" s="13">
        <f t="shared" si="206"/>
        <v>2.0657839228120787E-2</v>
      </c>
    </row>
    <row r="5264" spans="1:32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758.97</v>
      </c>
      <c r="AA5264" s="11">
        <f t="shared" si="205"/>
        <v>43.2</v>
      </c>
      <c r="AB5264" s="5">
        <f>IFERROR(VLOOKUP(C5264,[2]Sheet1!$B:$F,5,FALSE),0)</f>
        <v>8334685.3799999999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204"/>
        <v>79/80PRIN</v>
      </c>
      <c r="AF5264" s="13">
        <f t="shared" si="206"/>
        <v>2.3123443614372109E-2</v>
      </c>
    </row>
    <row r="5265" spans="1:32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522.32000000000005</v>
      </c>
      <c r="AA5265" s="11">
        <f t="shared" si="205"/>
        <v>60.7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204"/>
        <v>79/80IGI</v>
      </c>
      <c r="AF5265" s="13">
        <f t="shared" si="206"/>
        <v>1.6484147648950832E-2</v>
      </c>
    </row>
    <row r="5266" spans="1:32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205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204"/>
        <v>79/80AIL</v>
      </c>
      <c r="AF5266" s="13">
        <f t="shared" si="206"/>
        <v>0</v>
      </c>
    </row>
    <row r="5267" spans="1:32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572.41</v>
      </c>
      <c r="AA5267" s="11">
        <f t="shared" si="205"/>
        <v>32.9</v>
      </c>
      <c r="AB5267" s="5">
        <f>IFERROR(VLOOKUP(C5267,[2]Sheet1!$B:$F,5,FALSE),0)</f>
        <v>12250773.220000001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204"/>
        <v>79/80HEI</v>
      </c>
      <c r="AF5267" s="13">
        <f t="shared" si="206"/>
        <v>3.0397791792596215E-2</v>
      </c>
    </row>
    <row r="5268" spans="1:32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552.51</v>
      </c>
      <c r="AA5268" s="11">
        <f t="shared" si="205"/>
        <v>39.5</v>
      </c>
      <c r="AB5268" s="5">
        <f>IFERROR(VLOOKUP(C5268,[2]Sheet1!$B:$F,5,FALSE),0)</f>
        <v>10535000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204"/>
        <v>79/80SGIC</v>
      </c>
      <c r="AF5268" s="13">
        <f t="shared" si="206"/>
        <v>2.533890789306981E-2</v>
      </c>
    </row>
    <row r="5269" spans="1:32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807.86</v>
      </c>
      <c r="AA5269" s="11">
        <f t="shared" si="205"/>
        <v>62.4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204"/>
        <v>79/80SPIL</v>
      </c>
      <c r="AF5269" s="13">
        <f t="shared" si="206"/>
        <v>1.6030005198920606E-2</v>
      </c>
    </row>
    <row r="5270" spans="1:32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674.95</v>
      </c>
      <c r="AA5270" s="11">
        <f t="shared" si="205"/>
        <v>38.6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204"/>
        <v>79/80SALICO</v>
      </c>
      <c r="AF5270" s="13">
        <f t="shared" si="206"/>
        <v>2.5883398770279276E-2</v>
      </c>
    </row>
    <row r="5271" spans="1:32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515.21</v>
      </c>
      <c r="AA5271" s="11">
        <f t="shared" si="205"/>
        <v>48.6</v>
      </c>
      <c r="AB5271" s="5">
        <f>IFERROR(VLOOKUP(C5271,[2]Sheet1!$B:$F,5,FALSE),0)</f>
        <v>11318997.549999999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204"/>
        <v>79/80UAIL</v>
      </c>
      <c r="AF5271" s="13">
        <f t="shared" si="206"/>
        <v>2.0574134818811745E-2</v>
      </c>
    </row>
    <row r="5272" spans="1:32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1032.44</v>
      </c>
      <c r="AA5272" s="11">
        <f t="shared" si="205"/>
        <v>27.6</v>
      </c>
      <c r="AB5272" s="5">
        <f>IFERROR(VLOOKUP(C5272,[2]Sheet1!$B:$F,5,FALSE),0)</f>
        <v>15755194.91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204"/>
        <v>79/80CBBL</v>
      </c>
      <c r="AF5272" s="13">
        <f t="shared" si="206"/>
        <v>3.6273294331874005E-2</v>
      </c>
    </row>
    <row r="5273" spans="1:32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871.88</v>
      </c>
      <c r="AA5273" s="11">
        <f t="shared" si="205"/>
        <v>36.4</v>
      </c>
      <c r="AB5273" s="5">
        <f>IFERROR(VLOOKUP(C5273,[2]Sheet1!$B:$F,5,FALSE),0)</f>
        <v>9154599.9299999997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204"/>
        <v>79/80DDBL</v>
      </c>
      <c r="AF5273" s="13">
        <f t="shared" si="206"/>
        <v>2.7492315456255446E-2</v>
      </c>
    </row>
    <row r="5274" spans="1:32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842.81</v>
      </c>
      <c r="AA5274" s="11">
        <f t="shared" si="205"/>
        <v>49.1</v>
      </c>
      <c r="AB5274" s="5">
        <f>IFERROR(VLOOKUP(C5274,[2]Sheet1!$B:$F,5,FALSE),0)</f>
        <v>6589869.3700000001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204"/>
        <v>79/80FMDBL</v>
      </c>
      <c r="AF5274" s="13">
        <f t="shared" si="206"/>
        <v>2.034859576891589E-2</v>
      </c>
    </row>
    <row r="5275" spans="1:32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1059.3</v>
      </c>
      <c r="AA5275" s="11">
        <f t="shared" si="205"/>
        <v>85.3</v>
      </c>
      <c r="AB5275" s="5">
        <f>IFERROR(VLOOKUP(C5275,[2]Sheet1!$B:$F,5,FALSE),0)</f>
        <v>1426923.0499999998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204"/>
        <v>79/80KMCDB</v>
      </c>
      <c r="AF5275" s="13">
        <f t="shared" si="206"/>
        <v>1.1724723874256585E-2</v>
      </c>
    </row>
    <row r="5276" spans="1:32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205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204"/>
        <v>79/80NLBBL</v>
      </c>
      <c r="AF5276" s="13">
        <f t="shared" si="206"/>
        <v>0</v>
      </c>
    </row>
    <row r="5277" spans="1:32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773.93</v>
      </c>
      <c r="AA5277" s="11">
        <f t="shared" si="205"/>
        <v>25797.7</v>
      </c>
      <c r="AB5277" s="5">
        <f>IFERROR(VLOOKUP(C5277,[2]Sheet1!$B:$F,5,FALSE),0)</f>
        <v>12799191.02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204"/>
        <v>79/80NUBL</v>
      </c>
      <c r="AF5277" s="13">
        <f t="shared" si="206"/>
        <v>3.8763195637848384E-5</v>
      </c>
    </row>
    <row r="5278" spans="1:32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899.34</v>
      </c>
      <c r="AA5278" s="11">
        <f t="shared" si="205"/>
        <v>36.799999999999997</v>
      </c>
      <c r="AB5278" s="5">
        <f>IFERROR(VLOOKUP(C5278,[2]Sheet1!$B:$F,5,FALSE),0)</f>
        <v>12937864.5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204"/>
        <v>79/80SKBBL</v>
      </c>
      <c r="AF5278" s="13">
        <f t="shared" si="206"/>
        <v>2.7164364978762203E-2</v>
      </c>
    </row>
    <row r="5279" spans="1:32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934.1</v>
      </c>
      <c r="AA5279" s="11">
        <f t="shared" si="205"/>
        <v>62.8</v>
      </c>
      <c r="AB5279" s="5">
        <f>IFERROR(VLOOKUP(C5279,[2]Sheet1!$B:$F,5,FALSE),0)</f>
        <v>3841229.56</v>
      </c>
      <c r="AC5279" s="11">
        <f>IFERROR(VLOOKUP(AE5279,[3]Sheet2!$M:$O,2,FALSE),0)</f>
        <v>0.36840000000000001</v>
      </c>
      <c r="AD5279" s="11">
        <f>IFERROR(VLOOKUP(AE5279,[3]Sheet2!$M:$O,3,FALSE),0)</f>
        <v>7</v>
      </c>
      <c r="AE5279" s="10" t="str">
        <f t="shared" si="204"/>
        <v>79/80SLBBL</v>
      </c>
      <c r="AF5279" s="13">
        <f t="shared" si="206"/>
        <v>1.5919066481104804E-2</v>
      </c>
    </row>
    <row r="5280" spans="1:32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827.71</v>
      </c>
      <c r="AA5280" s="11">
        <f t="shared" si="205"/>
        <v>31.5</v>
      </c>
      <c r="AB5280" s="5">
        <f>IFERROR(VLOOKUP(C5280,[2]Sheet1!$B:$F,5,FALSE),0)</f>
        <v>4969873.2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204"/>
        <v>79/80SWBBL</v>
      </c>
      <c r="AF5280" s="13">
        <f t="shared" si="206"/>
        <v>3.1774413743944137E-2</v>
      </c>
    </row>
    <row r="5281" spans="1:32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1481.13</v>
      </c>
      <c r="AA5281" s="11">
        <f t="shared" si="205"/>
        <v>98.2</v>
      </c>
      <c r="AB5281" s="5">
        <f>IFERROR(VLOOKUP(C5281,[2]Sheet1!$B:$F,5,FALSE),0)</f>
        <v>895732.4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204"/>
        <v>79/80MLBBL</v>
      </c>
      <c r="AF5281" s="13">
        <f t="shared" si="206"/>
        <v>1.0181415540837064E-2</v>
      </c>
    </row>
    <row r="5282" spans="1:32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991.61</v>
      </c>
      <c r="AA5282" s="11">
        <f t="shared" si="205"/>
        <v>-52.7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204"/>
        <v>79/80LLBS</v>
      </c>
      <c r="AF5282" s="13">
        <f t="shared" si="206"/>
        <v>-1.8959066568509798E-2</v>
      </c>
    </row>
    <row r="5283" spans="1:32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205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204"/>
        <v>79/80MMFDB</v>
      </c>
      <c r="AF5283" s="13">
        <f t="shared" si="206"/>
        <v>0</v>
      </c>
    </row>
    <row r="5284" spans="1:32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1195.76</v>
      </c>
      <c r="AA5284" s="11">
        <f t="shared" si="205"/>
        <v>122.1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204"/>
        <v>79/80JSLBB</v>
      </c>
      <c r="AF5284" s="13">
        <f t="shared" si="206"/>
        <v>8.1872616578577643E-3</v>
      </c>
    </row>
    <row r="5285" spans="1:32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806</v>
      </c>
      <c r="AA5285" s="11">
        <f t="shared" si="205"/>
        <v>103.5</v>
      </c>
      <c r="AB5285" s="5">
        <f>IFERROR(VLOOKUP(C5285,[2]Sheet1!$B:$F,5,FALSE),0)</f>
        <v>1937105.04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204"/>
        <v>79/80VLBS</v>
      </c>
      <c r="AF5285" s="13">
        <f t="shared" si="206"/>
        <v>9.6650124069478909E-3</v>
      </c>
    </row>
    <row r="5286" spans="1:32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681.18</v>
      </c>
      <c r="AA5286" s="11">
        <f t="shared" si="205"/>
        <v>53.1</v>
      </c>
      <c r="AB5286" s="5">
        <f>IFERROR(VLOOKUP(C5286,[2]Sheet1!$B:$F,5,FALSE),0)</f>
        <v>5066915.5599999996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204"/>
        <v>79/80RSDC</v>
      </c>
      <c r="AF5286" s="13">
        <f t="shared" si="206"/>
        <v>1.8834962858568956E-2</v>
      </c>
    </row>
    <row r="5287" spans="1:32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675.6</v>
      </c>
      <c r="AA5287" s="11">
        <f t="shared" si="205"/>
        <v>-217.9</v>
      </c>
      <c r="AB5287" s="5">
        <f>IFERROR(VLOOKUP(C5287,[2]Sheet1!$B:$F,5,FALSE),0)</f>
        <v>2885796.8000000003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204"/>
        <v>79/80NMBMF</v>
      </c>
      <c r="AF5287" s="13">
        <f t="shared" si="206"/>
        <v>-4.5885139135583182E-3</v>
      </c>
    </row>
    <row r="5288" spans="1:32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835.65</v>
      </c>
      <c r="AA5288" s="11">
        <f t="shared" si="205"/>
        <v>153.6</v>
      </c>
      <c r="AB5288" s="5">
        <f>IFERROR(VLOOKUP(C5288,[2]Sheet1!$B:$F,5,FALSE),0)</f>
        <v>5817900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204"/>
        <v>79/80MERO</v>
      </c>
      <c r="AF5288" s="13">
        <f t="shared" si="206"/>
        <v>6.5099024711302586E-3</v>
      </c>
    </row>
    <row r="5289" spans="1:32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785.38</v>
      </c>
      <c r="AA5289" s="11">
        <f t="shared" si="205"/>
        <v>232.4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204"/>
        <v>79/80NADEP</v>
      </c>
      <c r="AF5289" s="13">
        <f t="shared" si="206"/>
        <v>4.3036491889276527E-3</v>
      </c>
    </row>
    <row r="5290" spans="1:32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1044.03</v>
      </c>
      <c r="AA5290" s="11">
        <f t="shared" si="205"/>
        <v>177.3</v>
      </c>
      <c r="AB5290" s="5">
        <f>IFERROR(VLOOKUP(C5290,[2]Sheet1!$B:$F,5,FALSE),0)</f>
        <v>2419052.79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204"/>
        <v>79/80ALBSL</v>
      </c>
      <c r="AF5290" s="13">
        <f t="shared" si="206"/>
        <v>5.6416003371550626E-3</v>
      </c>
    </row>
    <row r="5291" spans="1:32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1263</v>
      </c>
      <c r="AA5291" s="11">
        <f t="shared" si="205"/>
        <v>63.7</v>
      </c>
      <c r="AB5291" s="5">
        <f>IFERROR(VLOOKUP(C5291,[2]Sheet1!$B:$F,5,FALSE),0)</f>
        <v>3462181.58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204"/>
        <v>79/80NMFBS</v>
      </c>
      <c r="AF5291" s="13">
        <f t="shared" si="206"/>
        <v>1.5708630245447348E-2</v>
      </c>
    </row>
    <row r="5292" spans="1:32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1588</v>
      </c>
      <c r="AA5292" s="11">
        <f t="shared" si="205"/>
        <v>343</v>
      </c>
      <c r="AB5292" s="5">
        <f>IFERROR(VLOOKUP(C5292,[2]Sheet1!$B:$F,5,FALSE),0)</f>
        <v>484974.4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204"/>
        <v>79/80GMFBS</v>
      </c>
      <c r="AF5292" s="13">
        <f t="shared" si="206"/>
        <v>2.9156171284634761E-3</v>
      </c>
    </row>
    <row r="5293" spans="1:32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943.42</v>
      </c>
      <c r="AA5293" s="11">
        <f t="shared" si="205"/>
        <v>196.5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204"/>
        <v>79/80HLBSL</v>
      </c>
      <c r="AF5293" s="13">
        <f t="shared" si="206"/>
        <v>5.087871785631002E-3</v>
      </c>
    </row>
    <row r="5294" spans="1:32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1250.78</v>
      </c>
      <c r="AA5294" s="11">
        <f t="shared" si="205"/>
        <v>372.3</v>
      </c>
      <c r="AB5294" s="5">
        <f>IFERROR(VLOOKUP(C5294,[2]Sheet1!$B:$F,5,FALSE),0)</f>
        <v>1641493.9200000002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204"/>
        <v>79/80ILBS</v>
      </c>
      <c r="AF5294" s="13">
        <f t="shared" si="206"/>
        <v>2.6863237339899903E-3</v>
      </c>
    </row>
    <row r="5295" spans="1:32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1113.47</v>
      </c>
      <c r="AA5295" s="11">
        <f t="shared" si="205"/>
        <v>53.1</v>
      </c>
      <c r="AB5295" s="5">
        <f>IFERROR(VLOOKUP(C5295,[2]Sheet1!$B:$F,5,FALSE),0)</f>
        <v>3587861.1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204"/>
        <v>79/80FOWAD</v>
      </c>
      <c r="AF5295" s="13">
        <f t="shared" si="206"/>
        <v>1.8841998437317573E-2</v>
      </c>
    </row>
    <row r="5296" spans="1:32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971.04</v>
      </c>
      <c r="AA5296" s="11">
        <f t="shared" si="205"/>
        <v>66.7</v>
      </c>
      <c r="AB5296" s="5">
        <f>IFERROR(VLOOKUP(C5296,[2]Sheet1!$B:$F,5,FALSE),0)</f>
        <v>1887154.8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204"/>
        <v>79/80SMATA</v>
      </c>
      <c r="AF5296" s="13">
        <f t="shared" si="206"/>
        <v>1.4994232987312573E-2</v>
      </c>
    </row>
    <row r="5297" spans="1:32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1448.53</v>
      </c>
      <c r="AA5297" s="11">
        <f t="shared" si="205"/>
        <v>82.3</v>
      </c>
      <c r="AB5297" s="5">
        <f>IFERROR(VLOOKUP(C5297,[2]Sheet1!$B:$F,5,FALSE),0)</f>
        <v>1109770.5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204"/>
        <v>79/80MSLB</v>
      </c>
      <c r="AF5297" s="13">
        <f t="shared" si="206"/>
        <v>1.2150248872995383E-2</v>
      </c>
    </row>
    <row r="5298" spans="1:32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1280.9000000000001</v>
      </c>
      <c r="AA5298" s="11">
        <f t="shared" si="205"/>
        <v>61.6</v>
      </c>
      <c r="AB5298" s="5">
        <f>IFERROR(VLOOKUP(C5298,[2]Sheet1!$B:$F,5,FALSE),0)</f>
        <v>1856700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204"/>
        <v>79/80GILB</v>
      </c>
      <c r="AF5298" s="13">
        <f t="shared" si="206"/>
        <v>1.6238582246857678E-2</v>
      </c>
    </row>
    <row r="5299" spans="1:32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2193.34</v>
      </c>
      <c r="AA5299" s="11">
        <f t="shared" si="205"/>
        <v>91.9</v>
      </c>
      <c r="AB5299" s="5">
        <f>IFERROR(VLOOKUP(C5299,[2]Sheet1!$B:$F,5,FALSE),0)</f>
        <v>367330.2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204"/>
        <v>79/80SMB</v>
      </c>
      <c r="AF5299" s="13">
        <f t="shared" si="206"/>
        <v>1.0878386387883318E-2</v>
      </c>
    </row>
    <row r="5300" spans="1:32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768.12</v>
      </c>
      <c r="AA5300" s="11">
        <f t="shared" si="205"/>
        <v>109.6</v>
      </c>
      <c r="AB5300" s="5">
        <f>IFERROR(VLOOKUP(C5300,[2]Sheet1!$B:$F,5,FALSE),0)</f>
        <v>2947500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204"/>
        <v>79/80GBLBS</v>
      </c>
      <c r="AF5300" s="13">
        <f t="shared" si="206"/>
        <v>9.1261782013227089E-3</v>
      </c>
    </row>
    <row r="5301" spans="1:32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1505.1</v>
      </c>
      <c r="AA5301" s="11">
        <f t="shared" si="205"/>
        <v>26.2</v>
      </c>
      <c r="AB5301" s="5">
        <f>IFERROR(VLOOKUP(C5301,[2]Sheet1!$B:$F,5,FALSE),0)</f>
        <v>961413.75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204"/>
        <v>79/80NESDO</v>
      </c>
      <c r="AF5301" s="13">
        <f t="shared" si="206"/>
        <v>3.8230017939007377E-2</v>
      </c>
    </row>
    <row r="5302" spans="1:32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2101</v>
      </c>
      <c r="AA5302" s="11">
        <f t="shared" si="205"/>
        <v>60.5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204"/>
        <v>79/80MLBSL</v>
      </c>
      <c r="AF5302" s="13">
        <f t="shared" si="206"/>
        <v>1.6520704426463591E-2</v>
      </c>
    </row>
    <row r="5303" spans="1:32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205"/>
        <v>0</v>
      </c>
      <c r="AB5303" s="5">
        <f>IFERROR(VLOOKUP(C5303,[2]Sheet1!$B:$F,5,FALSE),0)</f>
        <v>0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204"/>
        <v>79/80MKLB</v>
      </c>
      <c r="AF5303" s="13">
        <f t="shared" si="206"/>
        <v>0</v>
      </c>
    </row>
    <row r="5304" spans="1:32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2065.77</v>
      </c>
      <c r="AA5304" s="11">
        <f t="shared" si="205"/>
        <v>735.1</v>
      </c>
      <c r="AB5304" s="5">
        <f>IFERROR(VLOOKUP(C5304,[2]Sheet1!$B:$F,5,FALSE),0)</f>
        <v>370729.60000000003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204"/>
        <v>79/80GLBSL</v>
      </c>
      <c r="AF5304" s="13">
        <f t="shared" si="206"/>
        <v>1.3602675999748279E-3</v>
      </c>
    </row>
    <row r="5305" spans="1:32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580.29999999999995</v>
      </c>
      <c r="AA5305" s="11">
        <f t="shared" si="205"/>
        <v>33.700000000000003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204"/>
        <v>79/80NICLBSL</v>
      </c>
      <c r="AF5305" s="13">
        <f t="shared" si="206"/>
        <v>2.9708771325176634E-2</v>
      </c>
    </row>
    <row r="5306" spans="1:32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1474.06</v>
      </c>
      <c r="AA5306" s="11">
        <f t="shared" si="205"/>
        <v>5459.5</v>
      </c>
      <c r="AB5306" s="5">
        <f>IFERROR(VLOOKUP(C5306,[2]Sheet1!$B:$F,5,FALSE),0)</f>
        <v>512415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204"/>
        <v>79/80SLBSL</v>
      </c>
      <c r="AF5306" s="13">
        <f t="shared" si="206"/>
        <v>1.8316757798190035E-4</v>
      </c>
    </row>
    <row r="5307" spans="1:32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205"/>
        <v>0</v>
      </c>
      <c r="AB5307" s="5">
        <f>IFERROR(VLOOKUP(C5307,[2]Sheet1!$B:$F,5,FALSE),0)</f>
        <v>0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204"/>
        <v>79/80SDLBSL</v>
      </c>
      <c r="AF5307" s="13">
        <f t="shared" si="206"/>
        <v>0</v>
      </c>
    </row>
    <row r="5308" spans="1:32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2030.69</v>
      </c>
      <c r="AA5308" s="11">
        <f t="shared" si="205"/>
        <v>165.1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204"/>
        <v>79/80UNLB</v>
      </c>
      <c r="AF5308" s="13">
        <f t="shared" si="206"/>
        <v>6.0570544987171848E-3</v>
      </c>
    </row>
    <row r="5309" spans="1:32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1429.35</v>
      </c>
      <c r="AA5309" s="11">
        <f t="shared" si="205"/>
        <v>41.7</v>
      </c>
      <c r="AB5309" s="5">
        <f>IFERROR(VLOOKUP(C5309,[2]Sheet1!$B:$F,5,FALSE),0)</f>
        <v>5069335.26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204"/>
        <v>79/80JBLB</v>
      </c>
      <c r="AF5309" s="13">
        <f t="shared" si="206"/>
        <v>2.398292930352958E-2</v>
      </c>
    </row>
    <row r="5310" spans="1:32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1796.79</v>
      </c>
      <c r="AA5310" s="11">
        <f t="shared" si="205"/>
        <v>176.7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207">B5310&amp;C5310</f>
        <v>79/80SHLB</v>
      </c>
      <c r="AF5310" s="13">
        <f t="shared" si="206"/>
        <v>5.6600938340039741E-3</v>
      </c>
    </row>
    <row r="5311" spans="1:32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3760.53</v>
      </c>
      <c r="AA5311" s="11">
        <f t="shared" si="205"/>
        <v>168.9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207"/>
        <v>79/80ULBSL</v>
      </c>
      <c r="AF5311" s="13">
        <f t="shared" si="206"/>
        <v>5.9220375851276276E-3</v>
      </c>
    </row>
    <row r="5312" spans="1:32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1689.08</v>
      </c>
      <c r="AA5312" s="11">
        <f t="shared" si="205"/>
        <v>114.3</v>
      </c>
      <c r="AB5312" s="5">
        <f>IFERROR(VLOOKUP(C5312,[2]Sheet1!$B:$F,5,FALSE),0)</f>
        <v>491021.12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207"/>
        <v>79/80SMFBS</v>
      </c>
      <c r="AF5312" s="13">
        <f t="shared" si="206"/>
        <v>8.750325621048145E-3</v>
      </c>
    </row>
    <row r="5313" spans="1:32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2034.72</v>
      </c>
      <c r="AA5313" s="11">
        <f t="shared" si="205"/>
        <v>20347.2</v>
      </c>
      <c r="AB5313" s="5">
        <f>IFERROR(VLOOKUP(C5313,[2]Sheet1!$B:$F,5,FALSE),0)</f>
        <v>253021.8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207"/>
        <v>79/80WNLB</v>
      </c>
      <c r="AF5313" s="13">
        <f t="shared" si="206"/>
        <v>4.9146811354879299E-5</v>
      </c>
    </row>
    <row r="5314" spans="1:32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205"/>
        <v>0</v>
      </c>
      <c r="AB5314" s="5">
        <f>IFERROR(VLOOKUP(C5314,[2]Sheet1!$B:$F,5,FALSE),0)</f>
        <v>0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207"/>
        <v>79/80SABSL</v>
      </c>
      <c r="AF5314" s="13">
        <f t="shared" si="206"/>
        <v>0</v>
      </c>
    </row>
    <row r="5315" spans="1:32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2746.13</v>
      </c>
      <c r="AA5315" s="11">
        <f t="shared" ref="AA5315:AA5326" si="208">ROUND(IFERROR(Z5315/M5315,0),1)</f>
        <v>82.8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207"/>
        <v>79/80SAMAJ</v>
      </c>
      <c r="AF5315" s="13">
        <f t="shared" ref="AF5315:AF5378" si="209">IFERROR(M5315/Z5315,0)</f>
        <v>1.2082457858877765E-2</v>
      </c>
    </row>
    <row r="5316" spans="1:32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1415.41</v>
      </c>
      <c r="AA5316" s="11">
        <f t="shared" si="208"/>
        <v>-171.6</v>
      </c>
      <c r="AB5316" s="5">
        <f>IFERROR(VLOOKUP(C5316,[2]Sheet1!$B:$F,5,FALSE),0)</f>
        <v>425920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207"/>
        <v>79/80DLBS</v>
      </c>
      <c r="AF5316" s="13">
        <f t="shared" si="209"/>
        <v>-5.8286998113620788E-3</v>
      </c>
    </row>
    <row r="5317" spans="1:32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6032.24</v>
      </c>
      <c r="AA5317" s="11">
        <f t="shared" si="208"/>
        <v>77.400000000000006</v>
      </c>
      <c r="AB5317" s="5">
        <f>IFERROR(VLOOKUP(C5317,[2]Sheet1!$B:$F,5,FALSE),0)</f>
        <v>258532.89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207"/>
        <v>79/80ANLB</v>
      </c>
      <c r="AF5317" s="13">
        <f t="shared" si="209"/>
        <v>1.2925546728909991E-2</v>
      </c>
    </row>
    <row r="5318" spans="1:32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1522.37</v>
      </c>
      <c r="AA5318" s="11">
        <f t="shared" si="208"/>
        <v>326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207"/>
        <v>79/80MLBS</v>
      </c>
      <c r="AF5318" s="13">
        <f t="shared" si="209"/>
        <v>3.0675854095916239E-3</v>
      </c>
    </row>
    <row r="5319" spans="1:32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987.11</v>
      </c>
      <c r="AA5319" s="11">
        <f t="shared" si="208"/>
        <v>7593.2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207"/>
        <v>79/80AVYAN</v>
      </c>
      <c r="AF5319" s="13">
        <f t="shared" si="209"/>
        <v>1.3169758182978594E-4</v>
      </c>
    </row>
    <row r="5320" spans="1:32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208"/>
        <v>0</v>
      </c>
      <c r="AB5320" s="5">
        <f>IFERROR(VLOOKUP(C5320,[2]Sheet1!$B:$F,5,FALSE),0)</f>
        <v>0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207"/>
        <v>79/80JALPA</v>
      </c>
      <c r="AF5320" s="13">
        <f t="shared" si="209"/>
        <v>0</v>
      </c>
    </row>
    <row r="5321" spans="1:32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1035</v>
      </c>
      <c r="AA5321" s="11">
        <f t="shared" si="208"/>
        <v>-146.4</v>
      </c>
      <c r="AB5321" s="5">
        <f>IFERROR(VLOOKUP(C5321,[2]Sheet1!$B:$F,5,FALSE),0)</f>
        <v>1468573.6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207"/>
        <v>79/80ACLBSL</v>
      </c>
      <c r="AF5321" s="13">
        <f t="shared" si="209"/>
        <v>-6.8309178743961359E-3</v>
      </c>
    </row>
    <row r="5322" spans="1:32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1997.63</v>
      </c>
      <c r="AA5322" s="11">
        <f t="shared" si="208"/>
        <v>598.1</v>
      </c>
      <c r="AB5322" s="5">
        <f>IFERROR(VLOOKUP(C5322,[2]Sheet1!$B:$F,5,FALSE),0)</f>
        <v>740597.1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207"/>
        <v>79/80USLB</v>
      </c>
      <c r="AF5322" s="13">
        <f t="shared" si="209"/>
        <v>1.6719812978379378E-3</v>
      </c>
    </row>
    <row r="5323" spans="1:32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1622.64</v>
      </c>
      <c r="AA5323" s="11">
        <f t="shared" si="208"/>
        <v>769</v>
      </c>
      <c r="AB5323" s="5">
        <f>IFERROR(VLOOKUP(C5323,[2]Sheet1!$B:$F,5,FALSE),0)</f>
        <v>879200.52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207"/>
        <v>79/80CYCL</v>
      </c>
      <c r="AF5323" s="13">
        <f t="shared" si="209"/>
        <v>1.3003500468372526E-3</v>
      </c>
    </row>
    <row r="5324" spans="1:32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208"/>
        <v>0</v>
      </c>
      <c r="AB5324" s="5">
        <f>IFERROR(VLOOKUP(C5324,[2]Sheet1!$B:$F,5,FALSE),0)</f>
        <v>0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207"/>
        <v>79/80KLBSL</v>
      </c>
      <c r="AF5324" s="13">
        <f t="shared" si="209"/>
        <v>0</v>
      </c>
    </row>
    <row r="5325" spans="1:32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208"/>
        <v>0</v>
      </c>
      <c r="AB5325" s="5">
        <f>IFERROR(VLOOKUP(C5325,[2]Sheet1!$B:$F,5,FALSE),0)</f>
        <v>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207"/>
        <v>79/80BPW</v>
      </c>
      <c r="AF5325" s="13">
        <f t="shared" si="209"/>
        <v>0</v>
      </c>
    </row>
    <row r="5326" spans="1:32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702.6</v>
      </c>
      <c r="AA5326" s="11">
        <f t="shared" si="208"/>
        <v>80.3</v>
      </c>
      <c r="AB5326" s="5">
        <f>IFERROR(VLOOKUP(C5326,[2]Sheet1!$B:$F,5,FALSE),0)</f>
        <v>5420802.8700000001</v>
      </c>
      <c r="AC5326" s="11">
        <f>IFERROR(VLOOKUP(AE5326,[3]Sheet2!$M:$O,2,FALSE),0)</f>
        <v>0</v>
      </c>
      <c r="AD5326" s="11">
        <f>IFERROR(VLOOKUP(AE5326,[3]Sheet2!$M:$O,3,FALSE),0)</f>
        <v>14.005100000000001</v>
      </c>
      <c r="AE5326" s="10" t="str">
        <f t="shared" si="207"/>
        <v>79/80SWMF</v>
      </c>
      <c r="AF5326" s="13">
        <f t="shared" si="209"/>
        <v>1.2453743239396527E-2</v>
      </c>
    </row>
    <row r="5327" spans="1:32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324.70999999999998</v>
      </c>
      <c r="AA5327" s="11">
        <f t="shared" ref="AA5327:AA5390" si="210">ROUND(IFERROR(Z5327/M5327,0),1)</f>
        <v>-9</v>
      </c>
      <c r="AB5327" s="5">
        <f>IFERROR(VLOOKUP(C5327,[2]Sheet1!$B:$F,5,FALSE),0)</f>
        <v>67890599.560000002</v>
      </c>
      <c r="AC5327" s="11">
        <f>IFERROR(VLOOKUP(AE5327,[3]Sheet2!$M:$O,2,FALSE),0)</f>
        <v>7.53</v>
      </c>
      <c r="AD5327" s="11">
        <f>IFERROR(VLOOKUP(AE5327,[3]Sheet2!$M:$O,3,FALSE),0)</f>
        <v>3</v>
      </c>
      <c r="AE5327" s="10" t="str">
        <f t="shared" ref="AE5327:AE5390" si="211">B5327&amp;C5327</f>
        <v>80/81ADBL</v>
      </c>
      <c r="AF5327" s="13">
        <f t="shared" si="209"/>
        <v>-0.11111453296787903</v>
      </c>
    </row>
    <row r="5328" spans="1:32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206.53</v>
      </c>
      <c r="AA5328" s="11">
        <f t="shared" si="210"/>
        <v>18.2</v>
      </c>
      <c r="AB5328" s="5">
        <f>IFERROR(VLOOKUP(C5328,[2]Sheet1!$B:$F,5,FALSE),0)</f>
        <v>72379096.090000004</v>
      </c>
      <c r="AC5328" s="11">
        <f>IFERROR(VLOOKUP(AE5328,[3]Sheet2!$M:$O,2,FALSE),0)</f>
        <v>0.21</v>
      </c>
      <c r="AD5328" s="11">
        <f>IFERROR(VLOOKUP(AE5328,[3]Sheet2!$M:$O,3,FALSE),0)</f>
        <v>4</v>
      </c>
      <c r="AE5328" s="10" t="str">
        <f t="shared" si="211"/>
        <v>80/81CZBIL</v>
      </c>
      <c r="AF5328" s="13">
        <f t="shared" si="209"/>
        <v>5.4810439161380911E-2</v>
      </c>
    </row>
    <row r="5329" spans="1:32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741.06</v>
      </c>
      <c r="AA5329" s="11">
        <f t="shared" si="210"/>
        <v>25.4</v>
      </c>
      <c r="AB5329" s="5">
        <f>IFERROR(VLOOKUP(C5329,[2]Sheet1!$B:$F,5,FALSE),0)</f>
        <v>53073245.399999999</v>
      </c>
      <c r="AC5329" s="11">
        <f>IFERROR(VLOOKUP(AE5329,[3]Sheet2!$M:$O,2,FALSE),0)</f>
        <v>5.53</v>
      </c>
      <c r="AD5329" s="11">
        <f>IFERROR(VLOOKUP(AE5329,[3]Sheet2!$M:$O,3,FALSE),0)</f>
        <v>10</v>
      </c>
      <c r="AE5329" s="10" t="str">
        <f t="shared" si="211"/>
        <v>80/81EBL</v>
      </c>
      <c r="AF5329" s="13">
        <f t="shared" si="209"/>
        <v>3.9349040563517131E-2</v>
      </c>
    </row>
    <row r="5330" spans="1:32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249.71</v>
      </c>
      <c r="AA5330" s="11">
        <f t="shared" si="210"/>
        <v>18.399999999999999</v>
      </c>
      <c r="AB5330" s="5">
        <f>IFERROR(VLOOKUP(C5330,[2]Sheet1!$B:$F,5,FALSE),0)</f>
        <v>186767679.69999999</v>
      </c>
      <c r="AC5330" s="11">
        <f>IFERROR(VLOOKUP(AE5330,[3]Sheet2!$M:$O,2,FALSE),0)</f>
        <v>0</v>
      </c>
      <c r="AD5330" s="11">
        <f>IFERROR(VLOOKUP(AE5330,[3]Sheet2!$M:$O,3,FALSE),0)</f>
        <v>5.5</v>
      </c>
      <c r="AE5330" s="10" t="str">
        <f t="shared" si="211"/>
        <v>80/81GBIME</v>
      </c>
      <c r="AF5330" s="13">
        <f t="shared" si="209"/>
        <v>5.4302991470105325E-2</v>
      </c>
    </row>
    <row r="5331" spans="1:32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203.83</v>
      </c>
      <c r="AA5331" s="11">
        <f t="shared" si="210"/>
        <v>10.5</v>
      </c>
      <c r="AB5331" s="5">
        <f>IFERROR(VLOOKUP(C5331,[2]Sheet1!$B:$F,5,FALSE),0)</f>
        <v>58472862.120000005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211"/>
        <v>80/81HBL</v>
      </c>
      <c r="AF5331" s="13">
        <f t="shared" si="209"/>
        <v>9.5569837609772848E-2</v>
      </c>
    </row>
    <row r="5332" spans="1:32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197.67</v>
      </c>
      <c r="AA5332" s="11">
        <f t="shared" si="210"/>
        <v>49.4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211"/>
        <v>80/81KBL</v>
      </c>
      <c r="AF5332" s="13">
        <f t="shared" si="209"/>
        <v>2.0235746446097033E-2</v>
      </c>
    </row>
    <row r="5333" spans="1:32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251.34</v>
      </c>
      <c r="AA5333" s="11">
        <f t="shared" si="210"/>
        <v>13.5</v>
      </c>
      <c r="AB5333" s="5">
        <f>IFERROR(VLOOKUP(C5333,[2]Sheet1!$B:$F,5,FALSE),0)</f>
        <v>56944650.769999996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211"/>
        <v>80/81MBL</v>
      </c>
      <c r="AF5333" s="13">
        <f t="shared" si="209"/>
        <v>7.4162489058645656E-2</v>
      </c>
    </row>
    <row r="5334" spans="1:32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517.58000000000004</v>
      </c>
      <c r="AA5334" s="11">
        <f t="shared" si="210"/>
        <v>23.8</v>
      </c>
      <c r="AB5334" s="5">
        <f>IFERROR(VLOOKUP(C5334,[2]Sheet1!$B:$F,5,FALSE),0)</f>
        <v>108227988.80000001</v>
      </c>
      <c r="AC5334" s="11">
        <f>IFERROR(VLOOKUP(AE5334,[3]Sheet2!$M:$O,2,FALSE),0)</f>
        <v>10</v>
      </c>
      <c r="AD5334" s="11">
        <f>IFERROR(VLOOKUP(AE5334,[3]Sheet2!$M:$O,3,FALSE),0)</f>
        <v>0</v>
      </c>
      <c r="AE5334" s="10" t="str">
        <f t="shared" si="211"/>
        <v>80/81NABIL</v>
      </c>
      <c r="AF5334" s="13">
        <f t="shared" si="209"/>
        <v>4.1964527222844772E-2</v>
      </c>
    </row>
    <row r="5335" spans="1:32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249.39</v>
      </c>
      <c r="AA5335" s="11">
        <f t="shared" si="210"/>
        <v>64.900000000000006</v>
      </c>
      <c r="AB5335" s="5">
        <f>IFERROR(VLOOKUP(C5335,[2]Sheet1!$B:$F,5,FALSE),0)</f>
        <v>72000712.209999993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211"/>
        <v>80/81NBL</v>
      </c>
      <c r="AF5335" s="13">
        <f t="shared" si="209"/>
        <v>1.5397570070973175E-2</v>
      </c>
    </row>
    <row r="5336" spans="1:32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344.18</v>
      </c>
      <c r="AA5336" s="11">
        <f t="shared" si="210"/>
        <v>12.7</v>
      </c>
      <c r="AB5336" s="5">
        <f>IFERROR(VLOOKUP(C5336,[2]Sheet1!$B:$F,5,FALSE),0)</f>
        <v>73096077.810000002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211"/>
        <v>80/81NICA</v>
      </c>
      <c r="AF5336" s="13">
        <f t="shared" si="209"/>
        <v>7.8679760590388739E-2</v>
      </c>
    </row>
    <row r="5337" spans="1:32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249.85</v>
      </c>
      <c r="AA5337" s="11">
        <f t="shared" si="210"/>
        <v>11.9</v>
      </c>
      <c r="AB5337" s="5">
        <f>IFERROR(VLOOKUP(C5337,[2]Sheet1!$B:$F,5,FALSE),0)</f>
        <v>89996859.399999991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211"/>
        <v>80/81NMB</v>
      </c>
      <c r="AF5337" s="13">
        <f t="shared" si="209"/>
        <v>8.389033420052032E-2</v>
      </c>
    </row>
    <row r="5338" spans="1:32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251.76</v>
      </c>
      <c r="AA5338" s="11">
        <f t="shared" si="210"/>
        <v>10.6</v>
      </c>
      <c r="AB5338" s="5">
        <f>IFERROR(VLOOKUP(C5338,[2]Sheet1!$B:$F,5,FALSE),0)</f>
        <v>95072620.929999992</v>
      </c>
      <c r="AC5338" s="11">
        <f>IFERROR(VLOOKUP(AE5338,[3]Sheet2!$M:$O,2,FALSE),0)</f>
        <v>5</v>
      </c>
      <c r="AD5338" s="11">
        <f>IFERROR(VLOOKUP(AE5338,[3]Sheet2!$M:$O,3,FALSE),0)</f>
        <v>0</v>
      </c>
      <c r="AE5338" s="10" t="str">
        <f t="shared" si="211"/>
        <v>80/81PCBL</v>
      </c>
      <c r="AF5338" s="13">
        <f t="shared" si="209"/>
        <v>9.4216714331108994E-2</v>
      </c>
    </row>
    <row r="5339" spans="1:32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371.92</v>
      </c>
      <c r="AA5339" s="11">
        <f t="shared" si="210"/>
        <v>26.2</v>
      </c>
      <c r="AB5339" s="5">
        <f>IFERROR(VLOOKUP(C5339,[2]Sheet1!$B:$F,5,FALSE),0)</f>
        <v>66549474.460000001</v>
      </c>
      <c r="AC5339" s="11">
        <f>IFERROR(VLOOKUP(AE5339,[3]Sheet2!$M:$O,2,FALSE),0)</f>
        <v>5.2632000000000003</v>
      </c>
      <c r="AD5339" s="11">
        <f>IFERROR(VLOOKUP(AE5339,[3]Sheet2!$M:$O,3,FALSE),0)</f>
        <v>0</v>
      </c>
      <c r="AE5339" s="10" t="str">
        <f t="shared" si="211"/>
        <v>80/81SANIMA</v>
      </c>
      <c r="AF5339" s="13">
        <f t="shared" si="209"/>
        <v>3.8180253818025381E-2</v>
      </c>
    </row>
    <row r="5340" spans="1:32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386.05</v>
      </c>
      <c r="AA5340" s="11">
        <f t="shared" si="210"/>
        <v>21.2</v>
      </c>
      <c r="AB5340" s="5">
        <f>IFERROR(VLOOKUP(C5340,[2]Sheet1!$B:$F,5,FALSE),0)</f>
        <v>32697474.299999997</v>
      </c>
      <c r="AC5340" s="11">
        <f>IFERROR(VLOOKUP(AE5340,[3]Sheet2!$M:$O,2,FALSE),0)</f>
        <v>6.85</v>
      </c>
      <c r="AD5340" s="11">
        <f>IFERROR(VLOOKUP(AE5340,[3]Sheet2!$M:$O,3,FALSE),0)</f>
        <v>3.8</v>
      </c>
      <c r="AE5340" s="10" t="str">
        <f t="shared" si="211"/>
        <v>80/81SBI</v>
      </c>
      <c r="AF5340" s="13">
        <f t="shared" si="209"/>
        <v>4.7247765833441258E-2</v>
      </c>
    </row>
    <row r="5341" spans="1:32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377.82</v>
      </c>
      <c r="AA5341" s="11">
        <f t="shared" si="210"/>
        <v>314.89999999999998</v>
      </c>
      <c r="AB5341" s="5">
        <f>IFERROR(VLOOKUP(C5341,[2]Sheet1!$B:$F,5,FALSE),0)</f>
        <v>69040902.980000004</v>
      </c>
      <c r="AC5341" s="11">
        <f>IFERROR(VLOOKUP(AE5341,[3]Sheet2!$M:$O,2,FALSE),0)</f>
        <v>4</v>
      </c>
      <c r="AD5341" s="11">
        <f>IFERROR(VLOOKUP(AE5341,[3]Sheet2!$M:$O,3,FALSE),0)</f>
        <v>0</v>
      </c>
      <c r="AE5341" s="10" t="str">
        <f t="shared" si="211"/>
        <v>80/81SBL</v>
      </c>
      <c r="AF5341" s="13">
        <f t="shared" si="209"/>
        <v>3.1761156106082261E-3</v>
      </c>
    </row>
    <row r="5342" spans="1:32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651.75</v>
      </c>
      <c r="AA5342" s="11">
        <f t="shared" si="210"/>
        <v>18.600000000000001</v>
      </c>
      <c r="AB5342" s="5">
        <f>IFERROR(VLOOKUP(C5342,[2]Sheet1!$B:$F,5,FALSE),0)</f>
        <v>27114394.41</v>
      </c>
      <c r="AC5342" s="11">
        <f>IFERROR(VLOOKUP(AE5342,[3]Sheet2!$M:$O,2,FALSE),0)</f>
        <v>19</v>
      </c>
      <c r="AD5342" s="11">
        <f>IFERROR(VLOOKUP(AE5342,[3]Sheet2!$M:$O,3,FALSE),0)</f>
        <v>6.5</v>
      </c>
      <c r="AE5342" s="10" t="str">
        <f t="shared" si="211"/>
        <v>80/81SCB</v>
      </c>
      <c r="AF5342" s="13">
        <f t="shared" si="209"/>
        <v>5.3824319140774832E-2</v>
      </c>
    </row>
    <row r="5343" spans="1:32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208.47</v>
      </c>
      <c r="AA5343" s="11">
        <f t="shared" si="210"/>
        <v>11.9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211"/>
        <v>80/81PRVU</v>
      </c>
      <c r="AF5343" s="13">
        <f t="shared" si="209"/>
        <v>8.4232743320381817E-2</v>
      </c>
    </row>
    <row r="5344" spans="1:32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209.32</v>
      </c>
      <c r="AA5344" s="11">
        <f t="shared" si="210"/>
        <v>11.7</v>
      </c>
      <c r="AB5344" s="5">
        <f>IFERROR(VLOOKUP(C5344,[2]Sheet1!$B:$F,5,FALSE),0)</f>
        <v>71670049.5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211"/>
        <v>80/81NIMB</v>
      </c>
      <c r="AF5344" s="13">
        <f t="shared" si="209"/>
        <v>8.522835849417161E-2</v>
      </c>
    </row>
    <row r="5345" spans="1:32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234.64</v>
      </c>
      <c r="AA5345" s="11">
        <f t="shared" si="210"/>
        <v>124.8</v>
      </c>
      <c r="AB5345" s="5">
        <f>IFERROR(VLOOKUP(C5345,[2]Sheet1!$B:$F,5,FALSE),0)</f>
        <v>119297910.75999999</v>
      </c>
      <c r="AC5345" s="11">
        <f>IFERROR(VLOOKUP(AE5345,[3]Sheet2!$M:$O,2,FALSE),0)</f>
        <v>0.26</v>
      </c>
      <c r="AD5345" s="11">
        <f>IFERROR(VLOOKUP(AE5345,[3]Sheet2!$M:$O,3,FALSE),0)</f>
        <v>5</v>
      </c>
      <c r="AE5345" s="10" t="str">
        <f t="shared" si="211"/>
        <v>80/81LSL</v>
      </c>
      <c r="AF5345" s="13">
        <f t="shared" si="209"/>
        <v>8.0122741220593242E-3</v>
      </c>
    </row>
    <row r="5346" spans="1:32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1838.99</v>
      </c>
      <c r="AA5346" s="11">
        <f t="shared" si="210"/>
        <v>621.29999999999995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211"/>
        <v>80/81CORBL</v>
      </c>
      <c r="AF5346" s="13">
        <f t="shared" si="209"/>
        <v>1.6095791711754821E-3</v>
      </c>
    </row>
    <row r="5347" spans="1:32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621.27</v>
      </c>
      <c r="AA5347" s="11">
        <f t="shared" si="210"/>
        <v>-14</v>
      </c>
      <c r="AB5347" s="5">
        <f>IFERROR(VLOOKUP(C5347,[2]Sheet1!$B:$F,5,FALSE),0)</f>
        <v>6123503.0499999998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211"/>
        <v>80/81EDBL</v>
      </c>
      <c r="AF5347" s="13">
        <f t="shared" si="209"/>
        <v>-7.1595280634828659E-2</v>
      </c>
    </row>
    <row r="5348" spans="1:32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429.4</v>
      </c>
      <c r="AA5348" s="11">
        <f t="shared" si="210"/>
        <v>27.7</v>
      </c>
      <c r="AB5348" s="5">
        <f>IFERROR(VLOOKUP(C5348,[2]Sheet1!$B:$F,5,FALSE),0)</f>
        <v>27834534.77</v>
      </c>
      <c r="AC5348" s="11">
        <f>IFERROR(VLOOKUP(AE5348,[3]Sheet2!$M:$O,2,FALSE),0)</f>
        <v>5</v>
      </c>
      <c r="AD5348" s="11">
        <f>IFERROR(VLOOKUP(AE5348,[3]Sheet2!$M:$O,3,FALSE),0)</f>
        <v>0</v>
      </c>
      <c r="AE5348" s="10" t="str">
        <f t="shared" si="211"/>
        <v>80/81GBBL</v>
      </c>
      <c r="AF5348" s="13">
        <f t="shared" si="209"/>
        <v>3.6143455985095482E-2</v>
      </c>
    </row>
    <row r="5349" spans="1:32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328.78</v>
      </c>
      <c r="AA5349" s="11">
        <f t="shared" si="210"/>
        <v>71.5</v>
      </c>
      <c r="AB5349" s="5">
        <f>IFERROR(VLOOKUP(C5349,[2]Sheet1!$B:$F,5,FALSE),0)</f>
        <v>21539350.91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211"/>
        <v>80/81JBBL</v>
      </c>
      <c r="AF5349" s="13">
        <f t="shared" si="209"/>
        <v>1.3991118681184987E-2</v>
      </c>
    </row>
    <row r="5350" spans="1:32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0</v>
      </c>
      <c r="AA5350" s="11">
        <f t="shared" si="210"/>
        <v>0</v>
      </c>
      <c r="AB5350" s="5">
        <f>IFERROR(VLOOKUP(C5350,[2]Sheet1!$B:$F,5,FALSE),0)</f>
        <v>0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211"/>
        <v>80/81KRBL</v>
      </c>
      <c r="AF5350" s="13">
        <f t="shared" si="209"/>
        <v>0</v>
      </c>
    </row>
    <row r="5351" spans="1:32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612.71</v>
      </c>
      <c r="AA5351" s="11">
        <f t="shared" si="210"/>
        <v>97.6</v>
      </c>
      <c r="AB5351" s="5">
        <f>IFERROR(VLOOKUP(C5351,[2]Sheet1!$B:$F,5,FALSE),0)</f>
        <v>5963789.5099999998</v>
      </c>
      <c r="AC5351" s="11">
        <f>IFERROR(VLOOKUP(AE5351,[3]Sheet2!$M:$O,2,FALSE),0)</f>
        <v>0.50039999999999996</v>
      </c>
      <c r="AD5351" s="11">
        <f>IFERROR(VLOOKUP(AE5351,[3]Sheet2!$M:$O,3,FALSE),0)</f>
        <v>9.5078999999999994</v>
      </c>
      <c r="AE5351" s="10" t="str">
        <f t="shared" si="211"/>
        <v>80/81MDB</v>
      </c>
      <c r="AF5351" s="13">
        <f t="shared" si="209"/>
        <v>1.0249547094057548E-2</v>
      </c>
    </row>
    <row r="5352" spans="1:32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441.83</v>
      </c>
      <c r="AA5352" s="11">
        <f t="shared" si="210"/>
        <v>31</v>
      </c>
      <c r="AB5352" s="5">
        <f>IFERROR(VLOOKUP(C5352,[2]Sheet1!$B:$F,5,FALSE),0)</f>
        <v>34531463.259999998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211"/>
        <v>80/81MNBBL</v>
      </c>
      <c r="AF5352" s="13">
        <f t="shared" si="209"/>
        <v>3.2229590566507482E-2</v>
      </c>
    </row>
    <row r="5353" spans="1:32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713.3</v>
      </c>
      <c r="AA5353" s="11">
        <f t="shared" si="210"/>
        <v>-38.5</v>
      </c>
      <c r="AB5353" s="5">
        <f>IFERROR(VLOOKUP(C5353,[2]Sheet1!$B:$F,5,FALSE),0)</f>
        <v>761156.03999999992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211"/>
        <v>80/81NABBC</v>
      </c>
      <c r="AF5353" s="13">
        <f t="shared" si="209"/>
        <v>-2.5963830085518017E-2</v>
      </c>
    </row>
    <row r="5354" spans="1:32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421.33</v>
      </c>
      <c r="AA5354" s="11">
        <f t="shared" si="210"/>
        <v>78</v>
      </c>
      <c r="AB5354" s="5">
        <f>IFERROR(VLOOKUP(C5354,[2]Sheet1!$B:$F,5,FALSE),0)</f>
        <v>17425060.52</v>
      </c>
      <c r="AC5354" s="11">
        <f>IFERROR(VLOOKUP(AE5354,[3]Sheet2!$M:$O,2,FALSE),0)</f>
        <v>0.19</v>
      </c>
      <c r="AD5354" s="11">
        <f>IFERROR(VLOOKUP(AE5354,[3]Sheet2!$M:$O,3,FALSE),0)</f>
        <v>3.65</v>
      </c>
      <c r="AE5354" s="10" t="str">
        <f t="shared" si="211"/>
        <v>80/81SADBL</v>
      </c>
      <c r="AF5354" s="13">
        <f t="shared" si="209"/>
        <v>1.2816557093014977E-2</v>
      </c>
    </row>
    <row r="5355" spans="1:32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420.38</v>
      </c>
      <c r="AA5355" s="11">
        <f t="shared" si="210"/>
        <v>26</v>
      </c>
      <c r="AB5355" s="5">
        <f>IFERROR(VLOOKUP(C5355,[2]Sheet1!$B:$F,5,FALSE),0)</f>
        <v>23890938.329999998</v>
      </c>
      <c r="AC5355" s="11">
        <f>IFERROR(VLOOKUP(AE5355,[3]Sheet2!$M:$O,2,FALSE),0)</f>
        <v>5</v>
      </c>
      <c r="AD5355" s="11">
        <f>IFERROR(VLOOKUP(AE5355,[3]Sheet2!$M:$O,3,FALSE),0)</f>
        <v>3</v>
      </c>
      <c r="AE5355" s="10" t="str">
        <f t="shared" si="211"/>
        <v>80/81SHINE</v>
      </c>
      <c r="AF5355" s="13">
        <f t="shared" si="209"/>
        <v>3.8441410152718972E-2</v>
      </c>
    </row>
    <row r="5356" spans="1:32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700.01</v>
      </c>
      <c r="AA5356" s="11">
        <f t="shared" si="210"/>
        <v>514.70000000000005</v>
      </c>
      <c r="AB5356" s="5">
        <f>IFERROR(VLOOKUP(C5356,[2]Sheet1!$B:$F,5,FALSE),0)</f>
        <v>2731534.89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211"/>
        <v>80/81SINDU</v>
      </c>
      <c r="AF5356" s="13">
        <f t="shared" si="209"/>
        <v>1.942829388151598E-3</v>
      </c>
    </row>
    <row r="5357" spans="1:32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1079.03</v>
      </c>
      <c r="AA5357" s="11">
        <f t="shared" si="210"/>
        <v>129.1</v>
      </c>
      <c r="AB5357" s="5">
        <f>IFERROR(VLOOKUP(C5357,[2]Sheet1!$B:$F,5,FALSE),0)</f>
        <v>2791522.65</v>
      </c>
      <c r="AC5357" s="11">
        <f>IFERROR(VLOOKUP(AE5357,[3]Sheet2!$M:$O,2,FALSE),0)</f>
        <v>0.30270000000000002</v>
      </c>
      <c r="AD5357" s="11">
        <f>IFERROR(VLOOKUP(AE5357,[3]Sheet2!$M:$O,3,FALSE),0)</f>
        <v>5.75</v>
      </c>
      <c r="AE5357" s="10" t="str">
        <f t="shared" si="211"/>
        <v>80/81GRDBL</v>
      </c>
      <c r="AF5357" s="13">
        <f t="shared" si="209"/>
        <v>7.7476993225396879E-3</v>
      </c>
    </row>
    <row r="5358" spans="1:32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389.7</v>
      </c>
      <c r="AA5358" s="11">
        <f t="shared" si="210"/>
        <v>42.7</v>
      </c>
      <c r="AB5358" s="5">
        <f>IFERROR(VLOOKUP(C5358,[2]Sheet1!$B:$F,5,FALSE),0)</f>
        <v>21052644.690000001</v>
      </c>
      <c r="AC5358" s="11">
        <f>IFERROR(VLOOKUP(AE5358,[3]Sheet2!$M:$O,2,FALSE),0)</f>
        <v>4</v>
      </c>
      <c r="AD5358" s="11">
        <f>IFERROR(VLOOKUP(AE5358,[3]Sheet2!$M:$O,3,FALSE),0)</f>
        <v>3</v>
      </c>
      <c r="AE5358" s="10" t="str">
        <f t="shared" si="211"/>
        <v>80/81MLBL</v>
      </c>
      <c r="AF5358" s="13">
        <f t="shared" si="209"/>
        <v>2.3402617397998458E-2</v>
      </c>
    </row>
    <row r="5359" spans="1:32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528.5</v>
      </c>
      <c r="AA5359" s="11">
        <f t="shared" si="210"/>
        <v>25.8</v>
      </c>
      <c r="AB5359" s="5">
        <f>IFERROR(VLOOKUP(C5359,[2]Sheet1!$B:$F,5,FALSE),0)</f>
        <v>17756091.780000001</v>
      </c>
      <c r="AC5359" s="11">
        <f>IFERROR(VLOOKUP(AE5359,[3]Sheet2!$M:$O,2,FALSE),0)</f>
        <v>4</v>
      </c>
      <c r="AD5359" s="11">
        <f>IFERROR(VLOOKUP(AE5359,[3]Sheet2!$M:$O,3,FALSE),0)</f>
        <v>3</v>
      </c>
      <c r="AE5359" s="10" t="str">
        <f t="shared" si="211"/>
        <v>80/81LBBL</v>
      </c>
      <c r="AF5359" s="13">
        <f t="shared" si="209"/>
        <v>3.8751182592242195E-2</v>
      </c>
    </row>
    <row r="5360" spans="1:32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533.16999999999996</v>
      </c>
      <c r="AA5360" s="11">
        <f t="shared" si="210"/>
        <v>36.6</v>
      </c>
      <c r="AB5360" s="5">
        <f>IFERROR(VLOOKUP(C5360,[2]Sheet1!$B:$F,5,FALSE),0)</f>
        <v>17203146.870000001</v>
      </c>
      <c r="AC5360" s="11">
        <f>IFERROR(VLOOKUP(AE5360,[3]Sheet2!$M:$O,2,FALSE),0)</f>
        <v>5</v>
      </c>
      <c r="AD5360" s="11">
        <f>IFERROR(VLOOKUP(AE5360,[3]Sheet2!$M:$O,3,FALSE),0)</f>
        <v>7</v>
      </c>
      <c r="AE5360" s="10" t="str">
        <f t="shared" si="211"/>
        <v>80/81KSBBL</v>
      </c>
      <c r="AF5360" s="13">
        <f t="shared" si="209"/>
        <v>2.7308363186225783E-2</v>
      </c>
    </row>
    <row r="5361" spans="1:32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787.35</v>
      </c>
      <c r="AA5361" s="11">
        <f t="shared" si="210"/>
        <v>-13.8</v>
      </c>
      <c r="AB5361" s="5">
        <f>IFERROR(VLOOKUP(C5361,[2]Sheet1!$B:$F,5,FALSE),0)</f>
        <v>3587655.12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211"/>
        <v>80/81SAPDBL</v>
      </c>
      <c r="AF5361" s="13">
        <f t="shared" si="209"/>
        <v>-7.2547151838445414E-2</v>
      </c>
    </row>
    <row r="5362" spans="1:32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493.78</v>
      </c>
      <c r="AA5362" s="11">
        <f t="shared" si="210"/>
        <v>-44.9</v>
      </c>
      <c r="AB5362" s="5">
        <f>IFERROR(VLOOKUP(C5362,[2]Sheet1!$B:$F,5,FALSE),0)</f>
        <v>4649489.95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211"/>
        <v>80/81CFCL</v>
      </c>
      <c r="AF5362" s="13">
        <f t="shared" si="209"/>
        <v>-2.2277127465672973E-2</v>
      </c>
    </row>
    <row r="5363" spans="1:32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609.21</v>
      </c>
      <c r="AA5363" s="11">
        <f t="shared" si="210"/>
        <v>-41.2</v>
      </c>
      <c r="AB5363" s="5">
        <f>IFERROR(VLOOKUP(C5363,[2]Sheet1!$B:$F,5,FALSE),0)</f>
        <v>4635964.4799999995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211"/>
        <v>80/81GFCL</v>
      </c>
      <c r="AF5363" s="13">
        <f t="shared" si="209"/>
        <v>-2.4293757489207334E-2</v>
      </c>
    </row>
    <row r="5364" spans="1:32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468.32</v>
      </c>
      <c r="AA5364" s="11">
        <f t="shared" si="210"/>
        <v>-22</v>
      </c>
      <c r="AB5364" s="5">
        <f>IFERROR(VLOOKUP(C5364,[2]Sheet1!$B:$F,5,FALSE),0)</f>
        <v>4858444.8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211"/>
        <v>80/81GMFIL</v>
      </c>
      <c r="AF5364" s="13">
        <f t="shared" si="209"/>
        <v>-4.5524427741715071E-2</v>
      </c>
    </row>
    <row r="5365" spans="1:32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661.66</v>
      </c>
      <c r="AA5365" s="11">
        <f t="shared" si="210"/>
        <v>209.4</v>
      </c>
      <c r="AB5365" s="5">
        <f>IFERROR(VLOOKUP(C5365,[2]Sheet1!$B:$F,5,FALSE),0)</f>
        <v>5799007.8999999994</v>
      </c>
      <c r="AC5365" s="11">
        <f>IFERROR(VLOOKUP(AE5365,[3]Sheet2!$M:$O,2,FALSE),0)</f>
        <v>5.2632000000000003</v>
      </c>
      <c r="AD5365" s="11">
        <f>IFERROR(VLOOKUP(AE5365,[3]Sheet2!$M:$O,3,FALSE),0)</f>
        <v>0</v>
      </c>
      <c r="AE5365" s="10" t="str">
        <f t="shared" si="211"/>
        <v>80/81ICFC</v>
      </c>
      <c r="AF5365" s="13">
        <f t="shared" si="209"/>
        <v>4.775866759362815E-3</v>
      </c>
    </row>
    <row r="5366" spans="1:32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446.73</v>
      </c>
      <c r="AA5366" s="11">
        <f t="shared" si="210"/>
        <v>1861.4</v>
      </c>
      <c r="AB5366" s="5">
        <f>IFERROR(VLOOKUP(C5366,[2]Sheet1!$B:$F,5,FALSE),0)</f>
        <v>3383316.7199999997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211"/>
        <v>80/81JFL</v>
      </c>
      <c r="AF5366" s="13">
        <f t="shared" si="209"/>
        <v>5.3723725740380094E-4</v>
      </c>
    </row>
    <row r="5367" spans="1:32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670.01</v>
      </c>
      <c r="AA5367" s="11">
        <f t="shared" si="210"/>
        <v>27.4</v>
      </c>
      <c r="AB5367" s="5">
        <f>IFERROR(VLOOKUP(C5367,[2]Sheet1!$B:$F,5,FALSE),0)</f>
        <v>6622606.7599999998</v>
      </c>
      <c r="AC5367" s="11">
        <f>IFERROR(VLOOKUP(AE5367,[3]Sheet2!$M:$O,2,FALSE),0)</f>
        <v>6.35</v>
      </c>
      <c r="AD5367" s="11">
        <f>IFERROR(VLOOKUP(AE5367,[3]Sheet2!$M:$O,3,FALSE),0)</f>
        <v>0</v>
      </c>
      <c r="AE5367" s="10" t="str">
        <f t="shared" si="211"/>
        <v>80/81MFIL</v>
      </c>
      <c r="AF5367" s="13">
        <f t="shared" si="209"/>
        <v>3.653676810793869E-2</v>
      </c>
    </row>
    <row r="5368" spans="1:32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570.03</v>
      </c>
      <c r="AA5368" s="11">
        <f t="shared" si="210"/>
        <v>133.19999999999999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211"/>
        <v>80/81MPFL</v>
      </c>
      <c r="AF5368" s="13">
        <f t="shared" si="209"/>
        <v>7.5083767521007677E-3</v>
      </c>
    </row>
    <row r="5369" spans="1:32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639.71</v>
      </c>
      <c r="AA5369" s="11">
        <f t="shared" si="210"/>
        <v>-57.7</v>
      </c>
      <c r="AB5369" s="5">
        <f>IFERROR(VLOOKUP(C5369,[2]Sheet1!$B:$F,5,FALSE),0)</f>
        <v>3037787.2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211"/>
        <v>80/81NFS</v>
      </c>
      <c r="AF5369" s="13">
        <f t="shared" si="209"/>
        <v>-1.7320348282815649E-2</v>
      </c>
    </row>
    <row r="5370" spans="1:32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387.39</v>
      </c>
      <c r="AA5370" s="11">
        <f t="shared" si="210"/>
        <v>-18.7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211"/>
        <v>80/81PFL</v>
      </c>
      <c r="AF5370" s="13">
        <f t="shared" si="209"/>
        <v>-5.3486150907354348E-2</v>
      </c>
    </row>
    <row r="5371" spans="1:32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479.02</v>
      </c>
      <c r="AA5371" s="11">
        <f t="shared" si="210"/>
        <v>-16.600000000000001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211"/>
        <v>80/81PROFL</v>
      </c>
      <c r="AF5371" s="13">
        <f t="shared" si="209"/>
        <v>-6.0206254436140458E-2</v>
      </c>
    </row>
    <row r="5372" spans="1:32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501.6</v>
      </c>
      <c r="AA5372" s="11">
        <f t="shared" si="210"/>
        <v>6270</v>
      </c>
      <c r="AB5372" s="5">
        <f>IFERROR(VLOOKUP(C5372,[2]Sheet1!$B:$F,5,FALSE),0)</f>
        <v>4900003.43</v>
      </c>
      <c r="AC5372" s="11">
        <f>IFERROR(VLOOKUP(AE5372,[3]Sheet2!$M:$O,2,FALSE),0)</f>
        <v>9.8199999999999996E-2</v>
      </c>
      <c r="AD5372" s="11">
        <f>IFERROR(VLOOKUP(AE5372,[3]Sheet2!$M:$O,3,FALSE),0)</f>
        <v>1.8658999999999999</v>
      </c>
      <c r="AE5372" s="10" t="str">
        <f t="shared" si="211"/>
        <v>80/81SIFC</v>
      </c>
      <c r="AF5372" s="13">
        <f t="shared" si="209"/>
        <v>1.594896331738437E-4</v>
      </c>
    </row>
    <row r="5373" spans="1:32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452.23</v>
      </c>
      <c r="AA5373" s="11">
        <f t="shared" si="210"/>
        <v>23.5</v>
      </c>
      <c r="AB5373" s="5">
        <f>IFERROR(VLOOKUP(C5373,[2]Sheet1!$B:$F,5,FALSE),0)</f>
        <v>5495113.8200000003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211"/>
        <v>80/81RLFL</v>
      </c>
      <c r="AF5373" s="13">
        <f t="shared" si="209"/>
        <v>4.2544722818035063E-2</v>
      </c>
    </row>
    <row r="5374" spans="1:32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519.14</v>
      </c>
      <c r="AA5374" s="11">
        <f t="shared" si="210"/>
        <v>18.3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211"/>
        <v>80/81GUFL</v>
      </c>
      <c r="AF5374" s="13">
        <f t="shared" si="209"/>
        <v>5.4705859691027467E-2</v>
      </c>
    </row>
    <row r="5375" spans="1:32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470.99</v>
      </c>
      <c r="AA5375" s="11">
        <f t="shared" si="210"/>
        <v>-51</v>
      </c>
      <c r="AB5375" s="5">
        <f>IFERROR(VLOOKUP(C5375,[2]Sheet1!$B:$F,5,FALSE),0)</f>
        <v>3561696.8000000003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211"/>
        <v>80/81BFC</v>
      </c>
      <c r="AF5375" s="13">
        <f t="shared" si="209"/>
        <v>-1.9618250918278519E-2</v>
      </c>
    </row>
    <row r="5376" spans="1:32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419.19</v>
      </c>
      <c r="AA5376" s="11">
        <f t="shared" si="210"/>
        <v>-87.3</v>
      </c>
      <c r="AB5376" s="5">
        <f>IFERROR(VLOOKUP(C5376,[2]Sheet1!$B:$F,5,FALSE),0)</f>
        <v>3357537.15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211"/>
        <v>80/81SFCL</v>
      </c>
      <c r="AF5376" s="13">
        <f t="shared" si="209"/>
        <v>-1.1450654834323337E-2</v>
      </c>
    </row>
    <row r="5377" spans="1:32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1032.44</v>
      </c>
      <c r="AA5377" s="11">
        <f t="shared" si="210"/>
        <v>33.1</v>
      </c>
      <c r="AB5377" s="5">
        <f>IFERROR(VLOOKUP(C5377,[2]Sheet1!$B:$F,5,FALSE),0)</f>
        <v>15755194.91</v>
      </c>
      <c r="AC5377" s="11">
        <f>IFERROR(VLOOKUP(AE5377,[3]Sheet2!$M:$O,2,FALSE),0)</f>
        <v>7</v>
      </c>
      <c r="AD5377" s="11">
        <f>IFERROR(VLOOKUP(AE5377,[3]Sheet2!$M:$O,3,FALSE),0)</f>
        <v>8</v>
      </c>
      <c r="AE5377" s="10" t="str">
        <f t="shared" si="211"/>
        <v>80/81CBBL</v>
      </c>
      <c r="AF5377" s="13">
        <f t="shared" si="209"/>
        <v>3.0180930610979814E-2</v>
      </c>
    </row>
    <row r="5378" spans="1:32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871.88</v>
      </c>
      <c r="AA5378" s="11">
        <f t="shared" si="210"/>
        <v>38.299999999999997</v>
      </c>
      <c r="AB5378" s="5">
        <f>IFERROR(VLOOKUP(C5378,[2]Sheet1!$B:$F,5,FALSE),0)</f>
        <v>9154599.9299999997</v>
      </c>
      <c r="AC5378" s="11">
        <f>IFERROR(VLOOKUP(AE5378,[3]Sheet2!$M:$O,2,FALSE),0)</f>
        <v>0.5</v>
      </c>
      <c r="AD5378" s="11">
        <f>IFERROR(VLOOKUP(AE5378,[3]Sheet2!$M:$O,3,FALSE),0)</f>
        <v>9.5</v>
      </c>
      <c r="AE5378" s="10" t="str">
        <f t="shared" si="211"/>
        <v>80/81DDBL</v>
      </c>
      <c r="AF5378" s="13">
        <f t="shared" si="209"/>
        <v>2.6104509794925908E-2</v>
      </c>
    </row>
    <row r="5379" spans="1:32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842.81</v>
      </c>
      <c r="AA5379" s="11">
        <f t="shared" si="210"/>
        <v>47.8</v>
      </c>
      <c r="AB5379" s="5">
        <f>IFERROR(VLOOKUP(C5379,[2]Sheet1!$B:$F,5,FALSE),0)</f>
        <v>6589869.3700000001</v>
      </c>
      <c r="AC5379" s="11">
        <f>IFERROR(VLOOKUP(AE5379,[3]Sheet2!$M:$O,2,FALSE),0)</f>
        <v>0.47</v>
      </c>
      <c r="AD5379" s="11">
        <f>IFERROR(VLOOKUP(AE5379,[3]Sheet2!$M:$O,3,FALSE),0)</f>
        <v>9</v>
      </c>
      <c r="AE5379" s="10" t="str">
        <f t="shared" si="211"/>
        <v>80/81FMDBL</v>
      </c>
      <c r="AF5379" s="13">
        <f t="shared" ref="AF5379:AF5442" si="212">IFERROR(M5379/Z5379,0)</f>
        <v>2.0929984219456344E-2</v>
      </c>
    </row>
    <row r="5380" spans="1:32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1059.3</v>
      </c>
      <c r="AA5380" s="11">
        <f t="shared" si="210"/>
        <v>180.2</v>
      </c>
      <c r="AB5380" s="5">
        <f>IFERROR(VLOOKUP(C5380,[2]Sheet1!$B:$F,5,FALSE),0)</f>
        <v>1426923.0499999998</v>
      </c>
      <c r="AC5380" s="11">
        <f>IFERROR(VLOOKUP(AE5380,[3]Sheet2!$M:$O,2,FALSE),0)</f>
        <v>0.5</v>
      </c>
      <c r="AD5380" s="11">
        <f>IFERROR(VLOOKUP(AE5380,[3]Sheet2!$M:$O,3,FALSE),0)</f>
        <v>9.5</v>
      </c>
      <c r="AE5380" s="10" t="str">
        <f t="shared" si="211"/>
        <v>80/81KMCDB</v>
      </c>
      <c r="AF5380" s="13">
        <f t="shared" si="212"/>
        <v>5.550835457377514E-3</v>
      </c>
    </row>
    <row r="5381" spans="1:32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210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211"/>
        <v>80/81NLBBL</v>
      </c>
      <c r="AF5381" s="13">
        <f t="shared" si="212"/>
        <v>0</v>
      </c>
    </row>
    <row r="5382" spans="1:32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773.93</v>
      </c>
      <c r="AA5382" s="11">
        <f t="shared" si="210"/>
        <v>-35.4</v>
      </c>
      <c r="AB5382" s="5">
        <f>IFERROR(VLOOKUP(C5382,[2]Sheet1!$B:$F,5,FALSE),0)</f>
        <v>12799191.02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211"/>
        <v>80/81NUBL</v>
      </c>
      <c r="AF5382" s="13">
        <f t="shared" si="212"/>
        <v>-2.8271290685204089E-2</v>
      </c>
    </row>
    <row r="5383" spans="1:32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899.34</v>
      </c>
      <c r="AA5383" s="11">
        <f t="shared" si="210"/>
        <v>24.9</v>
      </c>
      <c r="AB5383" s="5">
        <f>IFERROR(VLOOKUP(C5383,[2]Sheet1!$B:$F,5,FALSE),0)</f>
        <v>12937864.5</v>
      </c>
      <c r="AC5383" s="11">
        <f>IFERROR(VLOOKUP(AE5383,[3]Sheet2!$M:$O,2,FALSE),0)</f>
        <v>0.7</v>
      </c>
      <c r="AD5383" s="11">
        <f>IFERROR(VLOOKUP(AE5383,[3]Sheet2!$M:$O,3,FALSE),0)</f>
        <v>13.3</v>
      </c>
      <c r="AE5383" s="10" t="str">
        <f t="shared" si="211"/>
        <v>80/81SKBBL</v>
      </c>
      <c r="AF5383" s="13">
        <f t="shared" si="212"/>
        <v>4.0207263104054078E-2</v>
      </c>
    </row>
    <row r="5384" spans="1:32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827.71</v>
      </c>
      <c r="AA5384" s="11">
        <f t="shared" si="210"/>
        <v>94.5</v>
      </c>
      <c r="AB5384" s="5">
        <f>IFERROR(VLOOKUP(C5384,[2]Sheet1!$B:$F,5,FALSE),0)</f>
        <v>4969873.2</v>
      </c>
      <c r="AC5384" s="11">
        <f>IFERROR(VLOOKUP(AE5384,[3]Sheet2!$M:$O,2,FALSE),0)</f>
        <v>0.75</v>
      </c>
      <c r="AD5384" s="11">
        <f>IFERROR(VLOOKUP(AE5384,[3]Sheet2!$M:$O,3,FALSE),0)</f>
        <v>14.25</v>
      </c>
      <c r="AE5384" s="10" t="str">
        <f t="shared" si="211"/>
        <v>80/81SWBBL</v>
      </c>
      <c r="AF5384" s="13">
        <f t="shared" si="212"/>
        <v>1.0583416897222456E-2</v>
      </c>
    </row>
    <row r="5385" spans="1:32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1481.13</v>
      </c>
      <c r="AA5385" s="11">
        <f t="shared" si="210"/>
        <v>97.7</v>
      </c>
      <c r="AB5385" s="5">
        <f>IFERROR(VLOOKUP(C5385,[2]Sheet1!$B:$F,5,FALSE),0)</f>
        <v>895732.4</v>
      </c>
      <c r="AC5385" s="11">
        <f>IFERROR(VLOOKUP(AE5385,[3]Sheet2!$M:$O,2,FALSE),0)</f>
        <v>0.75</v>
      </c>
      <c r="AD5385" s="11">
        <f>IFERROR(VLOOKUP(AE5385,[3]Sheet2!$M:$O,3,FALSE),0)</f>
        <v>14.25</v>
      </c>
      <c r="AE5385" s="10" t="str">
        <f t="shared" si="211"/>
        <v>80/81MLBBL</v>
      </c>
      <c r="AF5385" s="13">
        <f t="shared" si="212"/>
        <v>1.0235428355377312E-2</v>
      </c>
    </row>
    <row r="5386" spans="1:32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991.61</v>
      </c>
      <c r="AA5386" s="11">
        <f t="shared" si="210"/>
        <v>115.3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211"/>
        <v>80/81LLBS</v>
      </c>
      <c r="AF5386" s="13">
        <f t="shared" si="212"/>
        <v>8.6727644941055459E-3</v>
      </c>
    </row>
    <row r="5387" spans="1:32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210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211"/>
        <v>80/81MMFDB</v>
      </c>
      <c r="AF5387" s="13">
        <f t="shared" si="212"/>
        <v>0</v>
      </c>
    </row>
    <row r="5388" spans="1:32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1195.76</v>
      </c>
      <c r="AA5388" s="11">
        <f t="shared" si="210"/>
        <v>-40.1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211"/>
        <v>80/81JSLBB</v>
      </c>
      <c r="AF5388" s="13">
        <f t="shared" si="212"/>
        <v>-2.4954840436207933E-2</v>
      </c>
    </row>
    <row r="5389" spans="1:32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806</v>
      </c>
      <c r="AA5389" s="11">
        <f t="shared" si="210"/>
        <v>100.8</v>
      </c>
      <c r="AB5389" s="5">
        <f>IFERROR(VLOOKUP(C5389,[2]Sheet1!$B:$F,5,FALSE),0)</f>
        <v>1937105.04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211"/>
        <v>80/81VLBS</v>
      </c>
      <c r="AF5389" s="13">
        <f t="shared" si="212"/>
        <v>9.9255583126550868E-3</v>
      </c>
    </row>
    <row r="5390" spans="1:32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681.18</v>
      </c>
      <c r="AA5390" s="11">
        <f t="shared" si="210"/>
        <v>39.5</v>
      </c>
      <c r="AB5390" s="5">
        <f>IFERROR(VLOOKUP(C5390,[2]Sheet1!$B:$F,5,FALSE),0)</f>
        <v>5066915.5599999996</v>
      </c>
      <c r="AC5390" s="11">
        <f>IFERROR(VLOOKUP(AE5390,[3]Sheet2!$M:$O,2,FALSE),0)</f>
        <v>0.5</v>
      </c>
      <c r="AD5390" s="11">
        <f>IFERROR(VLOOKUP(AE5390,[3]Sheet2!$M:$O,3,FALSE),0)</f>
        <v>9.5</v>
      </c>
      <c r="AE5390" s="10" t="str">
        <f t="shared" si="211"/>
        <v>80/81RSDC</v>
      </c>
      <c r="AF5390" s="13">
        <f t="shared" si="212"/>
        <v>2.5309022578466778E-2</v>
      </c>
    </row>
    <row r="5391" spans="1:32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675.6</v>
      </c>
      <c r="AA5391" s="11">
        <f t="shared" ref="AA5391:AA5454" si="213">ROUND(IFERROR(Z5391/M5391,0),1)</f>
        <v>-25.7</v>
      </c>
      <c r="AB5391" s="5">
        <f>IFERROR(VLOOKUP(C5391,[2]Sheet1!$B:$F,5,FALSE),0)</f>
        <v>2885796.8000000003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214">B5391&amp;C5391</f>
        <v>80/81NMBMF</v>
      </c>
      <c r="AF5391" s="13">
        <f t="shared" si="212"/>
        <v>-3.8839550029603313E-2</v>
      </c>
    </row>
    <row r="5392" spans="1:32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835.65</v>
      </c>
      <c r="AA5392" s="11">
        <f t="shared" si="213"/>
        <v>-44.2</v>
      </c>
      <c r="AB5392" s="5">
        <f>IFERROR(VLOOKUP(C5392,[2]Sheet1!$B:$F,5,FALSE),0)</f>
        <v>5817900</v>
      </c>
      <c r="AC5392" s="11">
        <f>IFERROR(VLOOKUP(AE5392,[3]Sheet2!$M:$O,2,FALSE),0)</f>
        <v>0.3947</v>
      </c>
      <c r="AD5392" s="11">
        <f>IFERROR(VLOOKUP(AE5392,[3]Sheet2!$M:$O,3,FALSE),0)</f>
        <v>7.5</v>
      </c>
      <c r="AE5392" s="10" t="str">
        <f t="shared" si="214"/>
        <v>80/81MERO</v>
      </c>
      <c r="AF5392" s="13">
        <f t="shared" si="212"/>
        <v>-2.2641057859151562E-2</v>
      </c>
    </row>
    <row r="5393" spans="1:32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785.38</v>
      </c>
      <c r="AA5393" s="11">
        <f t="shared" si="213"/>
        <v>1963.5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214"/>
        <v>80/81NADEP</v>
      </c>
      <c r="AF5393" s="13">
        <f t="shared" si="212"/>
        <v>5.0930759632279916E-4</v>
      </c>
    </row>
    <row r="5394" spans="1:32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1044.03</v>
      </c>
      <c r="AA5394" s="11">
        <f t="shared" si="213"/>
        <v>-63.5</v>
      </c>
      <c r="AB5394" s="5">
        <f>IFERROR(VLOOKUP(C5394,[2]Sheet1!$B:$F,5,FALSE),0)</f>
        <v>2419052.79</v>
      </c>
      <c r="AC5394" s="11">
        <f>IFERROR(VLOOKUP(AE5394,[3]Sheet2!$M:$O,2,FALSE),0)</f>
        <v>0.75</v>
      </c>
      <c r="AD5394" s="11">
        <f>IFERROR(VLOOKUP(AE5394,[3]Sheet2!$M:$O,3,FALSE),0)</f>
        <v>14.25</v>
      </c>
      <c r="AE5394" s="10" t="str">
        <f t="shared" si="214"/>
        <v>80/81ALBSL</v>
      </c>
      <c r="AF5394" s="13">
        <f t="shared" si="212"/>
        <v>-1.5746673946150973E-2</v>
      </c>
    </row>
    <row r="5395" spans="1:32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1263</v>
      </c>
      <c r="AA5395" s="11">
        <f t="shared" si="213"/>
        <v>62.3</v>
      </c>
      <c r="AB5395" s="5">
        <f>IFERROR(VLOOKUP(C5395,[2]Sheet1!$B:$F,5,FALSE),0)</f>
        <v>3462181.58</v>
      </c>
      <c r="AC5395" s="11">
        <f>IFERROR(VLOOKUP(AE5395,[3]Sheet2!$M:$O,2,FALSE),0)</f>
        <v>0.75</v>
      </c>
      <c r="AD5395" s="11">
        <f>IFERROR(VLOOKUP(AE5395,[3]Sheet2!$M:$O,3,FALSE),0)</f>
        <v>14.25</v>
      </c>
      <c r="AE5395" s="10" t="str">
        <f t="shared" si="214"/>
        <v>80/81NMFBS</v>
      </c>
      <c r="AF5395" s="13">
        <f t="shared" si="212"/>
        <v>1.6057007125890737E-2</v>
      </c>
    </row>
    <row r="5396" spans="1:32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1588</v>
      </c>
      <c r="AA5396" s="11">
        <f t="shared" si="213"/>
        <v>208.9</v>
      </c>
      <c r="AB5396" s="5">
        <f>IFERROR(VLOOKUP(C5396,[2]Sheet1!$B:$F,5,FALSE),0)</f>
        <v>484974.4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214"/>
        <v>80/81GMFBS</v>
      </c>
      <c r="AF5396" s="13">
        <f t="shared" si="212"/>
        <v>4.7858942065491178E-3</v>
      </c>
    </row>
    <row r="5397" spans="1:32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943.42</v>
      </c>
      <c r="AA5397" s="11">
        <f t="shared" si="213"/>
        <v>714.7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214"/>
        <v>80/81HLBSL</v>
      </c>
      <c r="AF5397" s="13">
        <f t="shared" si="212"/>
        <v>1.3991647410485258E-3</v>
      </c>
    </row>
    <row r="5398" spans="1:32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1250.78</v>
      </c>
      <c r="AA5398" s="11">
        <f t="shared" si="213"/>
        <v>428.3</v>
      </c>
      <c r="AB5398" s="5">
        <f>IFERROR(VLOOKUP(C5398,[2]Sheet1!$B:$F,5,FALSE),0)</f>
        <v>1641493.9200000002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214"/>
        <v>80/81ILBS</v>
      </c>
      <c r="AF5398" s="13">
        <f t="shared" si="212"/>
        <v>2.3345432450151108E-3</v>
      </c>
    </row>
    <row r="5399" spans="1:32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1113.47</v>
      </c>
      <c r="AA5399" s="11">
        <f t="shared" si="213"/>
        <v>-26.5</v>
      </c>
      <c r="AB5399" s="5">
        <f>IFERROR(VLOOKUP(C5399,[2]Sheet1!$B:$F,5,FALSE),0)</f>
        <v>3587861.1</v>
      </c>
      <c r="AC5399" s="11">
        <f>IFERROR(VLOOKUP(AE5399,[3]Sheet2!$M:$O,2,FALSE),0)</f>
        <v>0.7</v>
      </c>
      <c r="AD5399" s="11">
        <f>IFERROR(VLOOKUP(AE5399,[3]Sheet2!$M:$O,3,FALSE),0)</f>
        <v>13.3</v>
      </c>
      <c r="AE5399" s="10" t="str">
        <f t="shared" si="214"/>
        <v>80/81FOWAD</v>
      </c>
      <c r="AF5399" s="13">
        <f t="shared" si="212"/>
        <v>-3.7755844342460952E-2</v>
      </c>
    </row>
    <row r="5400" spans="1:32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971.04</v>
      </c>
      <c r="AA5400" s="11">
        <f t="shared" si="213"/>
        <v>-200.6</v>
      </c>
      <c r="AB5400" s="5">
        <f>IFERROR(VLOOKUP(C5400,[2]Sheet1!$B:$F,5,FALSE),0)</f>
        <v>1887154.8</v>
      </c>
      <c r="AC5400" s="11">
        <f>IFERROR(VLOOKUP(AE5400,[3]Sheet2!$M:$O,2,FALSE),0)</f>
        <v>0.26319999999999999</v>
      </c>
      <c r="AD5400" s="11">
        <f>IFERROR(VLOOKUP(AE5400,[3]Sheet2!$M:$O,3,FALSE),0)</f>
        <v>5</v>
      </c>
      <c r="AE5400" s="10" t="str">
        <f t="shared" si="214"/>
        <v>80/81SMATA</v>
      </c>
      <c r="AF5400" s="13">
        <f t="shared" si="212"/>
        <v>-4.9843466798484099E-3</v>
      </c>
    </row>
    <row r="5401" spans="1:32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1448.53</v>
      </c>
      <c r="AA5401" s="11">
        <f t="shared" si="213"/>
        <v>75.099999999999994</v>
      </c>
      <c r="AB5401" s="5">
        <f>IFERROR(VLOOKUP(C5401,[2]Sheet1!$B:$F,5,FALSE),0)</f>
        <v>1109770.5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214"/>
        <v>80/81MSLB</v>
      </c>
      <c r="AF5401" s="13">
        <f t="shared" si="212"/>
        <v>1.3310045356326759E-2</v>
      </c>
    </row>
    <row r="5402" spans="1:32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1280.9000000000001</v>
      </c>
      <c r="AA5402" s="11">
        <f t="shared" si="213"/>
        <v>58.3</v>
      </c>
      <c r="AB5402" s="5">
        <f>IFERROR(VLOOKUP(C5402,[2]Sheet1!$B:$F,5,FALSE),0)</f>
        <v>1856700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214"/>
        <v>80/81GILB</v>
      </c>
      <c r="AF5402" s="13">
        <f t="shared" si="212"/>
        <v>1.7144195487547819E-2</v>
      </c>
    </row>
    <row r="5403" spans="1:32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2193.34</v>
      </c>
      <c r="AA5403" s="11">
        <f t="shared" si="213"/>
        <v>328.3</v>
      </c>
      <c r="AB5403" s="5">
        <f>IFERROR(VLOOKUP(C5403,[2]Sheet1!$B:$F,5,FALSE),0)</f>
        <v>367330.2</v>
      </c>
      <c r="AC5403" s="11">
        <f>IFERROR(VLOOKUP(AE5403,[3]Sheet2!$M:$O,2,FALSE),0)</f>
        <v>0.72499999999999998</v>
      </c>
      <c r="AD5403" s="11">
        <f>IFERROR(VLOOKUP(AE5403,[3]Sheet2!$M:$O,3,FALSE),0)</f>
        <v>13.775</v>
      </c>
      <c r="AE5403" s="10" t="str">
        <f t="shared" si="214"/>
        <v>80/81SMB</v>
      </c>
      <c r="AF5403" s="13">
        <f t="shared" si="212"/>
        <v>3.0455834480746257E-3</v>
      </c>
    </row>
    <row r="5404" spans="1:32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768.12</v>
      </c>
      <c r="AA5404" s="11">
        <f t="shared" si="213"/>
        <v>54.7</v>
      </c>
      <c r="AB5404" s="5">
        <f>IFERROR(VLOOKUP(C5404,[2]Sheet1!$B:$F,5,FALSE),0)</f>
        <v>2947500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214"/>
        <v>80/81GBLBS</v>
      </c>
      <c r="AF5404" s="13">
        <f t="shared" si="212"/>
        <v>1.8278394000937351E-2</v>
      </c>
    </row>
    <row r="5405" spans="1:32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1505.1</v>
      </c>
      <c r="AA5405" s="11">
        <f t="shared" si="213"/>
        <v>36</v>
      </c>
      <c r="AB5405" s="5">
        <f>IFERROR(VLOOKUP(C5405,[2]Sheet1!$B:$F,5,FALSE),0)</f>
        <v>961413.75</v>
      </c>
      <c r="AC5405" s="11">
        <f>IFERROR(VLOOKUP(AE5405,[3]Sheet2!$M:$O,2,FALSE),0)</f>
        <v>0.75</v>
      </c>
      <c r="AD5405" s="11">
        <f>IFERROR(VLOOKUP(AE5405,[3]Sheet2!$M:$O,3,FALSE),0)</f>
        <v>14.25</v>
      </c>
      <c r="AE5405" s="10" t="str">
        <f t="shared" si="214"/>
        <v>80/81NESDO</v>
      </c>
      <c r="AF5405" s="13">
        <f t="shared" si="212"/>
        <v>2.7798817354328619E-2</v>
      </c>
    </row>
    <row r="5406" spans="1:32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2101</v>
      </c>
      <c r="AA5406" s="11">
        <f t="shared" si="213"/>
        <v>105.1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214"/>
        <v>80/81MLBSL</v>
      </c>
      <c r="AF5406" s="13">
        <f t="shared" si="212"/>
        <v>9.5192765349833407E-3</v>
      </c>
    </row>
    <row r="5407" spans="1:32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213"/>
        <v>0</v>
      </c>
      <c r="AB5407" s="5">
        <f>IFERROR(VLOOKUP(C5407,[2]Sheet1!$B:$F,5,FALSE),0)</f>
        <v>0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214"/>
        <v>80/81MKLB</v>
      </c>
      <c r="AF5407" s="13">
        <f t="shared" si="212"/>
        <v>0</v>
      </c>
    </row>
    <row r="5408" spans="1:32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2065.77</v>
      </c>
      <c r="AA5408" s="11">
        <f t="shared" si="213"/>
        <v>561.4</v>
      </c>
      <c r="AB5408" s="5">
        <f>IFERROR(VLOOKUP(C5408,[2]Sheet1!$B:$F,5,FALSE),0)</f>
        <v>370729.60000000003</v>
      </c>
      <c r="AC5408" s="11">
        <f>IFERROR(VLOOKUP(AE5408,[3]Sheet2!$M:$O,2,FALSE),0)</f>
        <v>0.75</v>
      </c>
      <c r="AD5408" s="11">
        <f>IFERROR(VLOOKUP(AE5408,[3]Sheet2!$M:$O,3,FALSE),0)</f>
        <v>14.25</v>
      </c>
      <c r="AE5408" s="10" t="str">
        <f t="shared" si="214"/>
        <v>80/81GLBSL</v>
      </c>
      <c r="AF5408" s="13">
        <f t="shared" si="212"/>
        <v>1.781418066870949E-3</v>
      </c>
    </row>
    <row r="5409" spans="1:32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580.29999999999995</v>
      </c>
      <c r="AA5409" s="11">
        <f t="shared" si="213"/>
        <v>56.4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214"/>
        <v>80/81NICLBSL</v>
      </c>
      <c r="AF5409" s="13">
        <f t="shared" si="212"/>
        <v>1.771497501292435E-2</v>
      </c>
    </row>
    <row r="5410" spans="1:32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1474.06</v>
      </c>
      <c r="AA5410" s="11">
        <f t="shared" si="213"/>
        <v>-18.2</v>
      </c>
      <c r="AB5410" s="5">
        <f>IFERROR(VLOOKUP(C5410,[2]Sheet1!$B:$F,5,FALSE),0)</f>
        <v>512415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214"/>
        <v>80/81SLBSL</v>
      </c>
      <c r="AF5410" s="13">
        <f t="shared" si="212"/>
        <v>-5.5031681207006501E-2</v>
      </c>
    </row>
    <row r="5411" spans="1:32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213"/>
        <v>0</v>
      </c>
      <c r="AB5411" s="5">
        <f>IFERROR(VLOOKUP(C5411,[2]Sheet1!$B:$F,5,FALSE),0)</f>
        <v>0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214"/>
        <v>80/81SDLBSL</v>
      </c>
      <c r="AF5411" s="13">
        <f t="shared" si="212"/>
        <v>0</v>
      </c>
    </row>
    <row r="5412" spans="1:32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2030.69</v>
      </c>
      <c r="AA5412" s="11">
        <f t="shared" si="213"/>
        <v>488.1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214"/>
        <v>80/81UNLB</v>
      </c>
      <c r="AF5412" s="13">
        <f t="shared" si="212"/>
        <v>2.048564773549877E-3</v>
      </c>
    </row>
    <row r="5413" spans="1:32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1429.35</v>
      </c>
      <c r="AA5413" s="11">
        <f t="shared" si="213"/>
        <v>35.1</v>
      </c>
      <c r="AB5413" s="5">
        <f>IFERROR(VLOOKUP(C5413,[2]Sheet1!$B:$F,5,FALSE),0)</f>
        <v>5069335.26</v>
      </c>
      <c r="AC5413" s="11">
        <f>IFERROR(VLOOKUP(AE5413,[3]Sheet2!$M:$O,2,FALSE),0)</f>
        <v>0.73680000000000001</v>
      </c>
      <c r="AD5413" s="11">
        <f>IFERROR(VLOOKUP(AE5413,[3]Sheet2!$M:$O,3,FALSE),0)</f>
        <v>14</v>
      </c>
      <c r="AE5413" s="10" t="str">
        <f t="shared" si="214"/>
        <v>80/81JBLB</v>
      </c>
      <c r="AF5413" s="13">
        <f t="shared" si="212"/>
        <v>2.8516458530101096E-2</v>
      </c>
    </row>
    <row r="5414" spans="1:32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3760.53</v>
      </c>
      <c r="AA5414" s="11">
        <f t="shared" si="213"/>
        <v>-29.6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214"/>
        <v>80/81ULBSL</v>
      </c>
      <c r="AF5414" s="13">
        <f t="shared" si="212"/>
        <v>-3.3814382547140961E-2</v>
      </c>
    </row>
    <row r="5415" spans="1:32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1689.08</v>
      </c>
      <c r="AA5415" s="11">
        <f t="shared" si="213"/>
        <v>-31.1</v>
      </c>
      <c r="AB5415" s="5">
        <f>IFERROR(VLOOKUP(C5415,[2]Sheet1!$B:$F,5,FALSE),0)</f>
        <v>491021.12</v>
      </c>
      <c r="AC5415" s="11">
        <f>IFERROR(VLOOKUP(AE5415,[3]Sheet2!$M:$O,2,FALSE),0)</f>
        <v>0.26319999999999999</v>
      </c>
      <c r="AD5415" s="11">
        <f>IFERROR(VLOOKUP(AE5415,[3]Sheet2!$M:$O,3,FALSE),0)</f>
        <v>5</v>
      </c>
      <c r="AE5415" s="10" t="str">
        <f t="shared" si="214"/>
        <v>80/81SMFBS</v>
      </c>
      <c r="AF5415" s="13">
        <f t="shared" si="212"/>
        <v>-3.2159518791294674E-2</v>
      </c>
    </row>
    <row r="5416" spans="1:32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2034.72</v>
      </c>
      <c r="AA5416" s="11">
        <f t="shared" si="213"/>
        <v>-260.89999999999998</v>
      </c>
      <c r="AB5416" s="5">
        <f>IFERROR(VLOOKUP(C5416,[2]Sheet1!$B:$F,5,FALSE),0)</f>
        <v>253021.8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214"/>
        <v>80/81WNLB</v>
      </c>
      <c r="AF5416" s="13">
        <f t="shared" si="212"/>
        <v>-3.833451285680585E-3</v>
      </c>
    </row>
    <row r="5417" spans="1:32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213"/>
        <v>0</v>
      </c>
      <c r="AB5417" s="5">
        <f>IFERROR(VLOOKUP(C5417,[2]Sheet1!$B:$F,5,FALSE),0)</f>
        <v>0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214"/>
        <v>80/81SABSL</v>
      </c>
      <c r="AF5417" s="13">
        <f t="shared" si="212"/>
        <v>0</v>
      </c>
    </row>
    <row r="5418" spans="1:32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2746.13</v>
      </c>
      <c r="AA5418" s="11">
        <f t="shared" si="213"/>
        <v>-46.5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214"/>
        <v>80/81SAMAJ</v>
      </c>
      <c r="AF5418" s="13">
        <f t="shared" si="212"/>
        <v>-2.1528478258494681E-2</v>
      </c>
    </row>
    <row r="5419" spans="1:32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1415.41</v>
      </c>
      <c r="AA5419" s="11">
        <f t="shared" si="213"/>
        <v>-22.5</v>
      </c>
      <c r="AB5419" s="5">
        <f>IFERROR(VLOOKUP(C5419,[2]Sheet1!$B:$F,5,FALSE),0)</f>
        <v>425920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214"/>
        <v>80/81DLBS</v>
      </c>
      <c r="AF5419" s="13">
        <f t="shared" si="212"/>
        <v>-4.4510071286764964E-2</v>
      </c>
    </row>
    <row r="5420" spans="1:32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6032.24</v>
      </c>
      <c r="AA5420" s="11">
        <f t="shared" si="213"/>
        <v>178</v>
      </c>
      <c r="AB5420" s="5">
        <f>IFERROR(VLOOKUP(C5420,[2]Sheet1!$B:$F,5,FALSE),0)</f>
        <v>258532.89</v>
      </c>
      <c r="AC5420" s="11">
        <f>IFERROR(VLOOKUP(AE5420,[3]Sheet2!$M:$O,2,FALSE),0)</f>
        <v>0.75</v>
      </c>
      <c r="AD5420" s="11">
        <f>IFERROR(VLOOKUP(AE5420,[3]Sheet2!$M:$O,3,FALSE),0)</f>
        <v>14.25</v>
      </c>
      <c r="AE5420" s="10" t="str">
        <f t="shared" si="214"/>
        <v>80/81ANLB</v>
      </c>
      <c r="AF5420" s="13">
        <f t="shared" si="212"/>
        <v>5.6164874076628261E-3</v>
      </c>
    </row>
    <row r="5421" spans="1:32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1522.37</v>
      </c>
      <c r="AA5421" s="11">
        <f t="shared" si="213"/>
        <v>-36.9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214"/>
        <v>80/81MLBS</v>
      </c>
      <c r="AF5421" s="13">
        <f t="shared" si="212"/>
        <v>-2.7089340961789846E-2</v>
      </c>
    </row>
    <row r="5422" spans="1:32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987.11</v>
      </c>
      <c r="AA5422" s="11">
        <f t="shared" si="213"/>
        <v>-21.8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214"/>
        <v>80/81AVYAN</v>
      </c>
      <c r="AF5422" s="13">
        <f t="shared" si="212"/>
        <v>-4.5952325475377614E-2</v>
      </c>
    </row>
    <row r="5423" spans="1:32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213"/>
        <v>0</v>
      </c>
      <c r="AB5423" s="5">
        <f>IFERROR(VLOOKUP(C5423,[2]Sheet1!$B:$F,5,FALSE),0)</f>
        <v>0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214"/>
        <v>80/81JALPA</v>
      </c>
      <c r="AF5423" s="13">
        <f t="shared" si="212"/>
        <v>0</v>
      </c>
    </row>
    <row r="5424" spans="1:32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1035</v>
      </c>
      <c r="AA5424" s="11">
        <f t="shared" si="213"/>
        <v>375</v>
      </c>
      <c r="AB5424" s="5">
        <f>IFERROR(VLOOKUP(C5424,[2]Sheet1!$B:$F,5,FALSE),0)</f>
        <v>1468573.6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214"/>
        <v>80/81ACLBSL</v>
      </c>
      <c r="AF5424" s="13">
        <f t="shared" si="212"/>
        <v>2.6666666666666666E-3</v>
      </c>
    </row>
    <row r="5425" spans="1:32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1622.64</v>
      </c>
      <c r="AA5425" s="11">
        <f t="shared" si="213"/>
        <v>571.4</v>
      </c>
      <c r="AB5425" s="5">
        <f>IFERROR(VLOOKUP(C5425,[2]Sheet1!$B:$F,5,FALSE),0)</f>
        <v>879200.52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214"/>
        <v>80/81CYCL</v>
      </c>
      <c r="AF5425" s="13">
        <f t="shared" si="212"/>
        <v>1.7502341862643592E-3</v>
      </c>
    </row>
    <row r="5426" spans="1:32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213"/>
        <v>0</v>
      </c>
      <c r="AB5426" s="5">
        <f>IFERROR(VLOOKUP(C5426,[2]Sheet1!$B:$F,5,FALSE),0)</f>
        <v>0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214"/>
        <v>80/81KLBSL</v>
      </c>
      <c r="AF5426" s="13">
        <f t="shared" si="212"/>
        <v>0</v>
      </c>
    </row>
    <row r="5427" spans="1:32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213"/>
        <v>0</v>
      </c>
      <c r="AB5427" s="5">
        <f>IFERROR(VLOOKUP(C5427,[2]Sheet1!$B:$F,5,FALSE),0)</f>
        <v>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214"/>
        <v>80/81BPW</v>
      </c>
      <c r="AF5427" s="13">
        <f t="shared" si="212"/>
        <v>0</v>
      </c>
    </row>
    <row r="5428" spans="1:32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702.6</v>
      </c>
      <c r="AA5428" s="11">
        <f t="shared" si="213"/>
        <v>136.19999999999999</v>
      </c>
      <c r="AB5428" s="5">
        <f>IFERROR(VLOOKUP(C5428,[2]Sheet1!$B:$F,5,FALSE),0)</f>
        <v>5420802.8700000001</v>
      </c>
      <c r="AC5428" s="11">
        <f>IFERROR(VLOOKUP(AE5428,[3]Sheet2!$M:$O,2,FALSE),0)</f>
        <v>0.96240000000000003</v>
      </c>
      <c r="AD5428" s="11">
        <f>IFERROR(VLOOKUP(AE5428,[3]Sheet2!$M:$O,3,FALSE),0)</f>
        <v>6</v>
      </c>
      <c r="AE5428" s="10" t="str">
        <f t="shared" si="214"/>
        <v>80/81SWMF</v>
      </c>
      <c r="AF5428" s="13">
        <f t="shared" si="212"/>
        <v>7.344150298889838E-3</v>
      </c>
    </row>
    <row r="5429" spans="1:32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324.70999999999998</v>
      </c>
      <c r="AA5429" s="11">
        <f t="shared" si="213"/>
        <v>21.2</v>
      </c>
      <c r="AB5429" s="5">
        <f>IFERROR(VLOOKUP(C5429,[2]Sheet1!$B:$F,5,FALSE),0)</f>
        <v>67890599.560000002</v>
      </c>
      <c r="AC5429" s="11">
        <f>IFERROR(VLOOKUP(AE5429,[3]Sheet2!$M:$O,2,FALSE),0)</f>
        <v>7.53</v>
      </c>
      <c r="AD5429" s="11">
        <f>IFERROR(VLOOKUP(AE5429,[3]Sheet2!$M:$O,3,FALSE),0)</f>
        <v>3</v>
      </c>
      <c r="AE5429" s="10" t="str">
        <f t="shared" si="214"/>
        <v>80/81ADBL</v>
      </c>
      <c r="AF5429" s="13">
        <f t="shared" si="212"/>
        <v>4.7118967694250259E-2</v>
      </c>
    </row>
    <row r="5430" spans="1:32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206.53</v>
      </c>
      <c r="AA5430" s="11">
        <f t="shared" si="213"/>
        <v>18.7</v>
      </c>
      <c r="AB5430" s="5">
        <f>IFERROR(VLOOKUP(C5430,[2]Sheet1!$B:$F,5,FALSE),0)</f>
        <v>72379096.090000004</v>
      </c>
      <c r="AC5430" s="11">
        <f>IFERROR(VLOOKUP(AE5430,[3]Sheet2!$M:$O,2,FALSE),0)</f>
        <v>0.21</v>
      </c>
      <c r="AD5430" s="11">
        <f>IFERROR(VLOOKUP(AE5430,[3]Sheet2!$M:$O,3,FALSE),0)</f>
        <v>4</v>
      </c>
      <c r="AE5430" s="10" t="str">
        <f t="shared" si="214"/>
        <v>80/81CZBIL</v>
      </c>
      <c r="AF5430" s="13">
        <f t="shared" si="212"/>
        <v>5.3357865685372582E-2</v>
      </c>
    </row>
    <row r="5431" spans="1:32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741.06</v>
      </c>
      <c r="AA5431" s="11">
        <f t="shared" si="213"/>
        <v>25.5</v>
      </c>
      <c r="AB5431" s="5">
        <f>IFERROR(VLOOKUP(C5431,[2]Sheet1!$B:$F,5,FALSE),0)</f>
        <v>53073245.399999999</v>
      </c>
      <c r="AC5431" s="11">
        <f>IFERROR(VLOOKUP(AE5431,[3]Sheet2!$M:$O,2,FALSE),0)</f>
        <v>5.53</v>
      </c>
      <c r="AD5431" s="11">
        <f>IFERROR(VLOOKUP(AE5431,[3]Sheet2!$M:$O,3,FALSE),0)</f>
        <v>10</v>
      </c>
      <c r="AE5431" s="10" t="str">
        <f t="shared" si="214"/>
        <v>80/81EBL</v>
      </c>
      <c r="AF5431" s="13">
        <f t="shared" si="212"/>
        <v>3.926807545947697E-2</v>
      </c>
    </row>
    <row r="5432" spans="1:32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249.71</v>
      </c>
      <c r="AA5432" s="11">
        <f t="shared" si="213"/>
        <v>22.1</v>
      </c>
      <c r="AB5432" s="5">
        <f>IFERROR(VLOOKUP(C5432,[2]Sheet1!$B:$F,5,FALSE),0)</f>
        <v>186767679.69999999</v>
      </c>
      <c r="AC5432" s="11">
        <f>IFERROR(VLOOKUP(AE5432,[3]Sheet2!$M:$O,2,FALSE),0)</f>
        <v>0</v>
      </c>
      <c r="AD5432" s="11">
        <f>IFERROR(VLOOKUP(AE5432,[3]Sheet2!$M:$O,3,FALSE),0)</f>
        <v>5.5</v>
      </c>
      <c r="AE5432" s="10" t="str">
        <f t="shared" si="214"/>
        <v>80/81GBIME</v>
      </c>
      <c r="AF5432" s="13">
        <f t="shared" si="212"/>
        <v>4.5252492891754439E-2</v>
      </c>
    </row>
    <row r="5433" spans="1:32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203.83</v>
      </c>
      <c r="AA5433" s="11">
        <f t="shared" si="213"/>
        <v>14.7</v>
      </c>
      <c r="AB5433" s="5">
        <f>IFERROR(VLOOKUP(C5433,[2]Sheet1!$B:$F,5,FALSE),0)</f>
        <v>58472862.120000005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214"/>
        <v>80/81HBL</v>
      </c>
      <c r="AF5433" s="13">
        <f t="shared" si="212"/>
        <v>6.8095962321542455E-2</v>
      </c>
    </row>
    <row r="5434" spans="1:32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197.67</v>
      </c>
      <c r="AA5434" s="11">
        <f t="shared" si="213"/>
        <v>30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214"/>
        <v>80/81KBL</v>
      </c>
      <c r="AF5434" s="13">
        <f t="shared" si="212"/>
        <v>3.3388981636060099E-2</v>
      </c>
    </row>
    <row r="5435" spans="1:32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251.34</v>
      </c>
      <c r="AA5435" s="11">
        <f t="shared" si="213"/>
        <v>18.100000000000001</v>
      </c>
      <c r="AB5435" s="5">
        <f>IFERROR(VLOOKUP(C5435,[2]Sheet1!$B:$F,5,FALSE),0)</f>
        <v>56944650.769999996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214"/>
        <v>80/81MBL</v>
      </c>
      <c r="AF5435" s="13">
        <f t="shared" si="212"/>
        <v>5.5144425877297683E-2</v>
      </c>
    </row>
    <row r="5436" spans="1:32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517.58000000000004</v>
      </c>
      <c r="AA5436" s="11">
        <f t="shared" si="213"/>
        <v>21.9</v>
      </c>
      <c r="AB5436" s="5">
        <f>IFERROR(VLOOKUP(C5436,[2]Sheet1!$B:$F,5,FALSE),0)</f>
        <v>108227988.80000001</v>
      </c>
      <c r="AC5436" s="11">
        <f>IFERROR(VLOOKUP(AE5436,[3]Sheet2!$M:$O,2,FALSE),0)</f>
        <v>10</v>
      </c>
      <c r="AD5436" s="11">
        <f>IFERROR(VLOOKUP(AE5436,[3]Sheet2!$M:$O,3,FALSE),0)</f>
        <v>0</v>
      </c>
      <c r="AE5436" s="10" t="str">
        <f t="shared" si="214"/>
        <v>80/81NABIL</v>
      </c>
      <c r="AF5436" s="13">
        <f t="shared" si="212"/>
        <v>4.5712740059507706E-2</v>
      </c>
    </row>
    <row r="5437" spans="1:32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249.39</v>
      </c>
      <c r="AA5437" s="11">
        <f t="shared" si="213"/>
        <v>31.1</v>
      </c>
      <c r="AB5437" s="5">
        <f>IFERROR(VLOOKUP(C5437,[2]Sheet1!$B:$F,5,FALSE),0)</f>
        <v>72000712.209999993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214"/>
        <v>80/81NBL</v>
      </c>
      <c r="AF5437" s="13">
        <f t="shared" si="212"/>
        <v>3.2158466658647099E-2</v>
      </c>
    </row>
    <row r="5438" spans="1:32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344.18</v>
      </c>
      <c r="AA5438" s="11">
        <f t="shared" si="213"/>
        <v>13.5</v>
      </c>
      <c r="AB5438" s="5">
        <f>IFERROR(VLOOKUP(C5438,[2]Sheet1!$B:$F,5,FALSE),0)</f>
        <v>73096077.810000002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214"/>
        <v>80/81NICA</v>
      </c>
      <c r="AF5438" s="13">
        <f t="shared" si="212"/>
        <v>7.4147248532744486E-2</v>
      </c>
    </row>
    <row r="5439" spans="1:32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249.85</v>
      </c>
      <c r="AA5439" s="11">
        <f t="shared" si="213"/>
        <v>16.7</v>
      </c>
      <c r="AB5439" s="5">
        <f>IFERROR(VLOOKUP(C5439,[2]Sheet1!$B:$F,5,FALSE),0)</f>
        <v>89996859.399999991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214"/>
        <v>80/81NMB</v>
      </c>
      <c r="AF5439" s="13">
        <f t="shared" si="212"/>
        <v>5.9955973584150495E-2</v>
      </c>
    </row>
    <row r="5440" spans="1:32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251.76</v>
      </c>
      <c r="AA5440" s="11">
        <f t="shared" si="213"/>
        <v>11.2</v>
      </c>
      <c r="AB5440" s="5">
        <f>IFERROR(VLOOKUP(C5440,[2]Sheet1!$B:$F,5,FALSE),0)</f>
        <v>95072620.929999992</v>
      </c>
      <c r="AC5440" s="11">
        <f>IFERROR(VLOOKUP(AE5440,[3]Sheet2!$M:$O,2,FALSE),0)</f>
        <v>5</v>
      </c>
      <c r="AD5440" s="11">
        <f>IFERROR(VLOOKUP(AE5440,[3]Sheet2!$M:$O,3,FALSE),0)</f>
        <v>0</v>
      </c>
      <c r="AE5440" s="10" t="str">
        <f t="shared" si="214"/>
        <v>80/81PCBL</v>
      </c>
      <c r="AF5440" s="13">
        <f t="shared" si="212"/>
        <v>8.9370829361296478E-2</v>
      </c>
    </row>
    <row r="5441" spans="1:32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371.92</v>
      </c>
      <c r="AA5441" s="11">
        <f t="shared" si="213"/>
        <v>22.2</v>
      </c>
      <c r="AB5441" s="5">
        <f>IFERROR(VLOOKUP(C5441,[2]Sheet1!$B:$F,5,FALSE),0)</f>
        <v>66549474.460000001</v>
      </c>
      <c r="AC5441" s="11">
        <f>IFERROR(VLOOKUP(AE5441,[3]Sheet2!$M:$O,2,FALSE),0)</f>
        <v>5.2632000000000003</v>
      </c>
      <c r="AD5441" s="11">
        <f>IFERROR(VLOOKUP(AE5441,[3]Sheet2!$M:$O,3,FALSE),0)</f>
        <v>0</v>
      </c>
      <c r="AE5441" s="10" t="str">
        <f t="shared" si="214"/>
        <v>80/81SANIMA</v>
      </c>
      <c r="AF5441" s="13">
        <f t="shared" si="212"/>
        <v>4.5063454506345454E-2</v>
      </c>
    </row>
    <row r="5442" spans="1:32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386.05</v>
      </c>
      <c r="AA5442" s="11">
        <f t="shared" si="213"/>
        <v>24.1</v>
      </c>
      <c r="AB5442" s="5">
        <f>IFERROR(VLOOKUP(C5442,[2]Sheet1!$B:$F,5,FALSE),0)</f>
        <v>32697474.299999997</v>
      </c>
      <c r="AC5442" s="11">
        <f>IFERROR(VLOOKUP(AE5442,[3]Sheet2!$M:$O,2,FALSE),0)</f>
        <v>6.85</v>
      </c>
      <c r="AD5442" s="11">
        <f>IFERROR(VLOOKUP(AE5442,[3]Sheet2!$M:$O,3,FALSE),0)</f>
        <v>3.8</v>
      </c>
      <c r="AE5442" s="10" t="str">
        <f t="shared" si="214"/>
        <v>80/81SBI</v>
      </c>
      <c r="AF5442" s="13">
        <f t="shared" si="212"/>
        <v>4.1445408625825672E-2</v>
      </c>
    </row>
    <row r="5443" spans="1:32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377.82</v>
      </c>
      <c r="AA5443" s="11">
        <f t="shared" si="213"/>
        <v>23.4</v>
      </c>
      <c r="AB5443" s="5">
        <f>IFERROR(VLOOKUP(C5443,[2]Sheet1!$B:$F,5,FALSE),0)</f>
        <v>69040902.980000004</v>
      </c>
      <c r="AC5443" s="11">
        <f>IFERROR(VLOOKUP(AE5443,[3]Sheet2!$M:$O,2,FALSE),0)</f>
        <v>4</v>
      </c>
      <c r="AD5443" s="11">
        <f>IFERROR(VLOOKUP(AE5443,[3]Sheet2!$M:$O,3,FALSE),0)</f>
        <v>0</v>
      </c>
      <c r="AE5443" s="10" t="str">
        <f t="shared" si="214"/>
        <v>80/81SBL</v>
      </c>
      <c r="AF5443" s="13">
        <f t="shared" ref="AF5443:AF5506" si="215">IFERROR(M5443/Z5443,0)</f>
        <v>4.266581970250384E-2</v>
      </c>
    </row>
    <row r="5444" spans="1:32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651.75</v>
      </c>
      <c r="AA5444" s="11">
        <f t="shared" si="213"/>
        <v>17.8</v>
      </c>
      <c r="AB5444" s="5">
        <f>IFERROR(VLOOKUP(C5444,[2]Sheet1!$B:$F,5,FALSE),0)</f>
        <v>27114394.41</v>
      </c>
      <c r="AC5444" s="11">
        <f>IFERROR(VLOOKUP(AE5444,[3]Sheet2!$M:$O,2,FALSE),0)</f>
        <v>19</v>
      </c>
      <c r="AD5444" s="11">
        <f>IFERROR(VLOOKUP(AE5444,[3]Sheet2!$M:$O,3,FALSE),0)</f>
        <v>6.5</v>
      </c>
      <c r="AE5444" s="10" t="str">
        <f t="shared" si="214"/>
        <v>80/81SCB</v>
      </c>
      <c r="AF5444" s="13">
        <f t="shared" si="215"/>
        <v>5.615650172612198E-2</v>
      </c>
    </row>
    <row r="5445" spans="1:32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208.47</v>
      </c>
      <c r="AA5445" s="11">
        <f t="shared" si="213"/>
        <v>34.200000000000003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214"/>
        <v>80/81PRVU</v>
      </c>
      <c r="AF5445" s="13">
        <f t="shared" si="215"/>
        <v>2.9260804911977741E-2</v>
      </c>
    </row>
    <row r="5446" spans="1:32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209.32</v>
      </c>
      <c r="AA5446" s="11">
        <f t="shared" si="213"/>
        <v>19.899999999999999</v>
      </c>
      <c r="AB5446" s="5">
        <f>IFERROR(VLOOKUP(C5446,[2]Sheet1!$B:$F,5,FALSE),0)</f>
        <v>71670049.5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214"/>
        <v>80/81NIMB</v>
      </c>
      <c r="AF5446" s="13">
        <f t="shared" si="215"/>
        <v>5.0353525702274027E-2</v>
      </c>
    </row>
    <row r="5447" spans="1:32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234.64</v>
      </c>
      <c r="AA5447" s="11">
        <f t="shared" si="213"/>
        <v>25.7</v>
      </c>
      <c r="AB5447" s="5">
        <f>IFERROR(VLOOKUP(C5447,[2]Sheet1!$B:$F,5,FALSE),0)</f>
        <v>119297910.75999999</v>
      </c>
      <c r="AC5447" s="11">
        <f>IFERROR(VLOOKUP(AE5447,[3]Sheet2!$M:$O,2,FALSE),0)</f>
        <v>0.26</v>
      </c>
      <c r="AD5447" s="11">
        <f>IFERROR(VLOOKUP(AE5447,[3]Sheet2!$M:$O,3,FALSE),0)</f>
        <v>5</v>
      </c>
      <c r="AE5447" s="10" t="str">
        <f t="shared" si="214"/>
        <v>80/81LSL</v>
      </c>
      <c r="AF5447" s="13">
        <f t="shared" si="215"/>
        <v>3.8868053187862253E-2</v>
      </c>
    </row>
    <row r="5448" spans="1:32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1838.99</v>
      </c>
      <c r="AA5448" s="11">
        <f t="shared" si="213"/>
        <v>528.4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214"/>
        <v>80/81CORBL</v>
      </c>
      <c r="AF5448" s="13">
        <f t="shared" si="215"/>
        <v>1.892343079625229E-3</v>
      </c>
    </row>
    <row r="5449" spans="1:32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621.27</v>
      </c>
      <c r="AA5449" s="11">
        <f t="shared" si="213"/>
        <v>-55.6</v>
      </c>
      <c r="AB5449" s="5">
        <f>IFERROR(VLOOKUP(C5449,[2]Sheet1!$B:$F,5,FALSE),0)</f>
        <v>6123503.0499999998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214"/>
        <v>80/81EDBL</v>
      </c>
      <c r="AF5449" s="13">
        <f t="shared" si="215"/>
        <v>-1.7995396526469972E-2</v>
      </c>
    </row>
    <row r="5450" spans="1:32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429.4</v>
      </c>
      <c r="AA5450" s="11">
        <f t="shared" si="213"/>
        <v>23.8</v>
      </c>
      <c r="AB5450" s="5">
        <f>IFERROR(VLOOKUP(C5450,[2]Sheet1!$B:$F,5,FALSE),0)</f>
        <v>27834534.77</v>
      </c>
      <c r="AC5450" s="11">
        <f>IFERROR(VLOOKUP(AE5450,[3]Sheet2!$M:$O,2,FALSE),0)</f>
        <v>5</v>
      </c>
      <c r="AD5450" s="11">
        <f>IFERROR(VLOOKUP(AE5450,[3]Sheet2!$M:$O,3,FALSE),0)</f>
        <v>0</v>
      </c>
      <c r="AE5450" s="10" t="str">
        <f t="shared" si="214"/>
        <v>80/81GBBL</v>
      </c>
      <c r="AF5450" s="13">
        <f t="shared" si="215"/>
        <v>4.2012109920819746E-2</v>
      </c>
    </row>
    <row r="5451" spans="1:32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328.78</v>
      </c>
      <c r="AA5451" s="11">
        <f t="shared" si="213"/>
        <v>71.8</v>
      </c>
      <c r="AB5451" s="5">
        <f>IFERROR(VLOOKUP(C5451,[2]Sheet1!$B:$F,5,FALSE),0)</f>
        <v>21539350.91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214"/>
        <v>80/81JBBL</v>
      </c>
      <c r="AF5451" s="13">
        <f t="shared" si="215"/>
        <v>1.3930287730397228E-2</v>
      </c>
    </row>
    <row r="5452" spans="1:32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0</v>
      </c>
      <c r="AA5452" s="11">
        <f t="shared" si="213"/>
        <v>0</v>
      </c>
      <c r="AB5452" s="5">
        <f>IFERROR(VLOOKUP(C5452,[2]Sheet1!$B:$F,5,FALSE),0)</f>
        <v>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214"/>
        <v>80/81KRBL</v>
      </c>
      <c r="AF5452" s="13">
        <f t="shared" si="215"/>
        <v>0</v>
      </c>
    </row>
    <row r="5453" spans="1:32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612.71</v>
      </c>
      <c r="AA5453" s="11">
        <f t="shared" si="213"/>
        <v>69.8</v>
      </c>
      <c r="AB5453" s="5">
        <f>IFERROR(VLOOKUP(C5453,[2]Sheet1!$B:$F,5,FALSE),0)</f>
        <v>5963789.5099999998</v>
      </c>
      <c r="AC5453" s="11">
        <f>IFERROR(VLOOKUP(AE5453,[3]Sheet2!$M:$O,2,FALSE),0)</f>
        <v>0.50039999999999996</v>
      </c>
      <c r="AD5453" s="11">
        <f>IFERROR(VLOOKUP(AE5453,[3]Sheet2!$M:$O,3,FALSE),0)</f>
        <v>9.5078999999999994</v>
      </c>
      <c r="AE5453" s="10" t="str">
        <f t="shared" si="214"/>
        <v>80/81MDB</v>
      </c>
      <c r="AF5453" s="13">
        <f t="shared" si="215"/>
        <v>1.4329780809844785E-2</v>
      </c>
    </row>
    <row r="5454" spans="1:32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441.83</v>
      </c>
      <c r="AA5454" s="11">
        <f t="shared" si="213"/>
        <v>37.1</v>
      </c>
      <c r="AB5454" s="5">
        <f>IFERROR(VLOOKUP(C5454,[2]Sheet1!$B:$F,5,FALSE),0)</f>
        <v>34531463.259999998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214"/>
        <v>80/81MNBBL</v>
      </c>
      <c r="AF5454" s="13">
        <f t="shared" si="215"/>
        <v>2.6978702215784352E-2</v>
      </c>
    </row>
    <row r="5455" spans="1:32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713.3</v>
      </c>
      <c r="AA5455" s="11">
        <f t="shared" ref="AA5455:AA5518" si="216">ROUND(IFERROR(Z5455/M5455,0),1)</f>
        <v>-14.7</v>
      </c>
      <c r="AB5455" s="5">
        <f>IFERROR(VLOOKUP(C5455,[2]Sheet1!$B:$F,5,FALSE),0)</f>
        <v>761156.03999999992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217">B5455&amp;C5455</f>
        <v>80/81NABBC</v>
      </c>
      <c r="AF5455" s="13">
        <f t="shared" si="215"/>
        <v>-6.8218141034627783E-2</v>
      </c>
    </row>
    <row r="5456" spans="1:32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421.33</v>
      </c>
      <c r="AA5456" s="11">
        <f t="shared" si="216"/>
        <v>72.099999999999994</v>
      </c>
      <c r="AB5456" s="5">
        <f>IFERROR(VLOOKUP(C5456,[2]Sheet1!$B:$F,5,FALSE),0)</f>
        <v>17425060.52</v>
      </c>
      <c r="AC5456" s="11">
        <f>IFERROR(VLOOKUP(AE5456,[3]Sheet2!$M:$O,2,FALSE),0)</f>
        <v>0.19</v>
      </c>
      <c r="AD5456" s="11">
        <f>IFERROR(VLOOKUP(AE5456,[3]Sheet2!$M:$O,3,FALSE),0)</f>
        <v>3.65</v>
      </c>
      <c r="AE5456" s="10" t="str">
        <f t="shared" si="217"/>
        <v>80/81SADBL</v>
      </c>
      <c r="AF5456" s="13">
        <f t="shared" si="215"/>
        <v>1.3860869152445826E-2</v>
      </c>
    </row>
    <row r="5457" spans="1:32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420.38</v>
      </c>
      <c r="AA5457" s="11">
        <f t="shared" si="216"/>
        <v>26.8</v>
      </c>
      <c r="AB5457" s="5">
        <f>IFERROR(VLOOKUP(C5457,[2]Sheet1!$B:$F,5,FALSE),0)</f>
        <v>23890938.329999998</v>
      </c>
      <c r="AC5457" s="11">
        <f>IFERROR(VLOOKUP(AE5457,[3]Sheet2!$M:$O,2,FALSE),0)</f>
        <v>5</v>
      </c>
      <c r="AD5457" s="11">
        <f>IFERROR(VLOOKUP(AE5457,[3]Sheet2!$M:$O,3,FALSE),0)</f>
        <v>3</v>
      </c>
      <c r="AE5457" s="10" t="str">
        <f t="shared" si="217"/>
        <v>80/81SHINE</v>
      </c>
      <c r="AF5457" s="13">
        <f t="shared" si="215"/>
        <v>3.7299586088776822E-2</v>
      </c>
    </row>
    <row r="5458" spans="1:32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700.01</v>
      </c>
      <c r="AA5458" s="11">
        <f t="shared" si="216"/>
        <v>77.599999999999994</v>
      </c>
      <c r="AB5458" s="5">
        <f>IFERROR(VLOOKUP(C5458,[2]Sheet1!$B:$F,5,FALSE),0)</f>
        <v>2731534.89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217"/>
        <v>80/81SINDU</v>
      </c>
      <c r="AF5458" s="13">
        <f t="shared" si="215"/>
        <v>1.2885530206711333E-2</v>
      </c>
    </row>
    <row r="5459" spans="1:32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1079.03</v>
      </c>
      <c r="AA5459" s="11">
        <f t="shared" si="216"/>
        <v>231.6</v>
      </c>
      <c r="AB5459" s="5">
        <f>IFERROR(VLOOKUP(C5459,[2]Sheet1!$B:$F,5,FALSE),0)</f>
        <v>2791522.65</v>
      </c>
      <c r="AC5459" s="11">
        <f>IFERROR(VLOOKUP(AE5459,[3]Sheet2!$M:$O,2,FALSE),0)</f>
        <v>0.30270000000000002</v>
      </c>
      <c r="AD5459" s="11">
        <f>IFERROR(VLOOKUP(AE5459,[3]Sheet2!$M:$O,3,FALSE),0)</f>
        <v>5.75</v>
      </c>
      <c r="AE5459" s="10" t="str">
        <f t="shared" si="217"/>
        <v>80/81GRDBL</v>
      </c>
      <c r="AF5459" s="13">
        <f t="shared" si="215"/>
        <v>4.3186936415113572E-3</v>
      </c>
    </row>
    <row r="5460" spans="1:32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389.7</v>
      </c>
      <c r="AA5460" s="11">
        <f t="shared" si="216"/>
        <v>29.3</v>
      </c>
      <c r="AB5460" s="5">
        <f>IFERROR(VLOOKUP(C5460,[2]Sheet1!$B:$F,5,FALSE),0)</f>
        <v>21052644.690000001</v>
      </c>
      <c r="AC5460" s="11">
        <f>IFERROR(VLOOKUP(AE5460,[3]Sheet2!$M:$O,2,FALSE),0)</f>
        <v>4</v>
      </c>
      <c r="AD5460" s="11">
        <f>IFERROR(VLOOKUP(AE5460,[3]Sheet2!$M:$O,3,FALSE),0)</f>
        <v>3</v>
      </c>
      <c r="AE5460" s="10" t="str">
        <f t="shared" si="217"/>
        <v>80/81MLBL</v>
      </c>
      <c r="AF5460" s="13">
        <f t="shared" si="215"/>
        <v>3.4180138568129334E-2</v>
      </c>
    </row>
    <row r="5461" spans="1:32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528.5</v>
      </c>
      <c r="AA5461" s="11">
        <f t="shared" si="216"/>
        <v>43.8</v>
      </c>
      <c r="AB5461" s="5">
        <f>IFERROR(VLOOKUP(C5461,[2]Sheet1!$B:$F,5,FALSE),0)</f>
        <v>17756091.780000001</v>
      </c>
      <c r="AC5461" s="11">
        <f>IFERROR(VLOOKUP(AE5461,[3]Sheet2!$M:$O,2,FALSE),0)</f>
        <v>4</v>
      </c>
      <c r="AD5461" s="11">
        <f>IFERROR(VLOOKUP(AE5461,[3]Sheet2!$M:$O,3,FALSE),0)</f>
        <v>3</v>
      </c>
      <c r="AE5461" s="10" t="str">
        <f t="shared" si="217"/>
        <v>80/81LBBL</v>
      </c>
      <c r="AF5461" s="13">
        <f t="shared" si="215"/>
        <v>2.2819299905392623E-2</v>
      </c>
    </row>
    <row r="5462" spans="1:32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533.16999999999996</v>
      </c>
      <c r="AA5462" s="11">
        <f t="shared" si="216"/>
        <v>33.799999999999997</v>
      </c>
      <c r="AB5462" s="5">
        <f>IFERROR(VLOOKUP(C5462,[2]Sheet1!$B:$F,5,FALSE),0)</f>
        <v>17203146.870000001</v>
      </c>
      <c r="AC5462" s="11">
        <f>IFERROR(VLOOKUP(AE5462,[3]Sheet2!$M:$O,2,FALSE),0)</f>
        <v>5</v>
      </c>
      <c r="AD5462" s="11">
        <f>IFERROR(VLOOKUP(AE5462,[3]Sheet2!$M:$O,3,FALSE),0)</f>
        <v>7</v>
      </c>
      <c r="AE5462" s="10" t="str">
        <f t="shared" si="217"/>
        <v>80/81KSBBL</v>
      </c>
      <c r="AF5462" s="13">
        <f t="shared" si="215"/>
        <v>2.9596563947708987E-2</v>
      </c>
    </row>
    <row r="5463" spans="1:32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787.35</v>
      </c>
      <c r="AA5463" s="11">
        <f t="shared" si="216"/>
        <v>-27.6</v>
      </c>
      <c r="AB5463" s="5">
        <f>IFERROR(VLOOKUP(C5463,[2]Sheet1!$B:$F,5,FALSE),0)</f>
        <v>3587655.12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217"/>
        <v>80/81SAPDBL</v>
      </c>
      <c r="AF5463" s="13">
        <f t="shared" si="215"/>
        <v>-3.6273575919222707E-2</v>
      </c>
    </row>
    <row r="5464" spans="1:32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493.78</v>
      </c>
      <c r="AA5464" s="11">
        <f t="shared" si="216"/>
        <v>-49.2</v>
      </c>
      <c r="AB5464" s="5">
        <f>IFERROR(VLOOKUP(C5464,[2]Sheet1!$B:$F,5,FALSE),0)</f>
        <v>4649489.95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217"/>
        <v>80/81CFCL</v>
      </c>
      <c r="AF5464" s="13">
        <f t="shared" si="215"/>
        <v>-2.0332941795941511E-2</v>
      </c>
    </row>
    <row r="5465" spans="1:32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609.21</v>
      </c>
      <c r="AA5465" s="11">
        <f t="shared" si="216"/>
        <v>126.4</v>
      </c>
      <c r="AB5465" s="5">
        <f>IFERROR(VLOOKUP(C5465,[2]Sheet1!$B:$F,5,FALSE),0)</f>
        <v>4635964.4799999995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217"/>
        <v>80/81GFCL</v>
      </c>
      <c r="AF5465" s="13">
        <f t="shared" si="215"/>
        <v>7.9118858849986044E-3</v>
      </c>
    </row>
    <row r="5466" spans="1:32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468.32</v>
      </c>
      <c r="AA5466" s="11">
        <f t="shared" si="216"/>
        <v>-35.4</v>
      </c>
      <c r="AB5466" s="5">
        <f>IFERROR(VLOOKUP(C5466,[2]Sheet1!$B:$F,5,FALSE),0)</f>
        <v>4858444.8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217"/>
        <v>80/81GMFIL</v>
      </c>
      <c r="AF5466" s="13">
        <f t="shared" si="215"/>
        <v>-2.8271267509395286E-2</v>
      </c>
    </row>
    <row r="5467" spans="1:32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661.66</v>
      </c>
      <c r="AA5467" s="11">
        <f t="shared" si="216"/>
        <v>73.7</v>
      </c>
      <c r="AB5467" s="5">
        <f>IFERROR(VLOOKUP(C5467,[2]Sheet1!$B:$F,5,FALSE),0)</f>
        <v>5799007.8999999994</v>
      </c>
      <c r="AC5467" s="11">
        <f>IFERROR(VLOOKUP(AE5467,[3]Sheet2!$M:$O,2,FALSE),0)</f>
        <v>5.2632000000000003</v>
      </c>
      <c r="AD5467" s="11">
        <f>IFERROR(VLOOKUP(AE5467,[3]Sheet2!$M:$O,3,FALSE),0)</f>
        <v>0</v>
      </c>
      <c r="AE5467" s="10" t="str">
        <f t="shared" si="217"/>
        <v>80/81ICFC</v>
      </c>
      <c r="AF5467" s="13">
        <f t="shared" si="215"/>
        <v>1.3571925157936102E-2</v>
      </c>
    </row>
    <row r="5468" spans="1:32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446.73</v>
      </c>
      <c r="AA5468" s="11">
        <f t="shared" si="216"/>
        <v>797.7</v>
      </c>
      <c r="AB5468" s="5">
        <f>IFERROR(VLOOKUP(C5468,[2]Sheet1!$B:$F,5,FALSE),0)</f>
        <v>3383316.7199999997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217"/>
        <v>80/81JFL</v>
      </c>
      <c r="AF5468" s="13">
        <f t="shared" si="215"/>
        <v>1.253553600608869E-3</v>
      </c>
    </row>
    <row r="5469" spans="1:32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670.01</v>
      </c>
      <c r="AA5469" s="11">
        <f t="shared" si="216"/>
        <v>42.9</v>
      </c>
      <c r="AB5469" s="5">
        <f>IFERROR(VLOOKUP(C5469,[2]Sheet1!$B:$F,5,FALSE),0)</f>
        <v>6622606.7599999998</v>
      </c>
      <c r="AC5469" s="11">
        <f>IFERROR(VLOOKUP(AE5469,[3]Sheet2!$M:$O,2,FALSE),0)</f>
        <v>6.35</v>
      </c>
      <c r="AD5469" s="11">
        <f>IFERROR(VLOOKUP(AE5469,[3]Sheet2!$M:$O,3,FALSE),0)</f>
        <v>0</v>
      </c>
      <c r="AE5469" s="10" t="str">
        <f t="shared" si="217"/>
        <v>80/81MFIL</v>
      </c>
      <c r="AF5469" s="13">
        <f t="shared" si="215"/>
        <v>2.3283234578588378E-2</v>
      </c>
    </row>
    <row r="5470" spans="1:32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570.03</v>
      </c>
      <c r="AA5470" s="11">
        <f t="shared" si="216"/>
        <v>154.9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217"/>
        <v>80/81MPFL</v>
      </c>
      <c r="AF5470" s="13">
        <f t="shared" si="215"/>
        <v>6.4558005718997249E-3</v>
      </c>
    </row>
    <row r="5471" spans="1:32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639.71</v>
      </c>
      <c r="AA5471" s="11">
        <f t="shared" si="216"/>
        <v>2907.8</v>
      </c>
      <c r="AB5471" s="5">
        <f>IFERROR(VLOOKUP(C5471,[2]Sheet1!$B:$F,5,FALSE),0)</f>
        <v>3037787.2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217"/>
        <v>80/81NFS</v>
      </c>
      <c r="AF5471" s="13">
        <f t="shared" si="215"/>
        <v>3.4390583233027462E-4</v>
      </c>
    </row>
    <row r="5472" spans="1:32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387.39</v>
      </c>
      <c r="AA5472" s="11">
        <f t="shared" si="216"/>
        <v>72.3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217"/>
        <v>80/81PFL</v>
      </c>
      <c r="AF5472" s="13">
        <f t="shared" si="215"/>
        <v>1.3836185755956531E-2</v>
      </c>
    </row>
    <row r="5473" spans="1:32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479.02</v>
      </c>
      <c r="AA5473" s="11">
        <f t="shared" si="216"/>
        <v>-19.2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217"/>
        <v>80/81PROFL</v>
      </c>
      <c r="AF5473" s="13">
        <f t="shared" si="215"/>
        <v>-5.2022880046762143E-2</v>
      </c>
    </row>
    <row r="5474" spans="1:32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501.6</v>
      </c>
      <c r="AA5474" s="11">
        <f t="shared" si="216"/>
        <v>96.1</v>
      </c>
      <c r="AB5474" s="5">
        <f>IFERROR(VLOOKUP(C5474,[2]Sheet1!$B:$F,5,FALSE),0)</f>
        <v>4900003.43</v>
      </c>
      <c r="AC5474" s="11">
        <f>IFERROR(VLOOKUP(AE5474,[3]Sheet2!$M:$O,2,FALSE),0)</f>
        <v>9.8199999999999996E-2</v>
      </c>
      <c r="AD5474" s="11">
        <f>IFERROR(VLOOKUP(AE5474,[3]Sheet2!$M:$O,3,FALSE),0)</f>
        <v>1.8658999999999999</v>
      </c>
      <c r="AE5474" s="10" t="str">
        <f t="shared" si="217"/>
        <v>80/81SIFC</v>
      </c>
      <c r="AF5474" s="13">
        <f t="shared" si="215"/>
        <v>1.04066985645933E-2</v>
      </c>
    </row>
    <row r="5475" spans="1:32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452.23</v>
      </c>
      <c r="AA5475" s="11">
        <f t="shared" si="216"/>
        <v>-46.3</v>
      </c>
      <c r="AB5475" s="5">
        <f>IFERROR(VLOOKUP(C5475,[2]Sheet1!$B:$F,5,FALSE),0)</f>
        <v>5495113.8200000003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217"/>
        <v>80/81RLFL</v>
      </c>
      <c r="AF5475" s="13">
        <f t="shared" si="215"/>
        <v>-2.1581938394179951E-2</v>
      </c>
    </row>
    <row r="5476" spans="1:32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519.14</v>
      </c>
      <c r="AA5476" s="11">
        <f t="shared" si="216"/>
        <v>18.5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217"/>
        <v>80/81GUFL</v>
      </c>
      <c r="AF5476" s="13">
        <f t="shared" si="215"/>
        <v>5.3935354624956661E-2</v>
      </c>
    </row>
    <row r="5477" spans="1:32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470.99</v>
      </c>
      <c r="AA5477" s="11">
        <f t="shared" si="216"/>
        <v>186.9</v>
      </c>
      <c r="AB5477" s="5">
        <f>IFERROR(VLOOKUP(C5477,[2]Sheet1!$B:$F,5,FALSE),0)</f>
        <v>3561696.8000000003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217"/>
        <v>80/81BFC</v>
      </c>
      <c r="AF5477" s="13">
        <f t="shared" si="215"/>
        <v>5.3504320686214146E-3</v>
      </c>
    </row>
    <row r="5478" spans="1:32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419.19</v>
      </c>
      <c r="AA5478" s="11">
        <f t="shared" si="216"/>
        <v>-80.599999999999994</v>
      </c>
      <c r="AB5478" s="5">
        <f>IFERROR(VLOOKUP(C5478,[2]Sheet1!$B:$F,5,FALSE),0)</f>
        <v>3357537.15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217"/>
        <v>80/81SFCL</v>
      </c>
      <c r="AF5478" s="13">
        <f t="shared" si="215"/>
        <v>-1.240487607051695E-2</v>
      </c>
    </row>
    <row r="5479" spans="1:32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1032.44</v>
      </c>
      <c r="AA5479" s="11">
        <f t="shared" si="216"/>
        <v>35.200000000000003</v>
      </c>
      <c r="AB5479" s="5">
        <f>IFERROR(VLOOKUP(C5479,[2]Sheet1!$B:$F,5,FALSE),0)</f>
        <v>15755194.91</v>
      </c>
      <c r="AC5479" s="11">
        <f>IFERROR(VLOOKUP(AE5479,[3]Sheet2!$M:$O,2,FALSE),0)</f>
        <v>7</v>
      </c>
      <c r="AD5479" s="11">
        <f>IFERROR(VLOOKUP(AE5479,[3]Sheet2!$M:$O,3,FALSE),0)</f>
        <v>8</v>
      </c>
      <c r="AE5479" s="10" t="str">
        <f t="shared" si="217"/>
        <v>80/81CBBL</v>
      </c>
      <c r="AF5479" s="13">
        <f t="shared" si="215"/>
        <v>2.8379373135484869E-2</v>
      </c>
    </row>
    <row r="5480" spans="1:32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871.88</v>
      </c>
      <c r="AA5480" s="11">
        <f t="shared" si="216"/>
        <v>61.3</v>
      </c>
      <c r="AB5480" s="5">
        <f>IFERROR(VLOOKUP(C5480,[2]Sheet1!$B:$F,5,FALSE),0)</f>
        <v>9154599.9299999997</v>
      </c>
      <c r="AC5480" s="11">
        <f>IFERROR(VLOOKUP(AE5480,[3]Sheet2!$M:$O,2,FALSE),0)</f>
        <v>0.5</v>
      </c>
      <c r="AD5480" s="11">
        <f>IFERROR(VLOOKUP(AE5480,[3]Sheet2!$M:$O,3,FALSE),0)</f>
        <v>9.5</v>
      </c>
      <c r="AE5480" s="10" t="str">
        <f t="shared" si="217"/>
        <v>80/81DDBL</v>
      </c>
      <c r="AF5480" s="13">
        <f t="shared" si="215"/>
        <v>1.6309583887690968E-2</v>
      </c>
    </row>
    <row r="5481" spans="1:32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842.81</v>
      </c>
      <c r="AA5481" s="11">
        <f t="shared" si="216"/>
        <v>61.3</v>
      </c>
      <c r="AB5481" s="5">
        <f>IFERROR(VLOOKUP(C5481,[2]Sheet1!$B:$F,5,FALSE),0)</f>
        <v>6589869.3700000001</v>
      </c>
      <c r="AC5481" s="11">
        <f>IFERROR(VLOOKUP(AE5481,[3]Sheet2!$M:$O,2,FALSE),0)</f>
        <v>0.47</v>
      </c>
      <c r="AD5481" s="11">
        <f>IFERROR(VLOOKUP(AE5481,[3]Sheet2!$M:$O,3,FALSE),0)</f>
        <v>9</v>
      </c>
      <c r="AE5481" s="10" t="str">
        <f t="shared" si="217"/>
        <v>80/81FMDBL</v>
      </c>
      <c r="AF5481" s="13">
        <f t="shared" si="215"/>
        <v>1.6326336896809485E-2</v>
      </c>
    </row>
    <row r="5482" spans="1:32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1059.3</v>
      </c>
      <c r="AA5482" s="11">
        <f t="shared" si="216"/>
        <v>109.9</v>
      </c>
      <c r="AB5482" s="5">
        <f>IFERROR(VLOOKUP(C5482,[2]Sheet1!$B:$F,5,FALSE),0)</f>
        <v>1426923.0499999998</v>
      </c>
      <c r="AC5482" s="11">
        <f>IFERROR(VLOOKUP(AE5482,[3]Sheet2!$M:$O,2,FALSE),0)</f>
        <v>0.5</v>
      </c>
      <c r="AD5482" s="11">
        <f>IFERROR(VLOOKUP(AE5482,[3]Sheet2!$M:$O,3,FALSE),0)</f>
        <v>9.5</v>
      </c>
      <c r="AE5482" s="10" t="str">
        <f t="shared" si="217"/>
        <v>80/81KMCDB</v>
      </c>
      <c r="AF5482" s="13">
        <f t="shared" si="215"/>
        <v>9.1003492872651758E-3</v>
      </c>
    </row>
    <row r="5483" spans="1:32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216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217"/>
        <v>80/81NLBBL</v>
      </c>
      <c r="AF5483" s="13">
        <f t="shared" si="215"/>
        <v>0</v>
      </c>
    </row>
    <row r="5484" spans="1:32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773.93</v>
      </c>
      <c r="AA5484" s="11">
        <f t="shared" si="216"/>
        <v>398.9</v>
      </c>
      <c r="AB5484" s="5">
        <f>IFERROR(VLOOKUP(C5484,[2]Sheet1!$B:$F,5,FALSE),0)</f>
        <v>12799191.02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217"/>
        <v>80/81NUBL</v>
      </c>
      <c r="AF5484" s="13">
        <f t="shared" si="215"/>
        <v>2.5066866512475292E-3</v>
      </c>
    </row>
    <row r="5485" spans="1:32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899.34</v>
      </c>
      <c r="AA5485" s="11">
        <f t="shared" si="216"/>
        <v>38.700000000000003</v>
      </c>
      <c r="AB5485" s="5">
        <f>IFERROR(VLOOKUP(C5485,[2]Sheet1!$B:$F,5,FALSE),0)</f>
        <v>12937864.5</v>
      </c>
      <c r="AC5485" s="11">
        <f>IFERROR(VLOOKUP(AE5485,[3]Sheet2!$M:$O,2,FALSE),0)</f>
        <v>0.7</v>
      </c>
      <c r="AD5485" s="11">
        <f>IFERROR(VLOOKUP(AE5485,[3]Sheet2!$M:$O,3,FALSE),0)</f>
        <v>13.3</v>
      </c>
      <c r="AE5485" s="10" t="str">
        <f t="shared" si="217"/>
        <v>80/81SKBBL</v>
      </c>
      <c r="AF5485" s="13">
        <f t="shared" si="215"/>
        <v>2.5841172415326793E-2</v>
      </c>
    </row>
    <row r="5486" spans="1:32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934.1</v>
      </c>
      <c r="AA5486" s="11">
        <f t="shared" si="216"/>
        <v>80.099999999999994</v>
      </c>
      <c r="AB5486" s="5">
        <f>IFERROR(VLOOKUP(C5486,[2]Sheet1!$B:$F,5,FALSE),0)</f>
        <v>3841229.56</v>
      </c>
      <c r="AC5486" s="11">
        <f>IFERROR(VLOOKUP(AE5486,[3]Sheet2!$M:$O,2,FALSE),0)</f>
        <v>0.71050000000000002</v>
      </c>
      <c r="AD5486" s="11">
        <f>IFERROR(VLOOKUP(AE5486,[3]Sheet2!$M:$O,3,FALSE),0)</f>
        <v>13.5</v>
      </c>
      <c r="AE5486" s="10" t="str">
        <f t="shared" si="217"/>
        <v>80/81SLBBL</v>
      </c>
      <c r="AF5486" s="13">
        <f t="shared" si="215"/>
        <v>1.2482603575634301E-2</v>
      </c>
    </row>
    <row r="5487" spans="1:32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827.71</v>
      </c>
      <c r="AA5487" s="11">
        <f t="shared" si="216"/>
        <v>144.69999999999999</v>
      </c>
      <c r="AB5487" s="5">
        <f>IFERROR(VLOOKUP(C5487,[2]Sheet1!$B:$F,5,FALSE),0)</f>
        <v>4969873.2</v>
      </c>
      <c r="AC5487" s="11">
        <f>IFERROR(VLOOKUP(AE5487,[3]Sheet2!$M:$O,2,FALSE),0)</f>
        <v>0.75</v>
      </c>
      <c r="AD5487" s="11">
        <f>IFERROR(VLOOKUP(AE5487,[3]Sheet2!$M:$O,3,FALSE),0)</f>
        <v>14.25</v>
      </c>
      <c r="AE5487" s="10" t="str">
        <f t="shared" si="217"/>
        <v>80/81SWBBL</v>
      </c>
      <c r="AF5487" s="13">
        <f t="shared" si="215"/>
        <v>6.9106329511543895E-3</v>
      </c>
    </row>
    <row r="5488" spans="1:32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1481.13</v>
      </c>
      <c r="AA5488" s="11">
        <f t="shared" si="216"/>
        <v>109.1</v>
      </c>
      <c r="AB5488" s="5">
        <f>IFERROR(VLOOKUP(C5488,[2]Sheet1!$B:$F,5,FALSE),0)</f>
        <v>895732.4</v>
      </c>
      <c r="AC5488" s="11">
        <f>IFERROR(VLOOKUP(AE5488,[3]Sheet2!$M:$O,2,FALSE),0)</f>
        <v>0.75</v>
      </c>
      <c r="AD5488" s="11">
        <f>IFERROR(VLOOKUP(AE5488,[3]Sheet2!$M:$O,3,FALSE),0)</f>
        <v>14.25</v>
      </c>
      <c r="AE5488" s="10" t="str">
        <f t="shared" si="217"/>
        <v>80/81MLBBL</v>
      </c>
      <c r="AF5488" s="13">
        <f t="shared" si="215"/>
        <v>9.168675268207381E-3</v>
      </c>
    </row>
    <row r="5489" spans="1:32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991.61</v>
      </c>
      <c r="AA5489" s="11">
        <f t="shared" si="216"/>
        <v>101.8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217"/>
        <v>80/81LLBS</v>
      </c>
      <c r="AF5489" s="13">
        <f t="shared" si="215"/>
        <v>9.8224100200683742E-3</v>
      </c>
    </row>
    <row r="5490" spans="1:32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216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217"/>
        <v>80/81MMFDB</v>
      </c>
      <c r="AF5490" s="13">
        <f t="shared" si="215"/>
        <v>0</v>
      </c>
    </row>
    <row r="5491" spans="1:32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1195.76</v>
      </c>
      <c r="AA5491" s="11">
        <f t="shared" si="216"/>
        <v>100.5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217"/>
        <v>80/81JSLBB</v>
      </c>
      <c r="AF5491" s="13">
        <f t="shared" si="215"/>
        <v>9.9518297986217977E-3</v>
      </c>
    </row>
    <row r="5492" spans="1:32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806</v>
      </c>
      <c r="AA5492" s="11">
        <f t="shared" si="216"/>
        <v>73.3</v>
      </c>
      <c r="AB5492" s="5">
        <f>IFERROR(VLOOKUP(C5492,[2]Sheet1!$B:$F,5,FALSE),0)</f>
        <v>1937105.04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217"/>
        <v>80/81VLBS</v>
      </c>
      <c r="AF5492" s="13">
        <f t="shared" si="215"/>
        <v>1.3647642679900745E-2</v>
      </c>
    </row>
    <row r="5493" spans="1:32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681.18</v>
      </c>
      <c r="AA5493" s="11">
        <f t="shared" si="216"/>
        <v>46.5</v>
      </c>
      <c r="AB5493" s="5">
        <f>IFERROR(VLOOKUP(C5493,[2]Sheet1!$B:$F,5,FALSE),0)</f>
        <v>5066915.5599999996</v>
      </c>
      <c r="AC5493" s="11">
        <f>IFERROR(VLOOKUP(AE5493,[3]Sheet2!$M:$O,2,FALSE),0)</f>
        <v>0.5</v>
      </c>
      <c r="AD5493" s="11">
        <f>IFERROR(VLOOKUP(AE5493,[3]Sheet2!$M:$O,3,FALSE),0)</f>
        <v>9.5</v>
      </c>
      <c r="AE5493" s="10" t="str">
        <f t="shared" si="217"/>
        <v>80/81RSDC</v>
      </c>
      <c r="AF5493" s="13">
        <f t="shared" si="215"/>
        <v>2.1521477436213632E-2</v>
      </c>
    </row>
    <row r="5494" spans="1:32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675.6</v>
      </c>
      <c r="AA5494" s="11">
        <f t="shared" si="216"/>
        <v>-36.1</v>
      </c>
      <c r="AB5494" s="5">
        <f>IFERROR(VLOOKUP(C5494,[2]Sheet1!$B:$F,5,FALSE),0)</f>
        <v>2885796.8000000003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217"/>
        <v>80/81NMBMF</v>
      </c>
      <c r="AF5494" s="13">
        <f t="shared" si="215"/>
        <v>-2.7708703374777974E-2</v>
      </c>
    </row>
    <row r="5495" spans="1:32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835.65</v>
      </c>
      <c r="AA5495" s="11">
        <f t="shared" si="216"/>
        <v>85.8</v>
      </c>
      <c r="AB5495" s="5">
        <f>IFERROR(VLOOKUP(C5495,[2]Sheet1!$B:$F,5,FALSE),0)</f>
        <v>5817900</v>
      </c>
      <c r="AC5495" s="11">
        <f>IFERROR(VLOOKUP(AE5495,[3]Sheet2!$M:$O,2,FALSE),0)</f>
        <v>0.3947</v>
      </c>
      <c r="AD5495" s="11">
        <f>IFERROR(VLOOKUP(AE5495,[3]Sheet2!$M:$O,3,FALSE),0)</f>
        <v>7.5</v>
      </c>
      <c r="AE5495" s="10" t="str">
        <f t="shared" si="217"/>
        <v>80/81MERO</v>
      </c>
      <c r="AF5495" s="13">
        <f t="shared" si="215"/>
        <v>1.165559743911925E-2</v>
      </c>
    </row>
    <row r="5496" spans="1:32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785.38</v>
      </c>
      <c r="AA5496" s="11">
        <f t="shared" si="216"/>
        <v>170.7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217"/>
        <v>80/81NADEP</v>
      </c>
      <c r="AF5496" s="13">
        <f t="shared" si="215"/>
        <v>5.8570373577121896E-3</v>
      </c>
    </row>
    <row r="5497" spans="1:32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1044.03</v>
      </c>
      <c r="AA5497" s="11">
        <f t="shared" si="216"/>
        <v>-102</v>
      </c>
      <c r="AB5497" s="5">
        <f>IFERROR(VLOOKUP(C5497,[2]Sheet1!$B:$F,5,FALSE),0)</f>
        <v>2419052.79</v>
      </c>
      <c r="AC5497" s="11">
        <f>IFERROR(VLOOKUP(AE5497,[3]Sheet2!$M:$O,2,FALSE),0)</f>
        <v>0.75</v>
      </c>
      <c r="AD5497" s="11">
        <f>IFERROR(VLOOKUP(AE5497,[3]Sheet2!$M:$O,3,FALSE),0)</f>
        <v>14.25</v>
      </c>
      <c r="AE5497" s="10" t="str">
        <f t="shared" si="217"/>
        <v>80/81ALBSL</v>
      </c>
      <c r="AF5497" s="13">
        <f t="shared" si="215"/>
        <v>-9.8081472754614329E-3</v>
      </c>
    </row>
    <row r="5498" spans="1:32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1263</v>
      </c>
      <c r="AA5498" s="11">
        <f t="shared" si="216"/>
        <v>70.7</v>
      </c>
      <c r="AB5498" s="5">
        <f>IFERROR(VLOOKUP(C5498,[2]Sheet1!$B:$F,5,FALSE),0)</f>
        <v>3462181.58</v>
      </c>
      <c r="AC5498" s="11">
        <f>IFERROR(VLOOKUP(AE5498,[3]Sheet2!$M:$O,2,FALSE),0)</f>
        <v>0.75</v>
      </c>
      <c r="AD5498" s="11">
        <f>IFERROR(VLOOKUP(AE5498,[3]Sheet2!$M:$O,3,FALSE),0)</f>
        <v>14.25</v>
      </c>
      <c r="AE5498" s="10" t="str">
        <f t="shared" si="217"/>
        <v>80/81NMFBS</v>
      </c>
      <c r="AF5498" s="13">
        <f t="shared" si="215"/>
        <v>1.4140934283452098E-2</v>
      </c>
    </row>
    <row r="5499" spans="1:32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1588</v>
      </c>
      <c r="AA5499" s="11">
        <f t="shared" si="216"/>
        <v>112.1</v>
      </c>
      <c r="AB5499" s="5">
        <f>IFERROR(VLOOKUP(C5499,[2]Sheet1!$B:$F,5,FALSE),0)</f>
        <v>484974.4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217"/>
        <v>80/81GMFBS</v>
      </c>
      <c r="AF5499" s="13">
        <f t="shared" si="215"/>
        <v>8.9168765743073055E-3</v>
      </c>
    </row>
    <row r="5500" spans="1:32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943.42</v>
      </c>
      <c r="AA5500" s="11">
        <f t="shared" si="216"/>
        <v>287.60000000000002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217"/>
        <v>80/81HLBSL</v>
      </c>
      <c r="AF5500" s="13">
        <f t="shared" si="215"/>
        <v>3.4767123868478514E-3</v>
      </c>
    </row>
    <row r="5501" spans="1:32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1250.78</v>
      </c>
      <c r="AA5501" s="11">
        <f t="shared" si="216"/>
        <v>207.8</v>
      </c>
      <c r="AB5501" s="5">
        <f>IFERROR(VLOOKUP(C5501,[2]Sheet1!$B:$F,5,FALSE),0)</f>
        <v>1641493.9200000002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217"/>
        <v>80/81ILBS</v>
      </c>
      <c r="AF5501" s="13">
        <f t="shared" si="215"/>
        <v>4.8129966900653989E-3</v>
      </c>
    </row>
    <row r="5502" spans="1:32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1113.47</v>
      </c>
      <c r="AA5502" s="11">
        <f t="shared" si="216"/>
        <v>-227.2</v>
      </c>
      <c r="AB5502" s="5">
        <f>IFERROR(VLOOKUP(C5502,[2]Sheet1!$B:$F,5,FALSE),0)</f>
        <v>3587861.1</v>
      </c>
      <c r="AC5502" s="11">
        <f>IFERROR(VLOOKUP(AE5502,[3]Sheet2!$M:$O,2,FALSE),0)</f>
        <v>0.7</v>
      </c>
      <c r="AD5502" s="11">
        <f>IFERROR(VLOOKUP(AE5502,[3]Sheet2!$M:$O,3,FALSE),0)</f>
        <v>13.3</v>
      </c>
      <c r="AE5502" s="10" t="str">
        <f t="shared" si="217"/>
        <v>80/81FOWAD</v>
      </c>
      <c r="AF5502" s="13">
        <f t="shared" si="215"/>
        <v>-4.400657404330606E-3</v>
      </c>
    </row>
    <row r="5503" spans="1:32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971.04</v>
      </c>
      <c r="AA5503" s="11">
        <f t="shared" si="216"/>
        <v>145.4</v>
      </c>
      <c r="AB5503" s="5">
        <f>IFERROR(VLOOKUP(C5503,[2]Sheet1!$B:$F,5,FALSE),0)</f>
        <v>1887154.8</v>
      </c>
      <c r="AC5503" s="11">
        <f>IFERROR(VLOOKUP(AE5503,[3]Sheet2!$M:$O,2,FALSE),0)</f>
        <v>0.26319999999999999</v>
      </c>
      <c r="AD5503" s="11">
        <f>IFERROR(VLOOKUP(AE5503,[3]Sheet2!$M:$O,3,FALSE),0)</f>
        <v>5</v>
      </c>
      <c r="AE5503" s="10" t="str">
        <f t="shared" si="217"/>
        <v>80/81SMATA</v>
      </c>
      <c r="AF5503" s="13">
        <f t="shared" si="215"/>
        <v>6.8792222771461523E-3</v>
      </c>
    </row>
    <row r="5504" spans="1:32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1448.53</v>
      </c>
      <c r="AA5504" s="11">
        <f t="shared" si="216"/>
        <v>89.4</v>
      </c>
      <c r="AB5504" s="5">
        <f>IFERROR(VLOOKUP(C5504,[2]Sheet1!$B:$F,5,FALSE),0)</f>
        <v>1109770.5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217"/>
        <v>80/81MSLB</v>
      </c>
      <c r="AF5504" s="13">
        <f t="shared" si="215"/>
        <v>1.1183751803552567E-2</v>
      </c>
    </row>
    <row r="5505" spans="1:32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1280.9000000000001</v>
      </c>
      <c r="AA5505" s="11">
        <f t="shared" si="216"/>
        <v>83</v>
      </c>
      <c r="AB5505" s="5">
        <f>IFERROR(VLOOKUP(C5505,[2]Sheet1!$B:$F,5,FALSE),0)</f>
        <v>1856700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217"/>
        <v>80/81GILB</v>
      </c>
      <c r="AF5505" s="13">
        <f t="shared" si="215"/>
        <v>1.2054024514013583E-2</v>
      </c>
    </row>
    <row r="5506" spans="1:32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2193.34</v>
      </c>
      <c r="AA5506" s="11">
        <f t="shared" si="216"/>
        <v>120.9</v>
      </c>
      <c r="AB5506" s="5">
        <f>IFERROR(VLOOKUP(C5506,[2]Sheet1!$B:$F,5,FALSE),0)</f>
        <v>367330.2</v>
      </c>
      <c r="AC5506" s="11">
        <f>IFERROR(VLOOKUP(AE5506,[3]Sheet2!$M:$O,2,FALSE),0)</f>
        <v>0.72499999999999998</v>
      </c>
      <c r="AD5506" s="11">
        <f>IFERROR(VLOOKUP(AE5506,[3]Sheet2!$M:$O,3,FALSE),0)</f>
        <v>13.775</v>
      </c>
      <c r="AE5506" s="10" t="str">
        <f t="shared" si="217"/>
        <v>80/81SMB</v>
      </c>
      <c r="AF5506" s="13">
        <f t="shared" si="215"/>
        <v>8.270491579052951E-3</v>
      </c>
    </row>
    <row r="5507" spans="1:32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768.12</v>
      </c>
      <c r="AA5507" s="11">
        <f t="shared" si="216"/>
        <v>39</v>
      </c>
      <c r="AB5507" s="5">
        <f>IFERROR(VLOOKUP(C5507,[2]Sheet1!$B:$F,5,FALSE),0)</f>
        <v>2947500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217"/>
        <v>80/81GBLBS</v>
      </c>
      <c r="AF5507" s="13">
        <f t="shared" ref="AF5507:AF5570" si="218">IFERROR(M5507/Z5507,0)</f>
        <v>2.5673071915846481E-2</v>
      </c>
    </row>
    <row r="5508" spans="1:32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1505.1</v>
      </c>
      <c r="AA5508" s="11">
        <f t="shared" si="216"/>
        <v>67.400000000000006</v>
      </c>
      <c r="AB5508" s="5">
        <f>IFERROR(VLOOKUP(C5508,[2]Sheet1!$B:$F,5,FALSE),0)</f>
        <v>961413.75</v>
      </c>
      <c r="AC5508" s="11">
        <f>IFERROR(VLOOKUP(AE5508,[3]Sheet2!$M:$O,2,FALSE),0)</f>
        <v>0.75</v>
      </c>
      <c r="AD5508" s="11">
        <f>IFERROR(VLOOKUP(AE5508,[3]Sheet2!$M:$O,3,FALSE),0)</f>
        <v>14.25</v>
      </c>
      <c r="AE5508" s="10" t="str">
        <f t="shared" si="217"/>
        <v>80/81NESDO</v>
      </c>
      <c r="AF5508" s="13">
        <f t="shared" si="218"/>
        <v>1.4842867583549267E-2</v>
      </c>
    </row>
    <row r="5509" spans="1:32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2101</v>
      </c>
      <c r="AA5509" s="11">
        <f t="shared" si="216"/>
        <v>86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217"/>
        <v>80/81MLBSL</v>
      </c>
      <c r="AF5509" s="13">
        <f t="shared" si="218"/>
        <v>1.1632555925749643E-2</v>
      </c>
    </row>
    <row r="5510" spans="1:32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216"/>
        <v>0</v>
      </c>
      <c r="AB5510" s="5">
        <f>IFERROR(VLOOKUP(C5510,[2]Sheet1!$B:$F,5,FALSE),0)</f>
        <v>0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217"/>
        <v>80/81MKLB</v>
      </c>
      <c r="AF5510" s="13">
        <f t="shared" si="218"/>
        <v>0</v>
      </c>
    </row>
    <row r="5511" spans="1:32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2065.77</v>
      </c>
      <c r="AA5511" s="11">
        <f t="shared" si="216"/>
        <v>135.5</v>
      </c>
      <c r="AB5511" s="5">
        <f>IFERROR(VLOOKUP(C5511,[2]Sheet1!$B:$F,5,FALSE),0)</f>
        <v>370729.60000000003</v>
      </c>
      <c r="AC5511" s="11">
        <f>IFERROR(VLOOKUP(AE5511,[3]Sheet2!$M:$O,2,FALSE),0)</f>
        <v>0.75</v>
      </c>
      <c r="AD5511" s="11">
        <f>IFERROR(VLOOKUP(AE5511,[3]Sheet2!$M:$O,3,FALSE),0)</f>
        <v>14.25</v>
      </c>
      <c r="AE5511" s="10" t="str">
        <f t="shared" si="217"/>
        <v>80/81GLBSL</v>
      </c>
      <c r="AF5511" s="13">
        <f t="shared" si="218"/>
        <v>7.3773943856286035E-3</v>
      </c>
    </row>
    <row r="5512" spans="1:32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580.29999999999995</v>
      </c>
      <c r="AA5512" s="11">
        <f t="shared" si="216"/>
        <v>4835.8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217"/>
        <v>80/81NICLBSL</v>
      </c>
      <c r="AF5512" s="13">
        <f t="shared" si="218"/>
        <v>2.0678959159055663E-4</v>
      </c>
    </row>
    <row r="5513" spans="1:32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1474.06</v>
      </c>
      <c r="AA5513" s="11">
        <f t="shared" si="216"/>
        <v>-26.8</v>
      </c>
      <c r="AB5513" s="5">
        <f>IFERROR(VLOOKUP(C5513,[2]Sheet1!$B:$F,5,FALSE),0)</f>
        <v>512415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217"/>
        <v>80/81SLBSL</v>
      </c>
      <c r="AF5513" s="13">
        <f t="shared" si="218"/>
        <v>-3.7366185908307668E-2</v>
      </c>
    </row>
    <row r="5514" spans="1:32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216"/>
        <v>0</v>
      </c>
      <c r="AB5514" s="5">
        <f>IFERROR(VLOOKUP(C5514,[2]Sheet1!$B:$F,5,FALSE),0)</f>
        <v>0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217"/>
        <v>80/81SDLBSL</v>
      </c>
      <c r="AF5514" s="13">
        <f t="shared" si="218"/>
        <v>0</v>
      </c>
    </row>
    <row r="5515" spans="1:32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2030.69</v>
      </c>
      <c r="AA5515" s="11">
        <f t="shared" si="216"/>
        <v>45.4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217"/>
        <v>80/81UNLB</v>
      </c>
      <c r="AF5515" s="13">
        <f t="shared" si="218"/>
        <v>2.2022071315661178E-2</v>
      </c>
    </row>
    <row r="5516" spans="1:32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1429.35</v>
      </c>
      <c r="AA5516" s="11">
        <f t="shared" si="216"/>
        <v>54.2</v>
      </c>
      <c r="AB5516" s="5">
        <f>IFERROR(VLOOKUP(C5516,[2]Sheet1!$B:$F,5,FALSE),0)</f>
        <v>5069335.26</v>
      </c>
      <c r="AC5516" s="11">
        <f>IFERROR(VLOOKUP(AE5516,[3]Sheet2!$M:$O,2,FALSE),0)</f>
        <v>0.73680000000000001</v>
      </c>
      <c r="AD5516" s="11">
        <f>IFERROR(VLOOKUP(AE5516,[3]Sheet2!$M:$O,3,FALSE),0)</f>
        <v>14</v>
      </c>
      <c r="AE5516" s="10" t="str">
        <f t="shared" si="217"/>
        <v>80/81JBLB</v>
      </c>
      <c r="AF5516" s="13">
        <f t="shared" si="218"/>
        <v>1.8455941511876028E-2</v>
      </c>
    </row>
    <row r="5517" spans="1:32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1796.79</v>
      </c>
      <c r="AA5517" s="11">
        <f t="shared" si="216"/>
        <v>-6.7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217"/>
        <v>80/81SHLB</v>
      </c>
      <c r="AF5517" s="13">
        <f t="shared" si="218"/>
        <v>-0.14893226253485384</v>
      </c>
    </row>
    <row r="5518" spans="1:32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3760.53</v>
      </c>
      <c r="AA5518" s="11">
        <f t="shared" si="216"/>
        <v>-113.9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217"/>
        <v>80/81ULBSL</v>
      </c>
      <c r="AF5518" s="13">
        <f t="shared" si="218"/>
        <v>-8.7806771917788191E-3</v>
      </c>
    </row>
    <row r="5519" spans="1:32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1689.08</v>
      </c>
      <c r="AA5519" s="11">
        <f t="shared" ref="AA5519:AA5582" si="219">ROUND(IFERROR(Z5519/M5519,0),1)</f>
        <v>2222.5</v>
      </c>
      <c r="AB5519" s="5">
        <f>IFERROR(VLOOKUP(C5519,[2]Sheet1!$B:$F,5,FALSE),0)</f>
        <v>491021.12</v>
      </c>
      <c r="AC5519" s="11">
        <f>IFERROR(VLOOKUP(AE5519,[3]Sheet2!$M:$O,2,FALSE),0)</f>
        <v>0.26319999999999999</v>
      </c>
      <c r="AD5519" s="11">
        <f>IFERROR(VLOOKUP(AE5519,[3]Sheet2!$M:$O,3,FALSE),0)</f>
        <v>5</v>
      </c>
      <c r="AE5519" s="10" t="str">
        <f t="shared" ref="AE5519:AE5582" si="220">B5519&amp;C5519</f>
        <v>80/81SMFBS</v>
      </c>
      <c r="AF5519" s="13">
        <f t="shared" si="218"/>
        <v>4.4994908470883559E-4</v>
      </c>
    </row>
    <row r="5520" spans="1:32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2034.72</v>
      </c>
      <c r="AA5520" s="11">
        <f t="shared" si="219"/>
        <v>-142.69999999999999</v>
      </c>
      <c r="AB5520" s="5">
        <f>IFERROR(VLOOKUP(C5520,[2]Sheet1!$B:$F,5,FALSE),0)</f>
        <v>253021.8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220"/>
        <v>80/81WNLB</v>
      </c>
      <c r="AF5520" s="13">
        <f t="shared" si="218"/>
        <v>-7.008335299205787E-3</v>
      </c>
    </row>
    <row r="5521" spans="1:32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219"/>
        <v>0</v>
      </c>
      <c r="AB5521" s="5">
        <f>IFERROR(VLOOKUP(C5521,[2]Sheet1!$B:$F,5,FALSE),0)</f>
        <v>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220"/>
        <v>80/81SABSL</v>
      </c>
      <c r="AF5521" s="13">
        <f t="shared" si="218"/>
        <v>0</v>
      </c>
    </row>
    <row r="5522" spans="1:32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2746.13</v>
      </c>
      <c r="AA5522" s="11">
        <f t="shared" si="219"/>
        <v>-187.8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220"/>
        <v>80/81SAMAJ</v>
      </c>
      <c r="AF5522" s="13">
        <f t="shared" si="218"/>
        <v>-5.3238557533692868E-3</v>
      </c>
    </row>
    <row r="5523" spans="1:32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1415.41</v>
      </c>
      <c r="AA5523" s="11">
        <f t="shared" si="219"/>
        <v>-45.9</v>
      </c>
      <c r="AB5523" s="5">
        <f>IFERROR(VLOOKUP(C5523,[2]Sheet1!$B:$F,5,FALSE),0)</f>
        <v>425920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220"/>
        <v>80/81DLBS</v>
      </c>
      <c r="AF5523" s="13">
        <f t="shared" si="218"/>
        <v>-2.1774609477112638E-2</v>
      </c>
    </row>
    <row r="5524" spans="1:32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6032.24</v>
      </c>
      <c r="AA5524" s="11">
        <f t="shared" si="219"/>
        <v>174.9</v>
      </c>
      <c r="AB5524" s="5">
        <f>IFERROR(VLOOKUP(C5524,[2]Sheet1!$B:$F,5,FALSE),0)</f>
        <v>258532.89</v>
      </c>
      <c r="AC5524" s="11">
        <f>IFERROR(VLOOKUP(AE5524,[3]Sheet2!$M:$O,2,FALSE),0)</f>
        <v>0.75</v>
      </c>
      <c r="AD5524" s="11">
        <f>IFERROR(VLOOKUP(AE5524,[3]Sheet2!$M:$O,3,FALSE),0)</f>
        <v>14.25</v>
      </c>
      <c r="AE5524" s="10" t="str">
        <f t="shared" si="220"/>
        <v>80/81ANLB</v>
      </c>
      <c r="AF5524" s="13">
        <f t="shared" si="218"/>
        <v>5.7159529461692504E-3</v>
      </c>
    </row>
    <row r="5525" spans="1:32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1522.37</v>
      </c>
      <c r="AA5525" s="11">
        <f t="shared" si="219"/>
        <v>-128.1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220"/>
        <v>80/81MLBS</v>
      </c>
      <c r="AF5525" s="13">
        <f t="shared" si="218"/>
        <v>-7.8036219841431465E-3</v>
      </c>
    </row>
    <row r="5526" spans="1:32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987.11</v>
      </c>
      <c r="AA5526" s="11">
        <f t="shared" si="219"/>
        <v>-19.8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220"/>
        <v>80/81AVYAN</v>
      </c>
      <c r="AF5526" s="13">
        <f t="shared" si="218"/>
        <v>-5.0612393755508502E-2</v>
      </c>
    </row>
    <row r="5527" spans="1:32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219"/>
        <v>0</v>
      </c>
      <c r="AB5527" s="5">
        <f>IFERROR(VLOOKUP(C5527,[2]Sheet1!$B:$F,5,FALSE),0)</f>
        <v>0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220"/>
        <v>80/81JALPA</v>
      </c>
      <c r="AF5527" s="13">
        <f t="shared" si="218"/>
        <v>0</v>
      </c>
    </row>
    <row r="5528" spans="1:32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1035</v>
      </c>
      <c r="AA5528" s="11">
        <f t="shared" si="219"/>
        <v>152.19999999999999</v>
      </c>
      <c r="AB5528" s="5">
        <f>IFERROR(VLOOKUP(C5528,[2]Sheet1!$B:$F,5,FALSE),0)</f>
        <v>1468573.6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220"/>
        <v>80/81ACLBSL</v>
      </c>
      <c r="AF5528" s="13">
        <f t="shared" si="218"/>
        <v>6.5700483091787436E-3</v>
      </c>
    </row>
    <row r="5529" spans="1:32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1997.63</v>
      </c>
      <c r="AA5529" s="11">
        <f t="shared" si="219"/>
        <v>988.9</v>
      </c>
      <c r="AB5529" s="5">
        <f>IFERROR(VLOOKUP(C5529,[2]Sheet1!$B:$F,5,FALSE),0)</f>
        <v>740597.1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220"/>
        <v>80/81USLB</v>
      </c>
      <c r="AF5529" s="13">
        <f t="shared" si="218"/>
        <v>1.0111982699498906E-3</v>
      </c>
    </row>
    <row r="5530" spans="1:32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1622.64</v>
      </c>
      <c r="AA5530" s="11">
        <f t="shared" si="219"/>
        <v>102.6</v>
      </c>
      <c r="AB5530" s="5">
        <f>IFERROR(VLOOKUP(C5530,[2]Sheet1!$B:$F,5,FALSE),0)</f>
        <v>879200.52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220"/>
        <v>80/81CYCL</v>
      </c>
      <c r="AF5530" s="13">
        <f t="shared" si="218"/>
        <v>9.7495439530641426E-3</v>
      </c>
    </row>
    <row r="5531" spans="1:32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219"/>
        <v>0</v>
      </c>
      <c r="AB5531" s="5">
        <f>IFERROR(VLOOKUP(C5531,[2]Sheet1!$B:$F,5,FALSE),0)</f>
        <v>0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220"/>
        <v>80/81KLBSL</v>
      </c>
      <c r="AF5531" s="13">
        <f t="shared" si="218"/>
        <v>0</v>
      </c>
    </row>
    <row r="5532" spans="1:32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219"/>
        <v>0</v>
      </c>
      <c r="AB5532" s="5">
        <f>IFERROR(VLOOKUP(C5532,[2]Sheet1!$B:$F,5,FALSE),0)</f>
        <v>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220"/>
        <v>80/81BPW</v>
      </c>
      <c r="AF5532" s="13">
        <f t="shared" si="218"/>
        <v>0</v>
      </c>
    </row>
    <row r="5533" spans="1:32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702.6</v>
      </c>
      <c r="AA5533" s="11">
        <f t="shared" si="219"/>
        <v>136.69999999999999</v>
      </c>
      <c r="AB5533" s="5">
        <f>IFERROR(VLOOKUP(C5533,[2]Sheet1!$B:$F,5,FALSE),0)</f>
        <v>5420802.8700000001</v>
      </c>
      <c r="AC5533" s="11">
        <f>IFERROR(VLOOKUP(AE5533,[3]Sheet2!$M:$O,2,FALSE),0)</f>
        <v>0.96240000000000003</v>
      </c>
      <c r="AD5533" s="11">
        <f>IFERROR(VLOOKUP(AE5533,[3]Sheet2!$M:$O,3,FALSE),0)</f>
        <v>6</v>
      </c>
      <c r="AE5533" s="10" t="str">
        <f t="shared" si="220"/>
        <v>80/81SWMF</v>
      </c>
      <c r="AF5533" s="13">
        <f t="shared" si="218"/>
        <v>7.3156846000569306E-3</v>
      </c>
    </row>
    <row r="5534" spans="1:32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324.70999999999998</v>
      </c>
      <c r="AA5534" s="11">
        <f t="shared" si="219"/>
        <v>19</v>
      </c>
      <c r="AB5534" s="5">
        <f>IFERROR(VLOOKUP(C5534,[2]Sheet1!$B:$F,5,FALSE),0)</f>
        <v>67890599.560000002</v>
      </c>
      <c r="AC5534" s="11">
        <f>IFERROR(VLOOKUP(AE5534,[3]Sheet2!$M:$O,2,FALSE),0)</f>
        <v>7.53</v>
      </c>
      <c r="AD5534" s="11">
        <f>IFERROR(VLOOKUP(AE5534,[3]Sheet2!$M:$O,3,FALSE),0)</f>
        <v>3</v>
      </c>
      <c r="AE5534" s="10" t="str">
        <f t="shared" si="220"/>
        <v>80/81ADBL</v>
      </c>
      <c r="AF5534" s="13">
        <f t="shared" si="218"/>
        <v>5.2723969080102254E-2</v>
      </c>
    </row>
    <row r="5535" spans="1:32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206.53</v>
      </c>
      <c r="AA5535" s="11">
        <f t="shared" si="219"/>
        <v>18.2</v>
      </c>
      <c r="AB5535" s="5">
        <f>IFERROR(VLOOKUP(C5535,[2]Sheet1!$B:$F,5,FALSE),0)</f>
        <v>72379096.090000004</v>
      </c>
      <c r="AC5535" s="11">
        <f>IFERROR(VLOOKUP(AE5535,[3]Sheet2!$M:$O,2,FALSE),0)</f>
        <v>0.21</v>
      </c>
      <c r="AD5535" s="11">
        <f>IFERROR(VLOOKUP(AE5535,[3]Sheet2!$M:$O,3,FALSE),0)</f>
        <v>4</v>
      </c>
      <c r="AE5535" s="10" t="str">
        <f t="shared" si="220"/>
        <v>80/81CZBIL</v>
      </c>
      <c r="AF5535" s="13">
        <f t="shared" si="218"/>
        <v>5.5052534740715628E-2</v>
      </c>
    </row>
    <row r="5536" spans="1:32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741.06</v>
      </c>
      <c r="AA5536" s="11">
        <f t="shared" si="219"/>
        <v>25.1</v>
      </c>
      <c r="AB5536" s="5">
        <f>IFERROR(VLOOKUP(C5536,[2]Sheet1!$B:$F,5,FALSE),0)</f>
        <v>53073245.399999999</v>
      </c>
      <c r="AC5536" s="11">
        <f>IFERROR(VLOOKUP(AE5536,[3]Sheet2!$M:$O,2,FALSE),0)</f>
        <v>5.53</v>
      </c>
      <c r="AD5536" s="11">
        <f>IFERROR(VLOOKUP(AE5536,[3]Sheet2!$M:$O,3,FALSE),0)</f>
        <v>10</v>
      </c>
      <c r="AE5536" s="10" t="str">
        <f t="shared" si="220"/>
        <v>80/81EBL</v>
      </c>
      <c r="AF5536" s="13">
        <f t="shared" si="218"/>
        <v>3.9875313739778158E-2</v>
      </c>
    </row>
    <row r="5537" spans="1:32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249.71</v>
      </c>
      <c r="AA5537" s="11">
        <f t="shared" si="219"/>
        <v>20.5</v>
      </c>
      <c r="AB5537" s="5">
        <f>IFERROR(VLOOKUP(C5537,[2]Sheet1!$B:$F,5,FALSE),0)</f>
        <v>186767679.69999999</v>
      </c>
      <c r="AC5537" s="11">
        <f>IFERROR(VLOOKUP(AE5537,[3]Sheet2!$M:$O,2,FALSE),0)</f>
        <v>0</v>
      </c>
      <c r="AD5537" s="11">
        <f>IFERROR(VLOOKUP(AE5537,[3]Sheet2!$M:$O,3,FALSE),0)</f>
        <v>5.5</v>
      </c>
      <c r="AE5537" s="10" t="str">
        <f t="shared" si="220"/>
        <v>80/81GBIME</v>
      </c>
      <c r="AF5537" s="13">
        <f t="shared" si="218"/>
        <v>4.885667374154018E-2</v>
      </c>
    </row>
    <row r="5538" spans="1:32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203.83</v>
      </c>
      <c r="AA5538" s="11">
        <f t="shared" si="219"/>
        <v>17</v>
      </c>
      <c r="AB5538" s="5">
        <f>IFERROR(VLOOKUP(C5538,[2]Sheet1!$B:$F,5,FALSE),0)</f>
        <v>58472862.120000005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220"/>
        <v>80/81HBL</v>
      </c>
      <c r="AF5538" s="13">
        <f t="shared" si="218"/>
        <v>5.8823529411764705E-2</v>
      </c>
    </row>
    <row r="5539" spans="1:32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197.67</v>
      </c>
      <c r="AA5539" s="11">
        <f t="shared" si="219"/>
        <v>36.9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220"/>
        <v>80/81KBL</v>
      </c>
      <c r="AF5539" s="13">
        <f t="shared" si="218"/>
        <v>2.7065310871654778E-2</v>
      </c>
    </row>
    <row r="5540" spans="1:32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251.34</v>
      </c>
      <c r="AA5540" s="11">
        <f t="shared" si="219"/>
        <v>25.6</v>
      </c>
      <c r="AB5540" s="5">
        <f>IFERROR(VLOOKUP(C5540,[2]Sheet1!$B:$F,5,FALSE),0)</f>
        <v>56944650.769999996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220"/>
        <v>80/81MBL</v>
      </c>
      <c r="AF5540" s="13">
        <f t="shared" si="218"/>
        <v>3.9030794939126284E-2</v>
      </c>
    </row>
    <row r="5541" spans="1:32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517.58000000000004</v>
      </c>
      <c r="AA5541" s="11">
        <f t="shared" si="219"/>
        <v>22.5</v>
      </c>
      <c r="AB5541" s="5">
        <f>IFERROR(VLOOKUP(C5541,[2]Sheet1!$B:$F,5,FALSE),0)</f>
        <v>108227988.80000001</v>
      </c>
      <c r="AC5541" s="11">
        <f>IFERROR(VLOOKUP(AE5541,[3]Sheet2!$M:$O,2,FALSE),0)</f>
        <v>10</v>
      </c>
      <c r="AD5541" s="11">
        <f>IFERROR(VLOOKUP(AE5541,[3]Sheet2!$M:$O,3,FALSE),0)</f>
        <v>0</v>
      </c>
      <c r="AE5541" s="10" t="str">
        <f t="shared" si="220"/>
        <v>80/81NABIL</v>
      </c>
      <c r="AF5541" s="13">
        <f t="shared" si="218"/>
        <v>4.4437574867653304E-2</v>
      </c>
    </row>
    <row r="5542" spans="1:32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249.39</v>
      </c>
      <c r="AA5542" s="11">
        <f t="shared" si="219"/>
        <v>213.2</v>
      </c>
      <c r="AB5542" s="5">
        <f>IFERROR(VLOOKUP(C5542,[2]Sheet1!$B:$F,5,FALSE),0)</f>
        <v>72000712.209999993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220"/>
        <v>80/81NBL</v>
      </c>
      <c r="AF5542" s="13">
        <f t="shared" si="218"/>
        <v>4.6914471309996387E-3</v>
      </c>
    </row>
    <row r="5543" spans="1:32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344.18</v>
      </c>
      <c r="AA5543" s="11">
        <f t="shared" si="219"/>
        <v>20.100000000000001</v>
      </c>
      <c r="AB5543" s="5">
        <f>IFERROR(VLOOKUP(C5543,[2]Sheet1!$B:$F,5,FALSE),0)</f>
        <v>73096077.810000002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220"/>
        <v>80/81NICA</v>
      </c>
      <c r="AF5543" s="13">
        <f t="shared" si="218"/>
        <v>4.971235981172642E-2</v>
      </c>
    </row>
    <row r="5544" spans="1:32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249.85</v>
      </c>
      <c r="AA5544" s="11">
        <f t="shared" si="219"/>
        <v>15.4</v>
      </c>
      <c r="AB5544" s="5">
        <f>IFERROR(VLOOKUP(C5544,[2]Sheet1!$B:$F,5,FALSE),0)</f>
        <v>89996859.399999991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220"/>
        <v>80/81NMB</v>
      </c>
      <c r="AF5544" s="13">
        <f t="shared" si="218"/>
        <v>6.5119071442865717E-2</v>
      </c>
    </row>
    <row r="5545" spans="1:32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251.76</v>
      </c>
      <c r="AA5545" s="11">
        <f t="shared" si="219"/>
        <v>12.7</v>
      </c>
      <c r="AB5545" s="5">
        <f>IFERROR(VLOOKUP(C5545,[2]Sheet1!$B:$F,5,FALSE),0)</f>
        <v>95072620.929999992</v>
      </c>
      <c r="AC5545" s="11">
        <f>IFERROR(VLOOKUP(AE5545,[3]Sheet2!$M:$O,2,FALSE),0)</f>
        <v>5</v>
      </c>
      <c r="AD5545" s="11">
        <f>IFERROR(VLOOKUP(AE5545,[3]Sheet2!$M:$O,3,FALSE),0)</f>
        <v>0</v>
      </c>
      <c r="AE5545" s="10" t="str">
        <f t="shared" si="220"/>
        <v>80/81PCBL</v>
      </c>
      <c r="AF5545" s="13">
        <f t="shared" si="218"/>
        <v>7.852716873212584E-2</v>
      </c>
    </row>
    <row r="5546" spans="1:32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371.92</v>
      </c>
      <c r="AA5546" s="11">
        <f t="shared" si="219"/>
        <v>26.3</v>
      </c>
      <c r="AB5546" s="5">
        <f>IFERROR(VLOOKUP(C5546,[2]Sheet1!$B:$F,5,FALSE),0)</f>
        <v>66549474.460000001</v>
      </c>
      <c r="AC5546" s="11">
        <f>IFERROR(VLOOKUP(AE5546,[3]Sheet2!$M:$O,2,FALSE),0)</f>
        <v>5.2632000000000003</v>
      </c>
      <c r="AD5546" s="11">
        <f>IFERROR(VLOOKUP(AE5546,[3]Sheet2!$M:$O,3,FALSE),0)</f>
        <v>0</v>
      </c>
      <c r="AE5546" s="10" t="str">
        <f t="shared" si="220"/>
        <v>80/81SANIMA</v>
      </c>
      <c r="AF5546" s="13">
        <f t="shared" si="218"/>
        <v>3.7965153796515376E-2</v>
      </c>
    </row>
    <row r="5547" spans="1:32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386.05</v>
      </c>
      <c r="AA5547" s="11">
        <f t="shared" si="219"/>
        <v>26.1</v>
      </c>
      <c r="AB5547" s="5">
        <f>IFERROR(VLOOKUP(C5547,[2]Sheet1!$B:$F,5,FALSE),0)</f>
        <v>32697474.299999997</v>
      </c>
      <c r="AC5547" s="11">
        <f>IFERROR(VLOOKUP(AE5547,[3]Sheet2!$M:$O,2,FALSE),0)</f>
        <v>6.85</v>
      </c>
      <c r="AD5547" s="11">
        <f>IFERROR(VLOOKUP(AE5547,[3]Sheet2!$M:$O,3,FALSE),0)</f>
        <v>3.8</v>
      </c>
      <c r="AE5547" s="10" t="str">
        <f t="shared" si="220"/>
        <v>80/81SBI</v>
      </c>
      <c r="AF5547" s="13">
        <f t="shared" si="218"/>
        <v>3.8259292837715321E-2</v>
      </c>
    </row>
    <row r="5548" spans="1:32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377.82</v>
      </c>
      <c r="AA5548" s="11">
        <f t="shared" si="219"/>
        <v>23.7</v>
      </c>
      <c r="AB5548" s="5">
        <f>IFERROR(VLOOKUP(C5548,[2]Sheet1!$B:$F,5,FALSE),0)</f>
        <v>69040902.980000004</v>
      </c>
      <c r="AC5548" s="11">
        <f>IFERROR(VLOOKUP(AE5548,[3]Sheet2!$M:$O,2,FALSE),0)</f>
        <v>4</v>
      </c>
      <c r="AD5548" s="11">
        <f>IFERROR(VLOOKUP(AE5548,[3]Sheet2!$M:$O,3,FALSE),0)</f>
        <v>0</v>
      </c>
      <c r="AE5548" s="10" t="str">
        <f t="shared" si="220"/>
        <v>80/81SBL</v>
      </c>
      <c r="AF5548" s="13">
        <f t="shared" si="218"/>
        <v>4.2162934730824199E-2</v>
      </c>
    </row>
    <row r="5549" spans="1:32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651.75</v>
      </c>
      <c r="AA5549" s="11">
        <f t="shared" si="219"/>
        <v>18.8</v>
      </c>
      <c r="AB5549" s="5">
        <f>IFERROR(VLOOKUP(C5549,[2]Sheet1!$B:$F,5,FALSE),0)</f>
        <v>27114394.41</v>
      </c>
      <c r="AC5549" s="11">
        <f>IFERROR(VLOOKUP(AE5549,[3]Sheet2!$M:$O,2,FALSE),0)</f>
        <v>19</v>
      </c>
      <c r="AD5549" s="11">
        <f>IFERROR(VLOOKUP(AE5549,[3]Sheet2!$M:$O,3,FALSE),0)</f>
        <v>6.5</v>
      </c>
      <c r="AE5549" s="10" t="str">
        <f t="shared" si="220"/>
        <v>80/81SCB</v>
      </c>
      <c r="AF5549" s="13">
        <f t="shared" si="218"/>
        <v>5.3087840429612586E-2</v>
      </c>
    </row>
    <row r="5550" spans="1:32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208.47</v>
      </c>
      <c r="AA5550" s="11">
        <f t="shared" si="219"/>
        <v>20.3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220"/>
        <v>80/81PRVU</v>
      </c>
      <c r="AF5550" s="13">
        <f t="shared" si="218"/>
        <v>4.9167745958651123E-2</v>
      </c>
    </row>
    <row r="5551" spans="1:32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209.32</v>
      </c>
      <c r="AA5551" s="11">
        <f t="shared" si="219"/>
        <v>16.399999999999999</v>
      </c>
      <c r="AB5551" s="5">
        <f>IFERROR(VLOOKUP(C5551,[2]Sheet1!$B:$F,5,FALSE),0)</f>
        <v>71670049.5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220"/>
        <v>80/81NIMB</v>
      </c>
      <c r="AF5551" s="13">
        <f t="shared" si="218"/>
        <v>6.1102618001146566E-2</v>
      </c>
    </row>
    <row r="5552" spans="1:32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234.64</v>
      </c>
      <c r="AA5552" s="11">
        <f t="shared" si="219"/>
        <v>25.3</v>
      </c>
      <c r="AB5552" s="5">
        <f>IFERROR(VLOOKUP(C5552,[2]Sheet1!$B:$F,5,FALSE),0)</f>
        <v>119297910.75999999</v>
      </c>
      <c r="AC5552" s="11">
        <f>IFERROR(VLOOKUP(AE5552,[3]Sheet2!$M:$O,2,FALSE),0)</f>
        <v>0.26</v>
      </c>
      <c r="AD5552" s="11">
        <f>IFERROR(VLOOKUP(AE5552,[3]Sheet2!$M:$O,3,FALSE),0)</f>
        <v>5</v>
      </c>
      <c r="AE5552" s="10" t="str">
        <f t="shared" si="220"/>
        <v>80/81LSL</v>
      </c>
      <c r="AF5552" s="13">
        <f t="shared" si="218"/>
        <v>3.954994885782475E-2</v>
      </c>
    </row>
    <row r="5553" spans="1:32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1838.99</v>
      </c>
      <c r="AA5553" s="11">
        <f t="shared" si="219"/>
        <v>832.1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220"/>
        <v>80/81CORBL</v>
      </c>
      <c r="AF5553" s="13">
        <f t="shared" si="218"/>
        <v>1.2017466109114242E-3</v>
      </c>
    </row>
    <row r="5554" spans="1:32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621.27</v>
      </c>
      <c r="AA5554" s="11">
        <f t="shared" si="219"/>
        <v>-108.4</v>
      </c>
      <c r="AB5554" s="5">
        <f>IFERROR(VLOOKUP(C5554,[2]Sheet1!$B:$F,5,FALSE),0)</f>
        <v>6123503.0499999998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220"/>
        <v>80/81EDBL</v>
      </c>
      <c r="AF5554" s="13">
        <f t="shared" si="218"/>
        <v>-9.2230431213482077E-3</v>
      </c>
    </row>
    <row r="5555" spans="1:32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429.4</v>
      </c>
      <c r="AA5555" s="11">
        <f t="shared" si="219"/>
        <v>26.8</v>
      </c>
      <c r="AB5555" s="5">
        <f>IFERROR(VLOOKUP(C5555,[2]Sheet1!$B:$F,5,FALSE),0)</f>
        <v>27834534.77</v>
      </c>
      <c r="AC5555" s="11">
        <f>IFERROR(VLOOKUP(AE5555,[3]Sheet2!$M:$O,2,FALSE),0)</f>
        <v>5</v>
      </c>
      <c r="AD5555" s="11">
        <f>IFERROR(VLOOKUP(AE5555,[3]Sheet2!$M:$O,3,FALSE),0)</f>
        <v>0</v>
      </c>
      <c r="AE5555" s="10" t="str">
        <f t="shared" si="220"/>
        <v>80/81GBBL</v>
      </c>
      <c r="AF5555" s="13">
        <f t="shared" si="218"/>
        <v>3.7354448067070334E-2</v>
      </c>
    </row>
    <row r="5556" spans="1:32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328.78</v>
      </c>
      <c r="AA5556" s="11">
        <f t="shared" si="219"/>
        <v>71.3</v>
      </c>
      <c r="AB5556" s="5">
        <f>IFERROR(VLOOKUP(C5556,[2]Sheet1!$B:$F,5,FALSE),0)</f>
        <v>21539350.91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220"/>
        <v>80/81JBBL</v>
      </c>
      <c r="AF5556" s="13">
        <f t="shared" si="218"/>
        <v>1.402153415657887E-2</v>
      </c>
    </row>
    <row r="5557" spans="1:32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0</v>
      </c>
      <c r="AA5557" s="11">
        <f t="shared" si="219"/>
        <v>0</v>
      </c>
      <c r="AB5557" s="5">
        <f>IFERROR(VLOOKUP(C5557,[2]Sheet1!$B:$F,5,FALSE),0)</f>
        <v>0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220"/>
        <v>80/81KRBL</v>
      </c>
      <c r="AF5557" s="13">
        <f t="shared" si="218"/>
        <v>0</v>
      </c>
    </row>
    <row r="5558" spans="1:32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612.71</v>
      </c>
      <c r="AA5558" s="11">
        <f t="shared" si="219"/>
        <v>74.8</v>
      </c>
      <c r="AB5558" s="5">
        <f>IFERROR(VLOOKUP(C5558,[2]Sheet1!$B:$F,5,FALSE),0)</f>
        <v>5963789.5099999998</v>
      </c>
      <c r="AC5558" s="11">
        <f>IFERROR(VLOOKUP(AE5558,[3]Sheet2!$M:$O,2,FALSE),0)</f>
        <v>0.50039999999999996</v>
      </c>
      <c r="AD5558" s="11">
        <f>IFERROR(VLOOKUP(AE5558,[3]Sheet2!$M:$O,3,FALSE),0)</f>
        <v>9.5078999999999994</v>
      </c>
      <c r="AE5558" s="10" t="str">
        <f t="shared" si="220"/>
        <v>80/81MDB</v>
      </c>
      <c r="AF5558" s="13">
        <f t="shared" si="218"/>
        <v>1.3366845652918997E-2</v>
      </c>
    </row>
    <row r="5559" spans="1:32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441.83</v>
      </c>
      <c r="AA5559" s="11">
        <f t="shared" si="219"/>
        <v>26.8</v>
      </c>
      <c r="AB5559" s="5">
        <f>IFERROR(VLOOKUP(C5559,[2]Sheet1!$B:$F,5,FALSE),0)</f>
        <v>34531463.259999998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220"/>
        <v>80/81MNBBL</v>
      </c>
      <c r="AF5559" s="13">
        <f t="shared" si="218"/>
        <v>3.7322046941131205E-2</v>
      </c>
    </row>
    <row r="5560" spans="1:32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713.3</v>
      </c>
      <c r="AA5560" s="11">
        <f t="shared" si="219"/>
        <v>-330.2</v>
      </c>
      <c r="AB5560" s="5">
        <f>IFERROR(VLOOKUP(C5560,[2]Sheet1!$B:$F,5,FALSE),0)</f>
        <v>761156.03999999992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220"/>
        <v>80/81NABBC</v>
      </c>
      <c r="AF5560" s="13">
        <f t="shared" si="218"/>
        <v>-3.0281788868638726E-3</v>
      </c>
    </row>
    <row r="5561" spans="1:32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421.33</v>
      </c>
      <c r="AA5561" s="11">
        <f t="shared" si="219"/>
        <v>40.200000000000003</v>
      </c>
      <c r="AB5561" s="5">
        <f>IFERROR(VLOOKUP(C5561,[2]Sheet1!$B:$F,5,FALSE),0)</f>
        <v>17425060.52</v>
      </c>
      <c r="AC5561" s="11">
        <f>IFERROR(VLOOKUP(AE5561,[3]Sheet2!$M:$O,2,FALSE),0)</f>
        <v>0.19</v>
      </c>
      <c r="AD5561" s="11">
        <f>IFERROR(VLOOKUP(AE5561,[3]Sheet2!$M:$O,3,FALSE),0)</f>
        <v>3.65</v>
      </c>
      <c r="AE5561" s="10" t="str">
        <f t="shared" si="220"/>
        <v>80/81SADBL</v>
      </c>
      <c r="AF5561" s="13">
        <f t="shared" si="218"/>
        <v>2.4849880141456816E-2</v>
      </c>
    </row>
    <row r="5562" spans="1:32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420.38</v>
      </c>
      <c r="AA5562" s="11">
        <f t="shared" si="219"/>
        <v>29</v>
      </c>
      <c r="AB5562" s="5">
        <f>IFERROR(VLOOKUP(C5562,[2]Sheet1!$B:$F,5,FALSE),0)</f>
        <v>23890938.329999998</v>
      </c>
      <c r="AC5562" s="11">
        <f>IFERROR(VLOOKUP(AE5562,[3]Sheet2!$M:$O,2,FALSE),0)</f>
        <v>5</v>
      </c>
      <c r="AD5562" s="11">
        <f>IFERROR(VLOOKUP(AE5562,[3]Sheet2!$M:$O,3,FALSE),0)</f>
        <v>3</v>
      </c>
      <c r="AE5562" s="10" t="str">
        <f t="shared" si="220"/>
        <v>80/81SHINE</v>
      </c>
      <c r="AF5562" s="13">
        <f t="shared" si="218"/>
        <v>3.4468813930253583E-2</v>
      </c>
    </row>
    <row r="5563" spans="1:32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700.01</v>
      </c>
      <c r="AA5563" s="11">
        <f t="shared" si="219"/>
        <v>-54.1</v>
      </c>
      <c r="AB5563" s="5">
        <f>IFERROR(VLOOKUP(C5563,[2]Sheet1!$B:$F,5,FALSE),0)</f>
        <v>2731534.89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220"/>
        <v>80/81SINDU</v>
      </c>
      <c r="AF5563" s="13">
        <f t="shared" si="218"/>
        <v>-1.8471164697647178E-2</v>
      </c>
    </row>
    <row r="5564" spans="1:32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1079.03</v>
      </c>
      <c r="AA5564" s="11">
        <f t="shared" si="219"/>
        <v>240.9</v>
      </c>
      <c r="AB5564" s="5">
        <f>IFERROR(VLOOKUP(C5564,[2]Sheet1!$B:$F,5,FALSE),0)</f>
        <v>2791522.65</v>
      </c>
      <c r="AC5564" s="11">
        <f>IFERROR(VLOOKUP(AE5564,[3]Sheet2!$M:$O,2,FALSE),0)</f>
        <v>0.30270000000000002</v>
      </c>
      <c r="AD5564" s="11">
        <f>IFERROR(VLOOKUP(AE5564,[3]Sheet2!$M:$O,3,FALSE),0)</f>
        <v>5.75</v>
      </c>
      <c r="AE5564" s="10" t="str">
        <f t="shared" si="220"/>
        <v>80/81GRDBL</v>
      </c>
      <c r="AF5564" s="13">
        <f t="shared" si="218"/>
        <v>4.1518771489207906E-3</v>
      </c>
    </row>
    <row r="5565" spans="1:32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389.7</v>
      </c>
      <c r="AA5565" s="11">
        <f t="shared" si="219"/>
        <v>32.700000000000003</v>
      </c>
      <c r="AB5565" s="5">
        <f>IFERROR(VLOOKUP(C5565,[2]Sheet1!$B:$F,5,FALSE),0)</f>
        <v>21052644.690000001</v>
      </c>
      <c r="AC5565" s="11">
        <f>IFERROR(VLOOKUP(AE5565,[3]Sheet2!$M:$O,2,FALSE),0)</f>
        <v>4</v>
      </c>
      <c r="AD5565" s="11">
        <f>IFERROR(VLOOKUP(AE5565,[3]Sheet2!$M:$O,3,FALSE),0)</f>
        <v>3</v>
      </c>
      <c r="AE5565" s="10" t="str">
        <f t="shared" si="220"/>
        <v>80/81MLBL</v>
      </c>
      <c r="AF5565" s="13">
        <f t="shared" si="218"/>
        <v>3.061329227610983E-2</v>
      </c>
    </row>
    <row r="5566" spans="1:32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528.5</v>
      </c>
      <c r="AA5566" s="11">
        <f t="shared" si="219"/>
        <v>40.799999999999997</v>
      </c>
      <c r="AB5566" s="5">
        <f>IFERROR(VLOOKUP(C5566,[2]Sheet1!$B:$F,5,FALSE),0)</f>
        <v>17756091.780000001</v>
      </c>
      <c r="AC5566" s="11">
        <f>IFERROR(VLOOKUP(AE5566,[3]Sheet2!$M:$O,2,FALSE),0)</f>
        <v>4</v>
      </c>
      <c r="AD5566" s="11">
        <f>IFERROR(VLOOKUP(AE5566,[3]Sheet2!$M:$O,3,FALSE),0)</f>
        <v>3</v>
      </c>
      <c r="AE5566" s="10" t="str">
        <f t="shared" si="220"/>
        <v>80/81LBBL</v>
      </c>
      <c r="AF5566" s="13">
        <f t="shared" si="218"/>
        <v>2.4522232734153264E-2</v>
      </c>
    </row>
    <row r="5567" spans="1:32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533.16999999999996</v>
      </c>
      <c r="AA5567" s="11">
        <f t="shared" si="219"/>
        <v>39.6</v>
      </c>
      <c r="AB5567" s="5">
        <f>IFERROR(VLOOKUP(C5567,[2]Sheet1!$B:$F,5,FALSE),0)</f>
        <v>17203146.870000001</v>
      </c>
      <c r="AC5567" s="11">
        <f>IFERROR(VLOOKUP(AE5567,[3]Sheet2!$M:$O,2,FALSE),0)</f>
        <v>5</v>
      </c>
      <c r="AD5567" s="11">
        <f>IFERROR(VLOOKUP(AE5567,[3]Sheet2!$M:$O,3,FALSE),0)</f>
        <v>7</v>
      </c>
      <c r="AE5567" s="10" t="str">
        <f t="shared" si="220"/>
        <v>80/81KSBBL</v>
      </c>
      <c r="AF5567" s="13">
        <f t="shared" si="218"/>
        <v>2.5226475608154997E-2</v>
      </c>
    </row>
    <row r="5568" spans="1:32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787.35</v>
      </c>
      <c r="AA5568" s="11">
        <f t="shared" si="219"/>
        <v>-67.400000000000006</v>
      </c>
      <c r="AB5568" s="5">
        <f>IFERROR(VLOOKUP(C5568,[2]Sheet1!$B:$F,5,FALSE),0)</f>
        <v>3587655.12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220"/>
        <v>80/81SAPDBL</v>
      </c>
      <c r="AF5568" s="13">
        <f t="shared" si="218"/>
        <v>-1.483457166444402E-2</v>
      </c>
    </row>
    <row r="5569" spans="1:32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493.78</v>
      </c>
      <c r="AA5569" s="11">
        <f t="shared" si="219"/>
        <v>-56.6</v>
      </c>
      <c r="AB5569" s="5">
        <f>IFERROR(VLOOKUP(C5569,[2]Sheet1!$B:$F,5,FALSE),0)</f>
        <v>4649489.95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220"/>
        <v>80/81CFCL</v>
      </c>
      <c r="AF5569" s="13">
        <f t="shared" si="218"/>
        <v>-1.7679938434120461E-2</v>
      </c>
    </row>
    <row r="5570" spans="1:32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609.21</v>
      </c>
      <c r="AA5570" s="11">
        <f t="shared" si="219"/>
        <v>-50.1</v>
      </c>
      <c r="AB5570" s="5">
        <f>IFERROR(VLOOKUP(C5570,[2]Sheet1!$B:$F,5,FALSE),0)</f>
        <v>4635964.4799999995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220"/>
        <v>80/81GFCL</v>
      </c>
      <c r="AF5570" s="13">
        <f t="shared" si="218"/>
        <v>-1.9976691124571164E-2</v>
      </c>
    </row>
    <row r="5571" spans="1:32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468.32</v>
      </c>
      <c r="AA5571" s="11">
        <f t="shared" si="219"/>
        <v>-64.599999999999994</v>
      </c>
      <c r="AB5571" s="5">
        <f>IFERROR(VLOOKUP(C5571,[2]Sheet1!$B:$F,5,FALSE),0)</f>
        <v>4858444.8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220"/>
        <v>80/81GMFIL</v>
      </c>
      <c r="AF5571" s="13">
        <f t="shared" ref="AF5571:AF5634" si="221">IFERROR(M5571/Z5571,0)</f>
        <v>-1.5480867782712675E-2</v>
      </c>
    </row>
    <row r="5572" spans="1:32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661.66</v>
      </c>
      <c r="AA5572" s="11">
        <f t="shared" si="219"/>
        <v>176.4</v>
      </c>
      <c r="AB5572" s="5">
        <f>IFERROR(VLOOKUP(C5572,[2]Sheet1!$B:$F,5,FALSE),0)</f>
        <v>5799007.8999999994</v>
      </c>
      <c r="AC5572" s="11">
        <f>IFERROR(VLOOKUP(AE5572,[3]Sheet2!$M:$O,2,FALSE),0)</f>
        <v>5.2632000000000003</v>
      </c>
      <c r="AD5572" s="11">
        <f>IFERROR(VLOOKUP(AE5572,[3]Sheet2!$M:$O,3,FALSE),0)</f>
        <v>0</v>
      </c>
      <c r="AE5572" s="10" t="str">
        <f t="shared" si="220"/>
        <v>80/81ICFC</v>
      </c>
      <c r="AF5572" s="13">
        <f t="shared" si="221"/>
        <v>5.6675634011425814E-3</v>
      </c>
    </row>
    <row r="5573" spans="1:32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446.73</v>
      </c>
      <c r="AA5573" s="11">
        <f t="shared" si="219"/>
        <v>-21.3</v>
      </c>
      <c r="AB5573" s="5">
        <f>IFERROR(VLOOKUP(C5573,[2]Sheet1!$B:$F,5,FALSE),0)</f>
        <v>3383316.7199999997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220"/>
        <v>80/81JFL</v>
      </c>
      <c r="AF5573" s="13">
        <f t="shared" si="221"/>
        <v>-4.6941105365657106E-2</v>
      </c>
    </row>
    <row r="5574" spans="1:32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670.01</v>
      </c>
      <c r="AA5574" s="11">
        <f t="shared" si="219"/>
        <v>45</v>
      </c>
      <c r="AB5574" s="5">
        <f>IFERROR(VLOOKUP(C5574,[2]Sheet1!$B:$F,5,FALSE),0)</f>
        <v>6622606.7599999998</v>
      </c>
      <c r="AC5574" s="11">
        <f>IFERROR(VLOOKUP(AE5574,[3]Sheet2!$M:$O,2,FALSE),0)</f>
        <v>6.35</v>
      </c>
      <c r="AD5574" s="11">
        <f>IFERROR(VLOOKUP(AE5574,[3]Sheet2!$M:$O,3,FALSE),0)</f>
        <v>0</v>
      </c>
      <c r="AE5574" s="10" t="str">
        <f t="shared" si="220"/>
        <v>80/81MFIL</v>
      </c>
      <c r="AF5574" s="13">
        <f t="shared" si="221"/>
        <v>2.222354890225519E-2</v>
      </c>
    </row>
    <row r="5575" spans="1:32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570.03</v>
      </c>
      <c r="AA5575" s="11">
        <f t="shared" si="219"/>
        <v>163.80000000000001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220"/>
        <v>80/81MPFL</v>
      </c>
      <c r="AF5575" s="13">
        <f t="shared" si="221"/>
        <v>6.1049418451660439E-3</v>
      </c>
    </row>
    <row r="5576" spans="1:32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639.71</v>
      </c>
      <c r="AA5576" s="11">
        <f t="shared" si="219"/>
        <v>2665.5</v>
      </c>
      <c r="AB5576" s="5">
        <f>IFERROR(VLOOKUP(C5576,[2]Sheet1!$B:$F,5,FALSE),0)</f>
        <v>3037787.2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220"/>
        <v>80/81NFS</v>
      </c>
      <c r="AF5576" s="13">
        <f t="shared" si="221"/>
        <v>3.7516999890575413E-4</v>
      </c>
    </row>
    <row r="5577" spans="1:32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387.39</v>
      </c>
      <c r="AA5577" s="11">
        <f t="shared" si="219"/>
        <v>-18.2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220"/>
        <v>80/81PFL</v>
      </c>
      <c r="AF5577" s="13">
        <f t="shared" si="221"/>
        <v>-5.4802653656521857E-2</v>
      </c>
    </row>
    <row r="5578" spans="1:32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479.02</v>
      </c>
      <c r="AA5578" s="11">
        <f t="shared" si="219"/>
        <v>-55.5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220"/>
        <v>80/81PROFL</v>
      </c>
      <c r="AF5578" s="13">
        <f t="shared" si="221"/>
        <v>-1.801594922967726E-2</v>
      </c>
    </row>
    <row r="5579" spans="1:32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501.6</v>
      </c>
      <c r="AA5579" s="11">
        <f t="shared" si="219"/>
        <v>118.6</v>
      </c>
      <c r="AB5579" s="5">
        <f>IFERROR(VLOOKUP(C5579,[2]Sheet1!$B:$F,5,FALSE),0)</f>
        <v>4900003.43</v>
      </c>
      <c r="AC5579" s="11">
        <f>IFERROR(VLOOKUP(AE5579,[3]Sheet2!$M:$O,2,FALSE),0)</f>
        <v>9.8199999999999996E-2</v>
      </c>
      <c r="AD5579" s="11">
        <f>IFERROR(VLOOKUP(AE5579,[3]Sheet2!$M:$O,3,FALSE),0)</f>
        <v>1.8658999999999999</v>
      </c>
      <c r="AE5579" s="10" t="str">
        <f t="shared" si="220"/>
        <v>80/81SIFC</v>
      </c>
      <c r="AF5579" s="13">
        <f t="shared" si="221"/>
        <v>8.4330143540669866E-3</v>
      </c>
    </row>
    <row r="5580" spans="1:32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452.23</v>
      </c>
      <c r="AA5580" s="11">
        <f t="shared" si="219"/>
        <v>-80.599999999999994</v>
      </c>
      <c r="AB5580" s="5">
        <f>IFERROR(VLOOKUP(C5580,[2]Sheet1!$B:$F,5,FALSE),0)</f>
        <v>5495113.8200000003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220"/>
        <v>80/81RLFL</v>
      </c>
      <c r="AF5580" s="13">
        <f t="shared" si="221"/>
        <v>-1.240519204829401E-2</v>
      </c>
    </row>
    <row r="5581" spans="1:32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519.14</v>
      </c>
      <c r="AA5581" s="11">
        <f t="shared" si="219"/>
        <v>61.6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220"/>
        <v>80/81GUFL</v>
      </c>
      <c r="AF5581" s="13">
        <f t="shared" si="221"/>
        <v>1.6238394267442308E-2</v>
      </c>
    </row>
    <row r="5582" spans="1:32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470.99</v>
      </c>
      <c r="AA5582" s="11">
        <f t="shared" si="219"/>
        <v>263.10000000000002</v>
      </c>
      <c r="AB5582" s="5">
        <f>IFERROR(VLOOKUP(C5582,[2]Sheet1!$B:$F,5,FALSE),0)</f>
        <v>3561696.8000000003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220"/>
        <v>80/81BFC</v>
      </c>
      <c r="AF5582" s="13">
        <f t="shared" si="221"/>
        <v>3.8005053185842588E-3</v>
      </c>
    </row>
    <row r="5583" spans="1:32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419.19</v>
      </c>
      <c r="AA5583" s="11">
        <f t="shared" ref="AA5583:AA5636" si="222">ROUND(IFERROR(Z5583/M5583,0),1)</f>
        <v>-37.1</v>
      </c>
      <c r="AB5583" s="5">
        <f>IFERROR(VLOOKUP(C5583,[2]Sheet1!$B:$F,5,FALSE),0)</f>
        <v>3357537.15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223">B5583&amp;C5583</f>
        <v>80/81SFCL</v>
      </c>
      <c r="AF5583" s="13">
        <f t="shared" si="221"/>
        <v>-2.6932894391564682E-2</v>
      </c>
    </row>
    <row r="5584" spans="1:32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1032.44</v>
      </c>
      <c r="AA5584" s="11">
        <f t="shared" si="222"/>
        <v>35.799999999999997</v>
      </c>
      <c r="AB5584" s="5">
        <f>IFERROR(VLOOKUP(C5584,[2]Sheet1!$B:$F,5,FALSE),0)</f>
        <v>15755194.91</v>
      </c>
      <c r="AC5584" s="11">
        <f>IFERROR(VLOOKUP(AE5584,[3]Sheet2!$M:$O,2,FALSE),0)</f>
        <v>7</v>
      </c>
      <c r="AD5584" s="11">
        <f>IFERROR(VLOOKUP(AE5584,[3]Sheet2!$M:$O,3,FALSE),0)</f>
        <v>8</v>
      </c>
      <c r="AE5584" s="10" t="str">
        <f t="shared" si="223"/>
        <v>80/81CBBL</v>
      </c>
      <c r="AF5584" s="13">
        <f t="shared" si="221"/>
        <v>2.7924140870171629E-2</v>
      </c>
    </row>
    <row r="5585" spans="1:32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871.88</v>
      </c>
      <c r="AA5585" s="11">
        <f t="shared" si="222"/>
        <v>44.1</v>
      </c>
      <c r="AB5585" s="5">
        <f>IFERROR(VLOOKUP(C5585,[2]Sheet1!$B:$F,5,FALSE),0)</f>
        <v>9154599.9299999997</v>
      </c>
      <c r="AC5585" s="11">
        <f>IFERROR(VLOOKUP(AE5585,[3]Sheet2!$M:$O,2,FALSE),0)</f>
        <v>0.5</v>
      </c>
      <c r="AD5585" s="11">
        <f>IFERROR(VLOOKUP(AE5585,[3]Sheet2!$M:$O,3,FALSE),0)</f>
        <v>9.5</v>
      </c>
      <c r="AE5585" s="10" t="str">
        <f t="shared" si="223"/>
        <v>80/81DDBL</v>
      </c>
      <c r="AF5585" s="13">
        <f t="shared" si="221"/>
        <v>2.2663669312290684E-2</v>
      </c>
    </row>
    <row r="5586" spans="1:32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842.81</v>
      </c>
      <c r="AA5586" s="11">
        <f t="shared" si="222"/>
        <v>59.9</v>
      </c>
      <c r="AB5586" s="5">
        <f>IFERROR(VLOOKUP(C5586,[2]Sheet1!$B:$F,5,FALSE),0)</f>
        <v>6589869.3700000001</v>
      </c>
      <c r="AC5586" s="11">
        <f>IFERROR(VLOOKUP(AE5586,[3]Sheet2!$M:$O,2,FALSE),0)</f>
        <v>0.47</v>
      </c>
      <c r="AD5586" s="11">
        <f>IFERROR(VLOOKUP(AE5586,[3]Sheet2!$M:$O,3,FALSE),0)</f>
        <v>9</v>
      </c>
      <c r="AE5586" s="10" t="str">
        <f t="shared" si="223"/>
        <v>80/81FMDBL</v>
      </c>
      <c r="AF5586" s="13">
        <f t="shared" si="221"/>
        <v>1.6694154079804464E-2</v>
      </c>
    </row>
    <row r="5587" spans="1:32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1059.3</v>
      </c>
      <c r="AA5587" s="11">
        <f t="shared" si="222"/>
        <v>92.2</v>
      </c>
      <c r="AB5587" s="5">
        <f>IFERROR(VLOOKUP(C5587,[2]Sheet1!$B:$F,5,FALSE),0)</f>
        <v>1426923.0499999998</v>
      </c>
      <c r="AC5587" s="11">
        <f>IFERROR(VLOOKUP(AE5587,[3]Sheet2!$M:$O,2,FALSE),0)</f>
        <v>0.5</v>
      </c>
      <c r="AD5587" s="11">
        <f>IFERROR(VLOOKUP(AE5587,[3]Sheet2!$M:$O,3,FALSE),0)</f>
        <v>9.5</v>
      </c>
      <c r="AE5587" s="10" t="str">
        <f t="shared" si="223"/>
        <v>80/81KMCDB</v>
      </c>
      <c r="AF5587" s="13">
        <f t="shared" si="221"/>
        <v>1.0846785613140755E-2</v>
      </c>
    </row>
    <row r="5588" spans="1:32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773.93</v>
      </c>
      <c r="AA5588" s="11">
        <f t="shared" si="222"/>
        <v>86.3</v>
      </c>
      <c r="AB5588" s="5">
        <f>IFERROR(VLOOKUP(C5588,[2]Sheet1!$B:$F,5,FALSE),0)</f>
        <v>12799191.02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223"/>
        <v>80/81NUBL</v>
      </c>
      <c r="AF5588" s="13">
        <f t="shared" si="221"/>
        <v>1.1590195495716668E-2</v>
      </c>
    </row>
    <row r="5589" spans="1:32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899.34</v>
      </c>
      <c r="AA5589" s="11">
        <f t="shared" si="222"/>
        <v>48</v>
      </c>
      <c r="AB5589" s="5">
        <f>IFERROR(VLOOKUP(C5589,[2]Sheet1!$B:$F,5,FALSE),0)</f>
        <v>12937864.5</v>
      </c>
      <c r="AC5589" s="11">
        <f>IFERROR(VLOOKUP(AE5589,[3]Sheet2!$M:$O,2,FALSE),0)</f>
        <v>0.7</v>
      </c>
      <c r="AD5589" s="11">
        <f>IFERROR(VLOOKUP(AE5589,[3]Sheet2!$M:$O,3,FALSE),0)</f>
        <v>13.3</v>
      </c>
      <c r="AE5589" s="10" t="str">
        <f t="shared" si="223"/>
        <v>80/81SKBBL</v>
      </c>
      <c r="AF5589" s="13">
        <f t="shared" si="221"/>
        <v>2.0815264527320031E-2</v>
      </c>
    </row>
    <row r="5590" spans="1:32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934.1</v>
      </c>
      <c r="AA5590" s="11">
        <f t="shared" si="222"/>
        <v>64.3</v>
      </c>
      <c r="AB5590" s="5">
        <f>IFERROR(VLOOKUP(C5590,[2]Sheet1!$B:$F,5,FALSE),0)</f>
        <v>3841229.56</v>
      </c>
      <c r="AC5590" s="11">
        <f>IFERROR(VLOOKUP(AE5590,[3]Sheet2!$M:$O,2,FALSE),0)</f>
        <v>0.71050000000000002</v>
      </c>
      <c r="AD5590" s="11">
        <f>IFERROR(VLOOKUP(AE5590,[3]Sheet2!$M:$O,3,FALSE),0)</f>
        <v>13.5</v>
      </c>
      <c r="AE5590" s="10" t="str">
        <f t="shared" si="223"/>
        <v>80/81SLBBL</v>
      </c>
      <c r="AF5590" s="13">
        <f t="shared" si="221"/>
        <v>1.5555079755914783E-2</v>
      </c>
    </row>
    <row r="5591" spans="1:32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827.71</v>
      </c>
      <c r="AA5591" s="11">
        <f t="shared" si="222"/>
        <v>75.900000000000006</v>
      </c>
      <c r="AB5591" s="5">
        <f>IFERROR(VLOOKUP(C5591,[2]Sheet1!$B:$F,5,FALSE),0)</f>
        <v>4969873.2</v>
      </c>
      <c r="AC5591" s="11">
        <f>IFERROR(VLOOKUP(AE5591,[3]Sheet2!$M:$O,2,FALSE),0)</f>
        <v>0.75</v>
      </c>
      <c r="AD5591" s="11">
        <f>IFERROR(VLOOKUP(AE5591,[3]Sheet2!$M:$O,3,FALSE),0)</f>
        <v>14.25</v>
      </c>
      <c r="AE5591" s="10" t="str">
        <f t="shared" si="223"/>
        <v>80/81SWBBL</v>
      </c>
      <c r="AF5591" s="13">
        <f t="shared" si="221"/>
        <v>1.3180945016974545E-2</v>
      </c>
    </row>
    <row r="5592" spans="1:32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1481.13</v>
      </c>
      <c r="AA5592" s="11">
        <f t="shared" si="222"/>
        <v>72.5</v>
      </c>
      <c r="AB5592" s="5">
        <f>IFERROR(VLOOKUP(C5592,[2]Sheet1!$B:$F,5,FALSE),0)</f>
        <v>895732.4</v>
      </c>
      <c r="AC5592" s="11">
        <f>IFERROR(VLOOKUP(AE5592,[3]Sheet2!$M:$O,2,FALSE),0)</f>
        <v>0.75</v>
      </c>
      <c r="AD5592" s="11">
        <f>IFERROR(VLOOKUP(AE5592,[3]Sheet2!$M:$O,3,FALSE),0)</f>
        <v>14.25</v>
      </c>
      <c r="AE5592" s="10" t="str">
        <f t="shared" si="223"/>
        <v>80/81MLBBL</v>
      </c>
      <c r="AF5592" s="13">
        <f t="shared" si="221"/>
        <v>1.3800274115033791E-2</v>
      </c>
    </row>
    <row r="5593" spans="1:32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991.61</v>
      </c>
      <c r="AA5593" s="11">
        <f t="shared" si="222"/>
        <v>73.900000000000006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223"/>
        <v>80/81LLBS</v>
      </c>
      <c r="AF5593" s="13">
        <f t="shared" si="221"/>
        <v>1.352346184487853E-2</v>
      </c>
    </row>
    <row r="5594" spans="1:32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1195.76</v>
      </c>
      <c r="AA5594" s="11">
        <f t="shared" si="222"/>
        <v>160.5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223"/>
        <v>80/81JSLBB</v>
      </c>
      <c r="AF5594" s="13">
        <f t="shared" si="221"/>
        <v>6.2303472268682679E-3</v>
      </c>
    </row>
    <row r="5595" spans="1:32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806</v>
      </c>
      <c r="AA5595" s="11">
        <f t="shared" si="222"/>
        <v>135.9</v>
      </c>
      <c r="AB5595" s="5">
        <f>IFERROR(VLOOKUP(C5595,[2]Sheet1!$B:$F,5,FALSE),0)</f>
        <v>1937105.04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223"/>
        <v>80/81VLBS</v>
      </c>
      <c r="AF5595" s="13">
        <f t="shared" si="221"/>
        <v>7.3573200992555826E-3</v>
      </c>
    </row>
    <row r="5596" spans="1:32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681.18</v>
      </c>
      <c r="AA5596" s="11">
        <f t="shared" si="222"/>
        <v>43</v>
      </c>
      <c r="AB5596" s="5">
        <f>IFERROR(VLOOKUP(C5596,[2]Sheet1!$B:$F,5,FALSE),0)</f>
        <v>5066915.5599999996</v>
      </c>
      <c r="AC5596" s="11">
        <f>IFERROR(VLOOKUP(AE5596,[3]Sheet2!$M:$O,2,FALSE),0)</f>
        <v>0.5</v>
      </c>
      <c r="AD5596" s="11">
        <f>IFERROR(VLOOKUP(AE5596,[3]Sheet2!$M:$O,3,FALSE),0)</f>
        <v>9.5</v>
      </c>
      <c r="AE5596" s="10" t="str">
        <f t="shared" si="223"/>
        <v>80/81RSDC</v>
      </c>
      <c r="AF5596" s="13">
        <f t="shared" si="221"/>
        <v>2.3239085117002851E-2</v>
      </c>
    </row>
    <row r="5597" spans="1:32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675.6</v>
      </c>
      <c r="AA5597" s="11">
        <f t="shared" si="222"/>
        <v>-48.8</v>
      </c>
      <c r="AB5597" s="5">
        <f>IFERROR(VLOOKUP(C5597,[2]Sheet1!$B:$F,5,FALSE),0)</f>
        <v>2885796.8000000003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223"/>
        <v>80/81NMBMF</v>
      </c>
      <c r="AF5597" s="13">
        <f t="shared" si="221"/>
        <v>-2.0485494375370041E-2</v>
      </c>
    </row>
    <row r="5598" spans="1:32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835.65</v>
      </c>
      <c r="AA5598" s="11">
        <f t="shared" si="222"/>
        <v>66.8</v>
      </c>
      <c r="AB5598" s="5">
        <f>IFERROR(VLOOKUP(C5598,[2]Sheet1!$B:$F,5,FALSE),0)</f>
        <v>5817900</v>
      </c>
      <c r="AC5598" s="11">
        <f>IFERROR(VLOOKUP(AE5598,[3]Sheet2!$M:$O,2,FALSE),0)</f>
        <v>0.3947</v>
      </c>
      <c r="AD5598" s="11">
        <f>IFERROR(VLOOKUP(AE5598,[3]Sheet2!$M:$O,3,FALSE),0)</f>
        <v>7.5</v>
      </c>
      <c r="AE5598" s="10" t="str">
        <f t="shared" si="223"/>
        <v>80/81MERO</v>
      </c>
      <c r="AF5598" s="13">
        <f t="shared" si="221"/>
        <v>1.4970382337102853E-2</v>
      </c>
    </row>
    <row r="5599" spans="1:32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785.38</v>
      </c>
      <c r="AA5599" s="11">
        <f t="shared" si="222"/>
        <v>1602.8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223"/>
        <v>80/81NADEP</v>
      </c>
      <c r="AF5599" s="13">
        <f t="shared" si="221"/>
        <v>6.2390180549542899E-4</v>
      </c>
    </row>
    <row r="5600" spans="1:32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1044.03</v>
      </c>
      <c r="AA5600" s="11">
        <f t="shared" si="222"/>
        <v>129.4</v>
      </c>
      <c r="AB5600" s="5">
        <f>IFERROR(VLOOKUP(C5600,[2]Sheet1!$B:$F,5,FALSE),0)</f>
        <v>2419052.79</v>
      </c>
      <c r="AC5600" s="11">
        <f>IFERROR(VLOOKUP(AE5600,[3]Sheet2!$M:$O,2,FALSE),0)</f>
        <v>0.75</v>
      </c>
      <c r="AD5600" s="11">
        <f>IFERROR(VLOOKUP(AE5600,[3]Sheet2!$M:$O,3,FALSE),0)</f>
        <v>14.25</v>
      </c>
      <c r="AE5600" s="10" t="str">
        <f t="shared" si="223"/>
        <v>80/81ALBSL</v>
      </c>
      <c r="AF5600" s="13">
        <f t="shared" si="221"/>
        <v>7.7296629407200947E-3</v>
      </c>
    </row>
    <row r="5601" spans="1:32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1263</v>
      </c>
      <c r="AA5601" s="11">
        <f t="shared" si="222"/>
        <v>57.9</v>
      </c>
      <c r="AB5601" s="5">
        <f>IFERROR(VLOOKUP(C5601,[2]Sheet1!$B:$F,5,FALSE),0)</f>
        <v>3462181.58</v>
      </c>
      <c r="AC5601" s="11">
        <f>IFERROR(VLOOKUP(AE5601,[3]Sheet2!$M:$O,2,FALSE),0)</f>
        <v>0.75</v>
      </c>
      <c r="AD5601" s="11">
        <f>IFERROR(VLOOKUP(AE5601,[3]Sheet2!$M:$O,3,FALSE),0)</f>
        <v>14.25</v>
      </c>
      <c r="AE5601" s="10" t="str">
        <f t="shared" si="223"/>
        <v>80/81NMFBS</v>
      </c>
      <c r="AF5601" s="13">
        <f t="shared" si="221"/>
        <v>1.7268408551068884E-2</v>
      </c>
    </row>
    <row r="5602" spans="1:32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1588</v>
      </c>
      <c r="AA5602" s="11">
        <f t="shared" si="222"/>
        <v>210.3</v>
      </c>
      <c r="AB5602" s="5">
        <f>IFERROR(VLOOKUP(C5602,[2]Sheet1!$B:$F,5,FALSE),0)</f>
        <v>484974.4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223"/>
        <v>80/81GMFBS</v>
      </c>
      <c r="AF5602" s="13">
        <f t="shared" si="221"/>
        <v>4.7544080604534E-3</v>
      </c>
    </row>
    <row r="5603" spans="1:32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943.42</v>
      </c>
      <c r="AA5603" s="11">
        <f t="shared" si="222"/>
        <v>198.6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223"/>
        <v>80/81HLBSL</v>
      </c>
      <c r="AF5603" s="13">
        <f t="shared" si="221"/>
        <v>5.034873121197346E-3</v>
      </c>
    </row>
    <row r="5604" spans="1:32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1250.78</v>
      </c>
      <c r="AA5604" s="11">
        <f t="shared" si="222"/>
        <v>88.8</v>
      </c>
      <c r="AB5604" s="5">
        <f>IFERROR(VLOOKUP(C5604,[2]Sheet1!$B:$F,5,FALSE),0)</f>
        <v>1641493.9200000002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223"/>
        <v>80/81ILBS</v>
      </c>
      <c r="AF5604" s="13">
        <f t="shared" si="221"/>
        <v>1.1264970658309215E-2</v>
      </c>
    </row>
    <row r="5605" spans="1:32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1113.47</v>
      </c>
      <c r="AA5605" s="11">
        <f t="shared" si="222"/>
        <v>75.599999999999994</v>
      </c>
      <c r="AB5605" s="5">
        <f>IFERROR(VLOOKUP(C5605,[2]Sheet1!$B:$F,5,FALSE),0)</f>
        <v>3587861.1</v>
      </c>
      <c r="AC5605" s="11">
        <f>IFERROR(VLOOKUP(AE5605,[3]Sheet2!$M:$O,2,FALSE),0)</f>
        <v>0.7</v>
      </c>
      <c r="AD5605" s="11">
        <f>IFERROR(VLOOKUP(AE5605,[3]Sheet2!$M:$O,3,FALSE),0)</f>
        <v>13.3</v>
      </c>
      <c r="AE5605" s="10" t="str">
        <f t="shared" si="223"/>
        <v>80/81FOWAD</v>
      </c>
      <c r="AF5605" s="13">
        <f t="shared" si="221"/>
        <v>1.3219934079948269E-2</v>
      </c>
    </row>
    <row r="5606" spans="1:32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971.04</v>
      </c>
      <c r="AA5606" s="11">
        <f t="shared" si="222"/>
        <v>100.7</v>
      </c>
      <c r="AB5606" s="5">
        <f>IFERROR(VLOOKUP(C5606,[2]Sheet1!$B:$F,5,FALSE),0)</f>
        <v>1887154.8</v>
      </c>
      <c r="AC5606" s="11">
        <f>IFERROR(VLOOKUP(AE5606,[3]Sheet2!$M:$O,2,FALSE),0)</f>
        <v>0.26319999999999999</v>
      </c>
      <c r="AD5606" s="11">
        <f>IFERROR(VLOOKUP(AE5606,[3]Sheet2!$M:$O,3,FALSE),0)</f>
        <v>5</v>
      </c>
      <c r="AE5606" s="10" t="str">
        <f t="shared" si="223"/>
        <v>80/81SMATA</v>
      </c>
      <c r="AF5606" s="13">
        <f t="shared" si="221"/>
        <v>9.9275004119294789E-3</v>
      </c>
    </row>
    <row r="5607" spans="1:32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1448.53</v>
      </c>
      <c r="AA5607" s="11">
        <f t="shared" si="222"/>
        <v>108.5</v>
      </c>
      <c r="AB5607" s="5">
        <f>IFERROR(VLOOKUP(C5607,[2]Sheet1!$B:$F,5,FALSE),0)</f>
        <v>1109770.5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223"/>
        <v>80/81MSLB</v>
      </c>
      <c r="AF5607" s="13">
        <f t="shared" si="221"/>
        <v>9.2162399121868376E-3</v>
      </c>
    </row>
    <row r="5608" spans="1:32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1280.9000000000001</v>
      </c>
      <c r="AA5608" s="11">
        <f t="shared" si="222"/>
        <v>55.5</v>
      </c>
      <c r="AB5608" s="5">
        <f>IFERROR(VLOOKUP(C5608,[2]Sheet1!$B:$F,5,FALSE),0)</f>
        <v>1856700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223"/>
        <v>80/81GILB</v>
      </c>
      <c r="AF5608" s="13">
        <f t="shared" si="221"/>
        <v>1.8026387696151142E-2</v>
      </c>
    </row>
    <row r="5609" spans="1:32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2193.34</v>
      </c>
      <c r="AA5609" s="11">
        <f t="shared" si="222"/>
        <v>127</v>
      </c>
      <c r="AB5609" s="5">
        <f>IFERROR(VLOOKUP(C5609,[2]Sheet1!$B:$F,5,FALSE),0)</f>
        <v>367330.2</v>
      </c>
      <c r="AC5609" s="11">
        <f>IFERROR(VLOOKUP(AE5609,[3]Sheet2!$M:$O,2,FALSE),0)</f>
        <v>0.72499999999999998</v>
      </c>
      <c r="AD5609" s="11">
        <f>IFERROR(VLOOKUP(AE5609,[3]Sheet2!$M:$O,3,FALSE),0)</f>
        <v>13.775</v>
      </c>
      <c r="AE5609" s="10" t="str">
        <f t="shared" si="223"/>
        <v>80/81SMB</v>
      </c>
      <c r="AF5609" s="13">
        <f t="shared" si="221"/>
        <v>7.8738362497378419E-3</v>
      </c>
    </row>
    <row r="5610" spans="1:32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768.12</v>
      </c>
      <c r="AA5610" s="11">
        <f t="shared" si="222"/>
        <v>26.8</v>
      </c>
      <c r="AB5610" s="5">
        <f>IFERROR(VLOOKUP(C5610,[2]Sheet1!$B:$F,5,FALSE),0)</f>
        <v>2947500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223"/>
        <v>80/81GBLBS</v>
      </c>
      <c r="AF5610" s="13">
        <f t="shared" si="221"/>
        <v>3.7324897151486749E-2</v>
      </c>
    </row>
    <row r="5611" spans="1:32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1505.1</v>
      </c>
      <c r="AA5611" s="11">
        <f t="shared" si="222"/>
        <v>62.5</v>
      </c>
      <c r="AB5611" s="5">
        <f>IFERROR(VLOOKUP(C5611,[2]Sheet1!$B:$F,5,FALSE),0)</f>
        <v>961413.75</v>
      </c>
      <c r="AC5611" s="11">
        <f>IFERROR(VLOOKUP(AE5611,[3]Sheet2!$M:$O,2,FALSE),0)</f>
        <v>0.75</v>
      </c>
      <c r="AD5611" s="11">
        <f>IFERROR(VLOOKUP(AE5611,[3]Sheet2!$M:$O,3,FALSE),0)</f>
        <v>14.25</v>
      </c>
      <c r="AE5611" s="10" t="str">
        <f t="shared" si="223"/>
        <v>80/81NESDO</v>
      </c>
      <c r="AF5611" s="13">
        <f t="shared" si="221"/>
        <v>1.5998936947711116E-2</v>
      </c>
    </row>
    <row r="5612" spans="1:32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2101</v>
      </c>
      <c r="AA5612" s="11">
        <f t="shared" si="222"/>
        <v>85.1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223"/>
        <v>80/81MLBSL</v>
      </c>
      <c r="AF5612" s="13">
        <f t="shared" si="221"/>
        <v>1.1746787244169443E-2</v>
      </c>
    </row>
    <row r="5613" spans="1:32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222"/>
        <v>0</v>
      </c>
      <c r="AB5613" s="5">
        <f>IFERROR(VLOOKUP(C5613,[2]Sheet1!$B:$F,5,FALSE),0)</f>
        <v>0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223"/>
        <v>80/81MKLB</v>
      </c>
      <c r="AF5613" s="13">
        <f t="shared" si="221"/>
        <v>0</v>
      </c>
    </row>
    <row r="5614" spans="1:32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2065.77</v>
      </c>
      <c r="AA5614" s="11">
        <f t="shared" si="222"/>
        <v>69.900000000000006</v>
      </c>
      <c r="AB5614" s="5">
        <f>IFERROR(VLOOKUP(C5614,[2]Sheet1!$B:$F,5,FALSE),0)</f>
        <v>370729.60000000003</v>
      </c>
      <c r="AC5614" s="11">
        <f>IFERROR(VLOOKUP(AE5614,[3]Sheet2!$M:$O,2,FALSE),0)</f>
        <v>0.75</v>
      </c>
      <c r="AD5614" s="11">
        <f>IFERROR(VLOOKUP(AE5614,[3]Sheet2!$M:$O,3,FALSE),0)</f>
        <v>14.25</v>
      </c>
      <c r="AE5614" s="10" t="str">
        <f t="shared" si="223"/>
        <v>80/81GLBSL</v>
      </c>
      <c r="AF5614" s="13">
        <f t="shared" si="221"/>
        <v>1.4304593444575147E-2</v>
      </c>
    </row>
    <row r="5615" spans="1:32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580.29999999999995</v>
      </c>
      <c r="AA5615" s="11">
        <f t="shared" si="222"/>
        <v>6447.8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223"/>
        <v>80/81NICLBSL</v>
      </c>
      <c r="AF5615" s="13">
        <f t="shared" si="221"/>
        <v>1.5509219369291746E-4</v>
      </c>
    </row>
    <row r="5616" spans="1:32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1474.06</v>
      </c>
      <c r="AA5616" s="11">
        <f t="shared" si="222"/>
        <v>-42.1</v>
      </c>
      <c r="AB5616" s="5">
        <f>IFERROR(VLOOKUP(C5616,[2]Sheet1!$B:$F,5,FALSE),0)</f>
        <v>512415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223"/>
        <v>80/81SLBSL</v>
      </c>
      <c r="AF5616" s="13">
        <f t="shared" si="221"/>
        <v>-2.373037732521064E-2</v>
      </c>
    </row>
    <row r="5617" spans="1:32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222"/>
        <v>0</v>
      </c>
      <c r="AB5617" s="5">
        <f>IFERROR(VLOOKUP(C5617,[2]Sheet1!$B:$F,5,FALSE),0)</f>
        <v>0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223"/>
        <v>80/81SDLBSL</v>
      </c>
      <c r="AF5617" s="13">
        <f t="shared" si="221"/>
        <v>0</v>
      </c>
    </row>
    <row r="5618" spans="1:32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2030.69</v>
      </c>
      <c r="AA5618" s="11">
        <f t="shared" si="222"/>
        <v>58.9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223"/>
        <v>80/81UNLB</v>
      </c>
      <c r="AF5618" s="13">
        <f t="shared" si="221"/>
        <v>1.6979450334615325E-2</v>
      </c>
    </row>
    <row r="5619" spans="1:32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1429.35</v>
      </c>
      <c r="AA5619" s="11">
        <f t="shared" si="222"/>
        <v>54.2</v>
      </c>
      <c r="AB5619" s="5">
        <f>IFERROR(VLOOKUP(C5619,[2]Sheet1!$B:$F,5,FALSE),0)</f>
        <v>5069335.26</v>
      </c>
      <c r="AC5619" s="11">
        <f>IFERROR(VLOOKUP(AE5619,[3]Sheet2!$M:$O,2,FALSE),0)</f>
        <v>0.73680000000000001</v>
      </c>
      <c r="AD5619" s="11">
        <f>IFERROR(VLOOKUP(AE5619,[3]Sheet2!$M:$O,3,FALSE),0)</f>
        <v>14</v>
      </c>
      <c r="AE5619" s="10" t="str">
        <f t="shared" si="223"/>
        <v>80/81JBLB</v>
      </c>
      <c r="AF5619" s="13">
        <f t="shared" si="221"/>
        <v>1.8441949137719942E-2</v>
      </c>
    </row>
    <row r="5620" spans="1:32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1796.79</v>
      </c>
      <c r="AA5620" s="11">
        <f t="shared" si="222"/>
        <v>60.5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223"/>
        <v>80/81SHLB</v>
      </c>
      <c r="AF5620" s="13">
        <f t="shared" si="221"/>
        <v>1.6523912087667451E-2</v>
      </c>
    </row>
    <row r="5621" spans="1:32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3760.53</v>
      </c>
      <c r="AA5621" s="11">
        <f t="shared" si="222"/>
        <v>410.5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223"/>
        <v>80/81ULBSL</v>
      </c>
      <c r="AF5621" s="13">
        <f t="shared" si="221"/>
        <v>2.4358268648302234E-3</v>
      </c>
    </row>
    <row r="5622" spans="1:32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1689.08</v>
      </c>
      <c r="AA5622" s="11">
        <f t="shared" si="222"/>
        <v>1029.9000000000001</v>
      </c>
      <c r="AB5622" s="5">
        <f>IFERROR(VLOOKUP(C5622,[2]Sheet1!$B:$F,5,FALSE),0)</f>
        <v>491021.12</v>
      </c>
      <c r="AC5622" s="11">
        <f>IFERROR(VLOOKUP(AE5622,[3]Sheet2!$M:$O,2,FALSE),0)</f>
        <v>0.26319999999999999</v>
      </c>
      <c r="AD5622" s="11">
        <f>IFERROR(VLOOKUP(AE5622,[3]Sheet2!$M:$O,3,FALSE),0)</f>
        <v>5</v>
      </c>
      <c r="AE5622" s="10" t="str">
        <f t="shared" si="223"/>
        <v>80/81SMFBS</v>
      </c>
      <c r="AF5622" s="13">
        <f t="shared" si="221"/>
        <v>9.7094276174011882E-4</v>
      </c>
    </row>
    <row r="5623" spans="1:32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2034.72</v>
      </c>
      <c r="AA5623" s="11">
        <f t="shared" si="222"/>
        <v>-254</v>
      </c>
      <c r="AB5623" s="5">
        <f>IFERROR(VLOOKUP(C5623,[2]Sheet1!$B:$F,5,FALSE),0)</f>
        <v>253021.8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223"/>
        <v>80/81WNLB</v>
      </c>
      <c r="AF5623" s="13">
        <f t="shared" si="221"/>
        <v>-3.9366595895258313E-3</v>
      </c>
    </row>
    <row r="5624" spans="1:32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222"/>
        <v>0</v>
      </c>
      <c r="AB5624" s="5">
        <f>IFERROR(VLOOKUP(C5624,[2]Sheet1!$B:$F,5,FALSE),0)</f>
        <v>0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223"/>
        <v>80/81SABSL</v>
      </c>
      <c r="AF5624" s="13">
        <f t="shared" si="221"/>
        <v>0</v>
      </c>
    </row>
    <row r="5625" spans="1:32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2746.13</v>
      </c>
      <c r="AA5625" s="11">
        <f t="shared" si="222"/>
        <v>-204.9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223"/>
        <v>80/81SAMAJ</v>
      </c>
      <c r="AF5625" s="13">
        <f t="shared" si="221"/>
        <v>-4.879594192554613E-3</v>
      </c>
    </row>
    <row r="5626" spans="1:32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1415.41</v>
      </c>
      <c r="AA5626" s="11">
        <f t="shared" si="222"/>
        <v>-28.6</v>
      </c>
      <c r="AB5626" s="5">
        <f>IFERROR(VLOOKUP(C5626,[2]Sheet1!$B:$F,5,FALSE),0)</f>
        <v>425920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223"/>
        <v>80/81DLBS</v>
      </c>
      <c r="AF5626" s="13">
        <f t="shared" si="221"/>
        <v>-3.4922743233409395E-2</v>
      </c>
    </row>
    <row r="5627" spans="1:32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6032.24</v>
      </c>
      <c r="AA5627" s="11">
        <f t="shared" si="222"/>
        <v>244.3</v>
      </c>
      <c r="AB5627" s="5">
        <f>IFERROR(VLOOKUP(C5627,[2]Sheet1!$B:$F,5,FALSE),0)</f>
        <v>258532.89</v>
      </c>
      <c r="AC5627" s="11">
        <f>IFERROR(VLOOKUP(AE5627,[3]Sheet2!$M:$O,2,FALSE),0)</f>
        <v>0.75</v>
      </c>
      <c r="AD5627" s="11">
        <f>IFERROR(VLOOKUP(AE5627,[3]Sheet2!$M:$O,3,FALSE),0)</f>
        <v>14.25</v>
      </c>
      <c r="AE5627" s="10" t="str">
        <f t="shared" si="223"/>
        <v>80/81ANLB</v>
      </c>
      <c r="AF5627" s="13">
        <f t="shared" si="221"/>
        <v>4.0930069095394088E-3</v>
      </c>
    </row>
    <row r="5628" spans="1:32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1522.37</v>
      </c>
      <c r="AA5628" s="11">
        <f t="shared" si="222"/>
        <v>-173.6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223"/>
        <v>80/81MLBS</v>
      </c>
      <c r="AF5628" s="13">
        <f t="shared" si="221"/>
        <v>-5.7607546128733492E-3</v>
      </c>
    </row>
    <row r="5629" spans="1:32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987.11</v>
      </c>
      <c r="AA5629" s="11">
        <f t="shared" si="222"/>
        <v>-82.9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223"/>
        <v>80/81AVYAN</v>
      </c>
      <c r="AF5629" s="13">
        <f t="shared" si="221"/>
        <v>-1.2065524612251927E-2</v>
      </c>
    </row>
    <row r="5630" spans="1:32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222"/>
        <v>0</v>
      </c>
      <c r="AB5630" s="5">
        <f>IFERROR(VLOOKUP(C5630,[2]Sheet1!$B:$F,5,FALSE),0)</f>
        <v>0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223"/>
        <v>80/81JALPA</v>
      </c>
      <c r="AF5630" s="13">
        <f t="shared" si="221"/>
        <v>0</v>
      </c>
    </row>
    <row r="5631" spans="1:32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1035</v>
      </c>
      <c r="AA5631" s="11">
        <f t="shared" si="222"/>
        <v>160.69999999999999</v>
      </c>
      <c r="AB5631" s="5">
        <f>IFERROR(VLOOKUP(C5631,[2]Sheet1!$B:$F,5,FALSE),0)</f>
        <v>1468573.6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223"/>
        <v>80/81ACLBSL</v>
      </c>
      <c r="AF5631" s="13">
        <f t="shared" si="221"/>
        <v>6.2222222222222227E-3</v>
      </c>
    </row>
    <row r="5632" spans="1:32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1997.63</v>
      </c>
      <c r="AA5632" s="11">
        <f t="shared" si="222"/>
        <v>375.5</v>
      </c>
      <c r="AB5632" s="5">
        <f>IFERROR(VLOOKUP(C5632,[2]Sheet1!$B:$F,5,FALSE),0)</f>
        <v>740597.1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223"/>
        <v>80/81USLB</v>
      </c>
      <c r="AF5632" s="13">
        <f t="shared" si="221"/>
        <v>2.6631558396700088E-3</v>
      </c>
    </row>
    <row r="5633" spans="1:32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1622.64</v>
      </c>
      <c r="AA5633" s="11">
        <f t="shared" si="222"/>
        <v>115.8</v>
      </c>
      <c r="AB5633" s="5">
        <f>IFERROR(VLOOKUP(C5633,[2]Sheet1!$B:$F,5,FALSE),0)</f>
        <v>879200.52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223"/>
        <v>80/81CYCL</v>
      </c>
      <c r="AF5633" s="13">
        <f t="shared" si="221"/>
        <v>8.6340777991421383E-3</v>
      </c>
    </row>
    <row r="5634" spans="1:32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222"/>
        <v>0</v>
      </c>
      <c r="AB5634" s="5">
        <f>IFERROR(VLOOKUP(C5634,[2]Sheet1!$B:$F,5,FALSE),0)</f>
        <v>0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223"/>
        <v>80/81KLBSL</v>
      </c>
      <c r="AF5634" s="13">
        <f t="shared" si="221"/>
        <v>0</v>
      </c>
    </row>
    <row r="5635" spans="1:32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702.6</v>
      </c>
      <c r="AA5635" s="11">
        <f t="shared" si="222"/>
        <v>209.7</v>
      </c>
      <c r="AB5635" s="5">
        <f>IFERROR(VLOOKUP(C5635,[2]Sheet1!$B:$F,5,FALSE),0)</f>
        <v>5420802.8700000001</v>
      </c>
      <c r="AC5635" s="11">
        <f>IFERROR(VLOOKUP(AE5635,[3]Sheet2!$M:$O,2,FALSE),0)</f>
        <v>0.96240000000000003</v>
      </c>
      <c r="AD5635" s="11">
        <f>IFERROR(VLOOKUP(AE5635,[3]Sheet2!$M:$O,3,FALSE),0)</f>
        <v>6</v>
      </c>
      <c r="AE5635" s="10" t="str">
        <f t="shared" si="223"/>
        <v>80/81SWMF</v>
      </c>
      <c r="AF5635" s="13">
        <f t="shared" ref="AF5635:AF5698" si="224">IFERROR(M5635/Z5635,0)</f>
        <v>4.7680045545118134E-3</v>
      </c>
    </row>
    <row r="5636" spans="1:32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655.69</v>
      </c>
      <c r="AA5636" s="11">
        <f t="shared" si="222"/>
        <v>34.700000000000003</v>
      </c>
      <c r="AB5636" s="5">
        <f>IFERROR(VLOOKUP(C5636,[2]Sheet1!$B:$F,5,FALSE),0)</f>
        <v>6849045.0700000003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223"/>
        <v>80/81NMLBBL</v>
      </c>
      <c r="AF5636" s="13">
        <f t="shared" si="224"/>
        <v>2.8839848098949197E-2</v>
      </c>
    </row>
    <row r="5637" spans="1:32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283.38</v>
      </c>
      <c r="AA5637" s="11">
        <f t="shared" ref="AA5637:AA5700" si="225">ROUND(IFERROR(Z5637/M5637,0),1)</f>
        <v>196.8</v>
      </c>
      <c r="AB5637" s="5">
        <f>IFERROR(VLOOKUP(C5637,[2]Sheet1!$B:$F,5,FALSE),0)</f>
        <v>38480027</v>
      </c>
      <c r="AC5637" s="11">
        <f>IFERROR(VLOOKUP(AE5637,[3]Sheet2!$M:$O,2,FALSE),0)</f>
        <v>0.157</v>
      </c>
      <c r="AD5637" s="11">
        <f>IFERROR(VLOOKUP(AE5637,[3]Sheet2!$M:$O,3,FALSE),0)</f>
        <v>3</v>
      </c>
      <c r="AE5637" s="10" t="str">
        <f t="shared" ref="AE5637:AE5700" si="226">B5637&amp;C5637</f>
        <v>80/81AHPC</v>
      </c>
      <c r="AF5637" s="13">
        <f t="shared" si="224"/>
        <v>5.0815159856023714E-3</v>
      </c>
    </row>
    <row r="5638" spans="1:32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830.73</v>
      </c>
      <c r="AA5638" s="11">
        <f t="shared" si="225"/>
        <v>94.4</v>
      </c>
      <c r="AB5638" s="5">
        <f>IFERROR(VLOOKUP(C5638,[2]Sheet1!$B:$F,5,FALSE),0)</f>
        <v>34090650</v>
      </c>
      <c r="AC5638" s="11">
        <f>IFERROR(VLOOKUP(AE5638,[3]Sheet2!$M:$O,2,FALSE),0)</f>
        <v>5</v>
      </c>
      <c r="AD5638" s="11">
        <f>IFERROR(VLOOKUP(AE5638,[3]Sheet2!$M:$O,3,FALSE),0)</f>
        <v>0</v>
      </c>
      <c r="AE5638" s="10" t="str">
        <f t="shared" si="226"/>
        <v>80/81BPCL</v>
      </c>
      <c r="AF5638" s="13">
        <f t="shared" si="224"/>
        <v>1.0593092821975854E-2</v>
      </c>
    </row>
    <row r="5639" spans="1:32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503.2</v>
      </c>
      <c r="AA5639" s="11">
        <f t="shared" si="225"/>
        <v>48.8</v>
      </c>
      <c r="AB5639" s="5">
        <f>IFERROR(VLOOKUP(C5639,[2]Sheet1!$B:$F,5,FALSE),0)</f>
        <v>87823969</v>
      </c>
      <c r="AC5639" s="11">
        <f>IFERROR(VLOOKUP(AE5639,[3]Sheet2!$M:$O,2,FALSE),0)</f>
        <v>2</v>
      </c>
      <c r="AD5639" s="11">
        <f>IFERROR(VLOOKUP(AE5639,[3]Sheet2!$M:$O,3,FALSE),0)</f>
        <v>10</v>
      </c>
      <c r="AE5639" s="10" t="str">
        <f t="shared" si="226"/>
        <v>80/81CHCL</v>
      </c>
      <c r="AF5639" s="13">
        <f t="shared" si="224"/>
        <v>2.0508744038155804E-2</v>
      </c>
    </row>
    <row r="5640" spans="1:32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203.65</v>
      </c>
      <c r="AA5640" s="11">
        <f t="shared" si="225"/>
        <v>282.8</v>
      </c>
      <c r="AB5640" s="5">
        <f>IFERROR(VLOOKUP(C5640,[2]Sheet1!$B:$F,5,FALSE),0)</f>
        <v>24671629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226"/>
        <v>80/81NHPC</v>
      </c>
      <c r="AF5640" s="13">
        <f t="shared" si="224"/>
        <v>3.5354775349864961E-3</v>
      </c>
    </row>
    <row r="5641" spans="1:32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546.67999999999995</v>
      </c>
      <c r="AA5641" s="11">
        <f t="shared" si="225"/>
        <v>18.899999999999999</v>
      </c>
      <c r="AB5641" s="5">
        <f>IFERROR(VLOOKUP(C5641,[2]Sheet1!$B:$F,5,FALSE),0)</f>
        <v>37379937</v>
      </c>
      <c r="AC5641" s="11">
        <f>IFERROR(VLOOKUP(AE5641,[3]Sheet2!$M:$O,2,FALSE),0)</f>
        <v>0.52629999999999999</v>
      </c>
      <c r="AD5641" s="11">
        <f>IFERROR(VLOOKUP(AE5641,[3]Sheet2!$M:$O,3,FALSE),0)</f>
        <v>10</v>
      </c>
      <c r="AE5641" s="10" t="str">
        <f t="shared" si="226"/>
        <v>80/81SHPC</v>
      </c>
      <c r="AF5641" s="13">
        <f t="shared" si="224"/>
        <v>5.2974317699568313E-2</v>
      </c>
    </row>
    <row r="5642" spans="1:32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229.1</v>
      </c>
      <c r="AA5642" s="11">
        <f t="shared" si="225"/>
        <v>17.899999999999999</v>
      </c>
      <c r="AB5642" s="5">
        <f>IFERROR(VLOOKUP(C5642,[2]Sheet1!$B:$F,5,FALSE),0)</f>
        <v>19800000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226"/>
        <v>80/81HURJA</v>
      </c>
      <c r="AF5642" s="13">
        <f t="shared" si="224"/>
        <v>5.5870798777826282E-2</v>
      </c>
    </row>
    <row r="5643" spans="1:32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255.64</v>
      </c>
      <c r="AA5643" s="11">
        <f t="shared" si="225"/>
        <v>-16.399999999999999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226"/>
        <v>80/81AKPL</v>
      </c>
      <c r="AF5643" s="13">
        <f t="shared" si="224"/>
        <v>-6.1023314035362229E-2</v>
      </c>
    </row>
    <row r="5644" spans="1:32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330.66</v>
      </c>
      <c r="AA5644" s="11">
        <f t="shared" si="225"/>
        <v>-21.1</v>
      </c>
      <c r="AB5644" s="5">
        <f>IFERROR(VLOOKUP(C5644,[2]Sheet1!$B:$F,5,FALSE),0)</f>
        <v>10716300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226"/>
        <v>80/81BARUN</v>
      </c>
      <c r="AF5644" s="13">
        <f t="shared" si="224"/>
        <v>-4.7299340712514362E-2</v>
      </c>
    </row>
    <row r="5645" spans="1:32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290.42</v>
      </c>
      <c r="AA5645" s="11">
        <f t="shared" si="225"/>
        <v>-105.2</v>
      </c>
      <c r="AB5645" s="5">
        <f>IFERROR(VLOOKUP(C5645,[2]Sheet1!$B:$F,5,FALSE),0)</f>
        <v>60759278</v>
      </c>
      <c r="AC5645" s="11">
        <f>IFERROR(VLOOKUP(AE5645,[3]Sheet2!$M:$O,2,FALSE),0)</f>
        <v>0.26319999999999999</v>
      </c>
      <c r="AD5645" s="11">
        <f>IFERROR(VLOOKUP(AE5645,[3]Sheet2!$M:$O,3,FALSE),0)</f>
        <v>5</v>
      </c>
      <c r="AE5645" s="10" t="str">
        <f t="shared" si="226"/>
        <v>80/81API</v>
      </c>
      <c r="AF5645" s="13">
        <f t="shared" si="224"/>
        <v>-9.5034777219199767E-3</v>
      </c>
    </row>
    <row r="5646" spans="1:32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394.48</v>
      </c>
      <c r="AA5646" s="11">
        <f t="shared" si="225"/>
        <v>74.7</v>
      </c>
      <c r="AB5646" s="5">
        <f>IFERROR(VLOOKUP(C5646,[2]Sheet1!$B:$F,5,FALSE),0)</f>
        <v>37025584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226"/>
        <v>80/81NGPL</v>
      </c>
      <c r="AF5646" s="13">
        <f t="shared" si="224"/>
        <v>1.3384708983978909E-2</v>
      </c>
    </row>
    <row r="5647" spans="1:32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Power</v>
      </c>
      <c r="Z5647">
        <f>IFERROR(VLOOKUP(C5647,[1]LP!$B:$C,2,FALSE),0)</f>
        <v>502.47</v>
      </c>
      <c r="AA5647" s="11">
        <f t="shared" si="225"/>
        <v>32.4</v>
      </c>
      <c r="AB5647" s="5">
        <f>IFERROR(VLOOKUP(C5647,[2]Sheet1!$B:$F,5,FALSE),0)</f>
        <v>6467671</v>
      </c>
      <c r="AC5647" s="11">
        <f>IFERROR(VLOOKUP(AE5647,[3]Sheet2!$M:$O,2,FALSE),0)</f>
        <v>0.26319999999999999</v>
      </c>
      <c r="AD5647" s="11">
        <f>IFERROR(VLOOKUP(AE5647,[3]Sheet2!$M:$O,3,FALSE),0)</f>
        <v>5</v>
      </c>
      <c r="AE5647" s="10" t="str">
        <f t="shared" si="226"/>
        <v>80/81MHL</v>
      </c>
      <c r="AF5647" s="13">
        <f t="shared" si="224"/>
        <v>3.0887416164149101E-2</v>
      </c>
    </row>
    <row r="5648" spans="1:32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Power</v>
      </c>
      <c r="Z5648">
        <f>IFERROR(VLOOKUP(C5648,[1]LP!$B:$C,2,FALSE),0)</f>
        <v>408.41</v>
      </c>
      <c r="AA5648" s="11">
        <f t="shared" si="225"/>
        <v>-45.6</v>
      </c>
      <c r="AB5648" s="5">
        <f>IFERROR(VLOOKUP(C5648,[2]Sheet1!$B:$F,5,FALSE),0)</f>
        <v>15000000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226"/>
        <v>80/81NYADI</v>
      </c>
      <c r="AF5648" s="13">
        <f t="shared" si="224"/>
        <v>-2.1938738032859138E-2</v>
      </c>
    </row>
    <row r="5649" spans="1:32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298.17</v>
      </c>
      <c r="AA5649" s="11">
        <f t="shared" si="225"/>
        <v>-169.4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226"/>
        <v>80/81SJCL</v>
      </c>
      <c r="AF5649" s="13">
        <f t="shared" si="224"/>
        <v>-5.9026729717946138E-3</v>
      </c>
    </row>
    <row r="5650" spans="1:32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288.04000000000002</v>
      </c>
      <c r="AA5650" s="11">
        <f t="shared" si="225"/>
        <v>-327.3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226"/>
        <v>80/81RHPL</v>
      </c>
      <c r="AF5650" s="13">
        <f t="shared" si="224"/>
        <v>-3.0551312317733648E-3</v>
      </c>
    </row>
    <row r="5651" spans="1:32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577.67999999999995</v>
      </c>
      <c r="AA5651" s="11">
        <f t="shared" si="225"/>
        <v>89.1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226"/>
        <v>80/81UMHL</v>
      </c>
      <c r="AF5651" s="13">
        <f t="shared" si="224"/>
        <v>1.121728292480266E-2</v>
      </c>
    </row>
    <row r="5652" spans="1:32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245.97</v>
      </c>
      <c r="AA5652" s="11">
        <f t="shared" si="225"/>
        <v>24.2</v>
      </c>
      <c r="AB5652" s="5">
        <f>IFERROR(VLOOKUP(C5652,[2]Sheet1!$B:$F,5,FALSE),0)</f>
        <v>20991579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226"/>
        <v>80/81DORDI</v>
      </c>
      <c r="AF5652" s="13">
        <f t="shared" si="224"/>
        <v>4.1305850306948E-2</v>
      </c>
    </row>
    <row r="5653" spans="1:32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400.68</v>
      </c>
      <c r="AA5653" s="11">
        <f t="shared" si="225"/>
        <v>-89.4</v>
      </c>
      <c r="AB5653" s="5">
        <f>IFERROR(VLOOKUP(C5653,[2]Sheet1!$B:$F,5,FALSE),0)</f>
        <v>5440000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226"/>
        <v>80/81PHCL</v>
      </c>
      <c r="AF5653" s="13">
        <f t="shared" si="224"/>
        <v>-1.1180992313067786E-2</v>
      </c>
    </row>
    <row r="5654" spans="1:32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296.04000000000002</v>
      </c>
      <c r="AA5654" s="11">
        <f t="shared" si="225"/>
        <v>44.6</v>
      </c>
      <c r="AB5654" s="5">
        <f>IFERROR(VLOOKUP(C5654,[2]Sheet1!$B:$F,5,FALSE),0)</f>
        <v>3605820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226"/>
        <v>80/81PPL</v>
      </c>
      <c r="AF5654" s="13">
        <f t="shared" si="224"/>
        <v>2.2429401432238885E-2</v>
      </c>
    </row>
    <row r="5655" spans="1:32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381.13</v>
      </c>
      <c r="AA5655" s="11">
        <f t="shared" si="225"/>
        <v>38</v>
      </c>
      <c r="AB5655" s="5">
        <f>IFERROR(VLOOKUP(C5655,[2]Sheet1!$B:$F,5,FALSE),0)</f>
        <v>22799299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226"/>
        <v>80/81UPCL</v>
      </c>
      <c r="AF5655" s="13">
        <f t="shared" si="224"/>
        <v>2.6342717707868703E-2</v>
      </c>
    </row>
    <row r="5656" spans="1:32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927.09</v>
      </c>
      <c r="AA5656" s="11">
        <f t="shared" si="225"/>
        <v>-136.30000000000001</v>
      </c>
      <c r="AB5656" s="5">
        <f>IFERROR(VLOOKUP(C5656,[2]Sheet1!$B:$F,5,FALSE),0)</f>
        <v>560000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226"/>
        <v>80/81SPL</v>
      </c>
      <c r="AF5656" s="13">
        <f t="shared" si="224"/>
        <v>-7.3347787161979951E-3</v>
      </c>
    </row>
    <row r="5657" spans="1:32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396.67</v>
      </c>
      <c r="AA5657" s="11">
        <f t="shared" si="225"/>
        <v>45.1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226"/>
        <v>80/81SPDL</v>
      </c>
      <c r="AF5657" s="13">
        <f t="shared" si="224"/>
        <v>2.2184687523634256E-2</v>
      </c>
    </row>
    <row r="5658" spans="1:32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Power</v>
      </c>
      <c r="Z5658">
        <f>IFERROR(VLOOKUP(C5658,[1]LP!$B:$C,2,FALSE),0)</f>
        <v>584.79999999999995</v>
      </c>
      <c r="AA5658" s="11">
        <f t="shared" si="225"/>
        <v>40.6</v>
      </c>
      <c r="AB5658" s="5">
        <f>IFERROR(VLOOKUP(C5658,[2]Sheet1!$B:$F,5,FALSE),0)</f>
        <v>3763198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226"/>
        <v>80/81MKJC</v>
      </c>
      <c r="AF5658" s="13">
        <f t="shared" si="224"/>
        <v>2.4623803009575927E-2</v>
      </c>
    </row>
    <row r="5659" spans="1:32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Power</v>
      </c>
      <c r="Z5659">
        <f>IFERROR(VLOOKUP(C5659,[1]LP!$B:$C,2,FALSE),0)</f>
        <v>637.9</v>
      </c>
      <c r="AA5659" s="11">
        <f t="shared" si="225"/>
        <v>16.2</v>
      </c>
      <c r="AB5659" s="5">
        <f>IFERROR(VLOOKUP(C5659,[2]Sheet1!$B:$F,5,FALSE),0)</f>
        <v>37800000</v>
      </c>
      <c r="AC5659" s="11">
        <f>IFERROR(VLOOKUP(AE5659,[3]Sheet2!$M:$O,2,FALSE),0)</f>
        <v>0.42099999999999999</v>
      </c>
      <c r="AD5659" s="11">
        <f>IFERROR(VLOOKUP(AE5659,[3]Sheet2!$M:$O,3,FALSE),0)</f>
        <v>8</v>
      </c>
      <c r="AE5659" s="10" t="str">
        <f t="shared" si="226"/>
        <v>80/81SAHAS</v>
      </c>
      <c r="AF5659" s="13">
        <f t="shared" si="224"/>
        <v>6.1765166954068036E-2</v>
      </c>
    </row>
    <row r="5660" spans="1:32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238.75</v>
      </c>
      <c r="AA5660" s="11">
        <f t="shared" si="225"/>
        <v>15.5</v>
      </c>
      <c r="AB5660" s="5">
        <f>IFERROR(VLOOKUP(C5660,[2]Sheet1!$B:$F,5,FALSE),0)</f>
        <v>9314286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226"/>
        <v>80/81KKHC</v>
      </c>
      <c r="AF5660" s="13">
        <f t="shared" si="224"/>
        <v>6.4670157068062825E-2</v>
      </c>
    </row>
    <row r="5661" spans="1:32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483.71</v>
      </c>
      <c r="AA5661" s="11">
        <f t="shared" si="225"/>
        <v>-13.7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226"/>
        <v>80/81HPPL</v>
      </c>
      <c r="AF5661" s="13">
        <f t="shared" si="224"/>
        <v>-7.2936263463645581E-2</v>
      </c>
    </row>
    <row r="5662" spans="1:32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293.48</v>
      </c>
      <c r="AA5662" s="11">
        <f t="shared" si="225"/>
        <v>-407.6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226"/>
        <v>80/81DHPL</v>
      </c>
      <c r="AF5662" s="13">
        <f t="shared" si="224"/>
        <v>-2.4533187951478802E-3</v>
      </c>
    </row>
    <row r="5663" spans="1:32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720.02</v>
      </c>
      <c r="AA5663" s="11">
        <f t="shared" si="225"/>
        <v>222.2</v>
      </c>
      <c r="AB5663" s="5">
        <f>IFERROR(VLOOKUP(C5663,[2]Sheet1!$B:$F,5,FALSE),0)</f>
        <v>575000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226"/>
        <v>80/81BHPL</v>
      </c>
      <c r="AF5663" s="13">
        <f t="shared" si="224"/>
        <v>4.4998750034721258E-3</v>
      </c>
    </row>
    <row r="5664" spans="1:32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249.19</v>
      </c>
      <c r="AA5664" s="11">
        <f t="shared" si="225"/>
        <v>49.1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226"/>
        <v>80/81MHNL</v>
      </c>
      <c r="AF5664" s="13">
        <f t="shared" si="224"/>
        <v>2.0386050804606926E-2</v>
      </c>
    </row>
    <row r="5665" spans="1:32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246.26</v>
      </c>
      <c r="AA5665" s="11">
        <f t="shared" si="225"/>
        <v>-30.3</v>
      </c>
      <c r="AB5665" s="5">
        <f>IFERROR(VLOOKUP(C5665,[2]Sheet1!$B:$F,5,FALSE),0)</f>
        <v>7739550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226"/>
        <v>80/81CHL</v>
      </c>
      <c r="AF5665" s="13">
        <f t="shared" si="224"/>
        <v>-3.2973280272882315E-2</v>
      </c>
    </row>
    <row r="5666" spans="1:32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733.94</v>
      </c>
      <c r="AA5666" s="11">
        <f t="shared" si="225"/>
        <v>-28.8</v>
      </c>
      <c r="AB5666" s="5">
        <f>IFERROR(VLOOKUP(C5666,[2]Sheet1!$B:$F,5,FALSE),0)</f>
        <v>638000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226"/>
        <v>80/81USHL</v>
      </c>
      <c r="AF5666" s="13">
        <f t="shared" si="224"/>
        <v>-3.4662233970079295E-2</v>
      </c>
    </row>
    <row r="5667" spans="1:32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Power</v>
      </c>
      <c r="Z5667">
        <f>IFERROR(VLOOKUP(C5667,[1]LP!$B:$C,2,FALSE),0)</f>
        <v>544.19000000000005</v>
      </c>
      <c r="AA5667" s="11">
        <f t="shared" si="225"/>
        <v>34.6</v>
      </c>
      <c r="AB5667" s="5">
        <f>IFERROR(VLOOKUP(C5667,[2]Sheet1!$B:$F,5,FALSE),0)</f>
        <v>3000000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226"/>
        <v>80/81SPHL</v>
      </c>
      <c r="AF5667" s="13">
        <f t="shared" si="224"/>
        <v>2.888696962457965E-2</v>
      </c>
    </row>
    <row r="5668" spans="1:32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685.17</v>
      </c>
      <c r="AA5668" s="11">
        <f t="shared" si="225"/>
        <v>38.4</v>
      </c>
      <c r="AB5668" s="5">
        <f>IFERROR(VLOOKUP(C5668,[2]Sheet1!$B:$F,5,FALSE),0)</f>
        <v>3881967</v>
      </c>
      <c r="AC5668" s="11">
        <f>IFERROR(VLOOKUP(AE5668,[3]Sheet2!$M:$O,2,FALSE),0)</f>
        <v>0.42</v>
      </c>
      <c r="AD5668" s="11">
        <f>IFERROR(VLOOKUP(AE5668,[3]Sheet2!$M:$O,3,FALSE),0)</f>
        <v>8</v>
      </c>
      <c r="AE5668" s="10" t="str">
        <f t="shared" si="226"/>
        <v>80/81NHDL</v>
      </c>
      <c r="AF5668" s="13">
        <f t="shared" si="224"/>
        <v>2.6037333800370713E-2</v>
      </c>
    </row>
    <row r="5669" spans="1:32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762.11</v>
      </c>
      <c r="AA5669" s="11">
        <f t="shared" si="225"/>
        <v>103</v>
      </c>
      <c r="AB5669" s="5">
        <f>IFERROR(VLOOKUP(C5669,[2]Sheet1!$B:$F,5,FALSE),0)</f>
        <v>18389793</v>
      </c>
      <c r="AC5669" s="11">
        <f>IFERROR(VLOOKUP(AE5669,[3]Sheet2!$M:$O,2,FALSE),0)</f>
        <v>0.25</v>
      </c>
      <c r="AD5669" s="11">
        <f>IFERROR(VLOOKUP(AE5669,[3]Sheet2!$M:$O,3,FALSE),0)</f>
        <v>4.75</v>
      </c>
      <c r="AE5669" s="10" t="str">
        <f t="shared" si="226"/>
        <v>80/81RADHI</v>
      </c>
      <c r="AF5669" s="13">
        <f t="shared" si="224"/>
        <v>9.7098843998897795E-3</v>
      </c>
    </row>
    <row r="5670" spans="1:32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Power</v>
      </c>
      <c r="Z5670">
        <f>IFERROR(VLOOKUP(C5670,[1]LP!$B:$C,2,FALSE),0)</f>
        <v>499.67</v>
      </c>
      <c r="AA5670" s="11">
        <f t="shared" si="225"/>
        <v>-101.6</v>
      </c>
      <c r="AB5670" s="5">
        <f>IFERROR(VLOOKUP(C5670,[2]Sheet1!$B:$F,5,FALSE),0)</f>
        <v>4000000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226"/>
        <v>80/81BNHC</v>
      </c>
      <c r="AF5670" s="13">
        <f t="shared" si="224"/>
        <v>-9.8464986891348277E-3</v>
      </c>
    </row>
    <row r="5671" spans="1:32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Power</v>
      </c>
      <c r="Z5671">
        <f>IFERROR(VLOOKUP(C5671,[1]LP!$B:$C,2,FALSE),0)</f>
        <v>262.86</v>
      </c>
      <c r="AA5671" s="11">
        <f t="shared" si="225"/>
        <v>-20.8</v>
      </c>
      <c r="AB5671" s="5">
        <f>IFERROR(VLOOKUP(C5671,[2]Sheet1!$B:$F,5,FALSE),0)</f>
        <v>11551765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226"/>
        <v>80/81RHGCL</v>
      </c>
      <c r="AF5671" s="13">
        <f t="shared" si="224"/>
        <v>-4.8086433843110399E-2</v>
      </c>
    </row>
    <row r="5672" spans="1:32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562.02</v>
      </c>
      <c r="AA5672" s="11">
        <f t="shared" si="225"/>
        <v>31.9</v>
      </c>
      <c r="AB5672" s="5">
        <f>IFERROR(VLOOKUP(C5672,[2]Sheet1!$B:$F,5,FALSE),0)</f>
        <v>9339495</v>
      </c>
      <c r="AC5672" s="11">
        <f>IFERROR(VLOOKUP(AE5672,[3]Sheet2!$M:$O,2,FALSE),0)</f>
        <v>0.36840000000000001</v>
      </c>
      <c r="AD5672" s="11">
        <f>IFERROR(VLOOKUP(AE5672,[3]Sheet2!$M:$O,3,FALSE),0)</f>
        <v>7</v>
      </c>
      <c r="AE5672" s="10" t="str">
        <f t="shared" si="226"/>
        <v>80/81KPCL</v>
      </c>
      <c r="AF5672" s="13">
        <f t="shared" si="224"/>
        <v>3.1386783388491518E-2</v>
      </c>
    </row>
    <row r="5673" spans="1:32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500.99</v>
      </c>
      <c r="AA5673" s="11">
        <f t="shared" si="225"/>
        <v>-481.7</v>
      </c>
      <c r="AB5673" s="5">
        <f>IFERROR(VLOOKUP(C5673,[2]Sheet1!$B:$F,5,FALSE),0)</f>
        <v>4998750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226"/>
        <v>80/81TAMOR</v>
      </c>
      <c r="AF5673" s="13">
        <f t="shared" si="224"/>
        <v>-2.0758897383181302E-3</v>
      </c>
    </row>
    <row r="5674" spans="1:32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223.02</v>
      </c>
      <c r="AA5674" s="11">
        <f t="shared" si="225"/>
        <v>-29.5</v>
      </c>
      <c r="AB5674" s="5">
        <f>IFERROR(VLOOKUP(C5674,[2]Sheet1!$B:$F,5,FALSE),0)</f>
        <v>16500000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226"/>
        <v>80/81GHL</v>
      </c>
      <c r="AF5674" s="13">
        <f t="shared" si="224"/>
        <v>-3.3898305084745763E-2</v>
      </c>
    </row>
    <row r="5675" spans="1:32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524.29</v>
      </c>
      <c r="AA5675" s="11">
        <f t="shared" si="225"/>
        <v>52.4</v>
      </c>
      <c r="AB5675" s="5">
        <f>IFERROR(VLOOKUP(C5675,[2]Sheet1!$B:$F,5,FALSE),0)</f>
        <v>682000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226"/>
        <v>80/81EHPL</v>
      </c>
      <c r="AF5675" s="13">
        <f t="shared" si="224"/>
        <v>1.9073413568826414E-2</v>
      </c>
    </row>
    <row r="5676" spans="1:32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406.26</v>
      </c>
      <c r="AA5676" s="11">
        <f t="shared" si="225"/>
        <v>-20.3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226"/>
        <v>80/81MKHC</v>
      </c>
      <c r="AF5676" s="13">
        <f t="shared" si="224"/>
        <v>-4.9328016541131295E-2</v>
      </c>
    </row>
    <row r="5677" spans="1:32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647.58000000000004</v>
      </c>
      <c r="AA5677" s="11">
        <f t="shared" si="225"/>
        <v>1619</v>
      </c>
      <c r="AB5677" s="5">
        <f>IFERROR(VLOOKUP(C5677,[2]Sheet1!$B:$F,5,FALSE),0)</f>
        <v>1523349.5200000003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226"/>
        <v>80/81BEDC</v>
      </c>
      <c r="AF5677" s="13">
        <f t="shared" si="224"/>
        <v>6.1768430155347605E-4</v>
      </c>
    </row>
    <row r="5678" spans="1:32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374.11</v>
      </c>
      <c r="AA5678" s="11">
        <f t="shared" si="225"/>
        <v>15.9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226"/>
        <v>80/81PMHPL</v>
      </c>
      <c r="AF5678" s="13">
        <f t="shared" si="224"/>
        <v>6.2762289166287982E-2</v>
      </c>
    </row>
    <row r="5679" spans="1:32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1889</v>
      </c>
      <c r="AA5679" s="11">
        <f t="shared" si="225"/>
        <v>113.8</v>
      </c>
      <c r="AB5679" s="5">
        <f>IFERROR(VLOOKUP(C5679,[2]Sheet1!$B:$F,5,FALSE),0)</f>
        <v>134054.30000000002</v>
      </c>
      <c r="AC5679" s="11">
        <f>IFERROR(VLOOKUP(AE5679,[3]Sheet2!$M:$O,2,FALSE),0)</f>
        <v>0.52359999999999995</v>
      </c>
      <c r="AD5679" s="11">
        <f>IFERROR(VLOOKUP(AE5679,[3]Sheet2!$M:$O,3,FALSE),0)</f>
        <v>10</v>
      </c>
      <c r="AE5679" s="10" t="str">
        <f t="shared" si="226"/>
        <v>80/81KBSH</v>
      </c>
      <c r="AF5679" s="13">
        <f t="shared" si="224"/>
        <v>8.7877183695076761E-3</v>
      </c>
    </row>
    <row r="5680" spans="1:32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Power</v>
      </c>
      <c r="Z5680">
        <f>IFERROR(VLOOKUP(C5680,[1]LP!$B:$C,2,FALSE),0)</f>
        <v>306.26</v>
      </c>
      <c r="AA5680" s="11">
        <f t="shared" si="225"/>
        <v>-638</v>
      </c>
      <c r="AB5680" s="5">
        <f>IFERROR(VLOOKUP(C5680,[2]Sheet1!$B:$F,5,FALSE),0)</f>
        <v>60000000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226"/>
        <v>80/81MBJC</v>
      </c>
      <c r="AF5680" s="13">
        <f t="shared" si="224"/>
        <v>-1.5672957617710443E-3</v>
      </c>
    </row>
    <row r="5681" spans="1:32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258.76</v>
      </c>
      <c r="AA5681" s="11">
        <f t="shared" si="225"/>
        <v>-308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226"/>
        <v>80/81GLH</v>
      </c>
      <c r="AF5681" s="13">
        <f t="shared" si="224"/>
        <v>-3.24625135260473E-3</v>
      </c>
    </row>
    <row r="5682" spans="1:32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Power</v>
      </c>
      <c r="Z5682">
        <f>IFERROR(VLOOKUP(C5682,[1]LP!$B:$C,2,FALSE),0)</f>
        <v>466.7</v>
      </c>
      <c r="AA5682" s="11">
        <f t="shared" si="225"/>
        <v>22.6</v>
      </c>
      <c r="AB5682" s="5">
        <f>IFERROR(VLOOKUP(C5682,[2]Sheet1!$B:$F,5,FALSE),0)</f>
        <v>13500000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226"/>
        <v>80/81USHEC</v>
      </c>
      <c r="AF5682" s="13">
        <f t="shared" si="224"/>
        <v>4.4311120634240413E-2</v>
      </c>
    </row>
    <row r="5683" spans="1:32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197.11</v>
      </c>
      <c r="AA5683" s="11">
        <f t="shared" si="225"/>
        <v>40.700000000000003</v>
      </c>
      <c r="AB5683" s="5">
        <f>IFERROR(VLOOKUP(C5683,[2]Sheet1!$B:$F,5,FALSE),0)</f>
        <v>20000000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226"/>
        <v>80/81AKJCL</v>
      </c>
      <c r="AF5683" s="13">
        <f t="shared" si="224"/>
        <v>2.4554817107199024E-2</v>
      </c>
    </row>
    <row r="5684" spans="1:32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220</v>
      </c>
      <c r="AA5684" s="11">
        <f t="shared" si="225"/>
        <v>-7</v>
      </c>
      <c r="AB5684" s="5">
        <f>IFERROR(VLOOKUP(C5684,[2]Sheet1!$B:$F,5,FALSE),0)</f>
        <v>22500000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226"/>
        <v>80/81LEC</v>
      </c>
      <c r="AF5684" s="13">
        <f t="shared" si="224"/>
        <v>-0.1430909090909091</v>
      </c>
    </row>
    <row r="5685" spans="1:32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Power</v>
      </c>
      <c r="Z5685">
        <f>IFERROR(VLOOKUP(C5685,[1]LP!$B:$C,2,FALSE),0)</f>
        <v>329.53</v>
      </c>
      <c r="AA5685" s="11">
        <f t="shared" si="225"/>
        <v>12.4</v>
      </c>
      <c r="AB5685" s="5">
        <f>IFERROR(VLOOKUP(C5685,[2]Sheet1!$B:$F,5,FALSE),0)</f>
        <v>8000000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226"/>
        <v>80/81TPC</v>
      </c>
      <c r="AF5685" s="13">
        <f t="shared" si="224"/>
        <v>8.0721026917124405E-2</v>
      </c>
    </row>
    <row r="5686" spans="1:32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307.20999999999998</v>
      </c>
      <c r="AA5686" s="11">
        <f t="shared" si="225"/>
        <v>42.2</v>
      </c>
      <c r="AB5686" s="5">
        <f>IFERROR(VLOOKUP(C5686,[2]Sheet1!$B:$F,5,FALSE),0)</f>
        <v>29000000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226"/>
        <v>80/81SHEL</v>
      </c>
      <c r="AF5686" s="13">
        <f t="shared" si="224"/>
        <v>2.3697145275218909E-2</v>
      </c>
    </row>
    <row r="5687" spans="1:32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324.07</v>
      </c>
      <c r="AA5687" s="11">
        <f t="shared" si="225"/>
        <v>-14.2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226"/>
        <v>80/81PPCL</v>
      </c>
      <c r="AF5687" s="13">
        <f t="shared" si="224"/>
        <v>-7.0355170179282264E-2</v>
      </c>
    </row>
    <row r="5688" spans="1:32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788.94</v>
      </c>
      <c r="AA5688" s="11">
        <f t="shared" si="225"/>
        <v>22.6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226"/>
        <v>80/81TSHL</v>
      </c>
      <c r="AF5688" s="13">
        <f t="shared" si="224"/>
        <v>4.4160519177630746E-2</v>
      </c>
    </row>
    <row r="5689" spans="1:32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179.33</v>
      </c>
      <c r="AA5689" s="11">
        <f t="shared" si="225"/>
        <v>-91.5</v>
      </c>
      <c r="AB5689" s="5">
        <f>IFERROR(VLOOKUP(C5689,[2]Sheet1!$B:$F,5,FALSE),0)</f>
        <v>29528000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226"/>
        <v>80/81SSHL</v>
      </c>
      <c r="AF5689" s="13">
        <f t="shared" si="224"/>
        <v>-1.0929571181620475E-2</v>
      </c>
    </row>
    <row r="5690" spans="1:32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285.48</v>
      </c>
      <c r="AA5690" s="11">
        <f t="shared" si="225"/>
        <v>-145.69999999999999</v>
      </c>
      <c r="AB5690" s="5">
        <f>IFERROR(VLOOKUP(C5690,[2]Sheet1!$B:$F,5,FALSE),0)</f>
        <v>6128100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226"/>
        <v>80/81JOSHI</v>
      </c>
      <c r="AF5690" s="13">
        <f t="shared" si="224"/>
        <v>-6.8656298164494877E-3</v>
      </c>
    </row>
    <row r="5691" spans="1:32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187.78</v>
      </c>
      <c r="AA5691" s="11">
        <f t="shared" si="225"/>
        <v>9.9</v>
      </c>
      <c r="AB5691" s="5">
        <f>IFERROR(VLOOKUP(C5691,[2]Sheet1!$B:$F,5,FALSE),0)</f>
        <v>211800000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226"/>
        <v>80/81UPPER</v>
      </c>
      <c r="AF5691" s="13">
        <f t="shared" si="224"/>
        <v>0.10118223452976888</v>
      </c>
    </row>
    <row r="5692" spans="1:32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450.15</v>
      </c>
      <c r="AA5692" s="11">
        <f t="shared" si="225"/>
        <v>-239.4</v>
      </c>
      <c r="AB5692" s="5">
        <f>IFERROR(VLOOKUP(C5692,[2]Sheet1!$B:$F,5,FALSE),0)</f>
        <v>2504827.9200000004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226"/>
        <v>80/81TVCL</v>
      </c>
      <c r="AF5692" s="13">
        <f t="shared" si="224"/>
        <v>-4.1763856492280354E-3</v>
      </c>
    </row>
    <row r="5693" spans="1:32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433.11</v>
      </c>
      <c r="AA5693" s="11">
        <f t="shared" si="225"/>
        <v>77.3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226"/>
        <v>80/81UNHPL</v>
      </c>
      <c r="AF5693" s="13">
        <f t="shared" si="224"/>
        <v>1.2929740712521067E-2</v>
      </c>
    </row>
    <row r="5694" spans="1:32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Power</v>
      </c>
      <c r="Z5694">
        <f>IFERROR(VLOOKUP(C5694,[1]LP!$B:$C,2,FALSE),0)</f>
        <v>503.62</v>
      </c>
      <c r="AA5694" s="11">
        <f t="shared" si="225"/>
        <v>25</v>
      </c>
      <c r="AB5694" s="5">
        <f>IFERROR(VLOOKUP(C5694,[2]Sheet1!$B:$F,5,FALSE),0)</f>
        <v>5000000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226"/>
        <v>80/81SPC</v>
      </c>
      <c r="AF5694" s="13">
        <f t="shared" si="224"/>
        <v>4.003018148604106E-2</v>
      </c>
    </row>
    <row r="5695" spans="1:32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Power</v>
      </c>
      <c r="Z5695">
        <f>IFERROR(VLOOKUP(C5695,[1]LP!$B:$C,2,FALSE),0)</f>
        <v>348.14</v>
      </c>
      <c r="AA5695" s="11">
        <f t="shared" si="225"/>
        <v>53.4</v>
      </c>
      <c r="AB5695" s="5">
        <f>IFERROR(VLOOKUP(C5695,[2]Sheet1!$B:$F,5,FALSE),0)</f>
        <v>15930000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226"/>
        <v>80/81SGHC</v>
      </c>
      <c r="AF5695" s="13">
        <f t="shared" si="224"/>
        <v>1.8728097891652782E-2</v>
      </c>
    </row>
    <row r="5696" spans="1:32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622.89</v>
      </c>
      <c r="AA5696" s="11">
        <f t="shared" si="225"/>
        <v>-2595.4</v>
      </c>
      <c r="AB5696" s="5">
        <f>IFERROR(VLOOKUP(C5696,[2]Sheet1!$B:$F,5,FALSE),0)</f>
        <v>816000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226"/>
        <v>80/81AHL</v>
      </c>
      <c r="AF5696" s="13">
        <f t="shared" si="224"/>
        <v>-3.8530077541781051E-4</v>
      </c>
    </row>
    <row r="5697" spans="1:32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Power</v>
      </c>
      <c r="Z5697">
        <f>IFERROR(VLOOKUP(C5697,[1]LP!$B:$C,2,FALSE),0)</f>
        <v>585.54999999999995</v>
      </c>
      <c r="AA5697" s="11">
        <f t="shared" si="225"/>
        <v>25</v>
      </c>
      <c r="AB5697" s="5">
        <f>IFERROR(VLOOKUP(C5697,[2]Sheet1!$B:$F,5,FALSE),0)</f>
        <v>11298000</v>
      </c>
      <c r="AC5697" s="11">
        <f>IFERROR(VLOOKUP(AE5697,[3]Sheet2!$M:$O,2,FALSE),0)</f>
        <v>0</v>
      </c>
      <c r="AD5697" s="11">
        <f>IFERROR(VLOOKUP(AE5697,[3]Sheet2!$M:$O,3,FALSE),0)</f>
        <v>8</v>
      </c>
      <c r="AE5697" s="10" t="str">
        <f t="shared" si="226"/>
        <v>80/81BHDC</v>
      </c>
      <c r="AF5697" s="13">
        <f t="shared" si="224"/>
        <v>4.0030740329604651E-2</v>
      </c>
    </row>
    <row r="5698" spans="1:32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187.33</v>
      </c>
      <c r="AA5698" s="11">
        <f t="shared" si="225"/>
        <v>-11.6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226"/>
        <v>80/81HDHPC</v>
      </c>
      <c r="AF5698" s="13">
        <f t="shared" si="224"/>
        <v>-8.64784070890941E-2</v>
      </c>
    </row>
    <row r="5699" spans="1:32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423.76</v>
      </c>
      <c r="AA5699" s="11">
        <f t="shared" si="225"/>
        <v>24.8</v>
      </c>
      <c r="AB5699" s="5">
        <f>IFERROR(VLOOKUP(C5699,[2]Sheet1!$B:$F,5,FALSE),0)</f>
        <v>2648250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226"/>
        <v>80/81MHCL</v>
      </c>
      <c r="AF5699" s="13">
        <f t="shared" ref="AF5699:AF5762" si="227">IFERROR(M5699/Z5699,0)</f>
        <v>4.0400226543326416E-2</v>
      </c>
    </row>
    <row r="5700" spans="1:32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847.3</v>
      </c>
      <c r="AA5700" s="11">
        <f t="shared" si="225"/>
        <v>23.4</v>
      </c>
      <c r="AB5700" s="5">
        <f>IFERROR(VLOOKUP(C5700,[2]Sheet1!$B:$F,5,FALSE),0)</f>
        <v>535000</v>
      </c>
      <c r="AC5700" s="11">
        <f>IFERROR(VLOOKUP(AE5700,[3]Sheet2!$M:$O,2,FALSE),0)</f>
        <v>5.6310000000000002</v>
      </c>
      <c r="AD5700" s="11">
        <f>IFERROR(VLOOKUP(AE5700,[3]Sheet2!$M:$O,3,FALSE),0)</f>
        <v>7</v>
      </c>
      <c r="AE5700" s="10" t="str">
        <f t="shared" si="226"/>
        <v>80/81SMH</v>
      </c>
      <c r="AF5700" s="13">
        <f t="shared" si="227"/>
        <v>4.2723946654077666E-2</v>
      </c>
    </row>
    <row r="5701" spans="1:32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619.32000000000005</v>
      </c>
      <c r="AA5701" s="11">
        <f t="shared" ref="AA5701:AA5764" si="228">ROUND(IFERROR(Z5701/M5701,0),1)</f>
        <v>11.6</v>
      </c>
      <c r="AB5701" s="5">
        <f>IFERROR(VLOOKUP(C5701,[2]Sheet1!$B:$F,5,FALSE),0)</f>
        <v>26027157</v>
      </c>
      <c r="AC5701" s="11">
        <f>IFERROR(VLOOKUP(AE5701,[3]Sheet2!$M:$O,2,FALSE),0)</f>
        <v>0.78949999999999998</v>
      </c>
      <c r="AD5701" s="11">
        <f>IFERROR(VLOOKUP(AE5701,[3]Sheet2!$M:$O,3,FALSE),0)</f>
        <v>15</v>
      </c>
      <c r="AE5701" s="10" t="str">
        <f t="shared" ref="AE5701:AE5764" si="229">B5701&amp;C5701</f>
        <v>80/81MEN</v>
      </c>
      <c r="AF5701" s="13">
        <f t="shared" si="227"/>
        <v>8.6481947942905119E-2</v>
      </c>
    </row>
    <row r="5702" spans="1:32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Power</v>
      </c>
      <c r="Z5702">
        <f>IFERROR(VLOOKUP(C5702,[1]LP!$B:$C,2,FALSE),0)</f>
        <v>566.51</v>
      </c>
      <c r="AA5702" s="11">
        <f t="shared" si="228"/>
        <v>-22.5</v>
      </c>
      <c r="AB5702" s="5">
        <f>IFERROR(VLOOKUP(C5702,[2]Sheet1!$B:$F,5,FALSE),0)</f>
        <v>5000000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229"/>
        <v>80/81UHEWA</v>
      </c>
      <c r="AF5702" s="13">
        <f t="shared" si="227"/>
        <v>-4.4412278688813971E-2</v>
      </c>
    </row>
    <row r="5703" spans="1:32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Power</v>
      </c>
      <c r="Z5703">
        <f>IFERROR(VLOOKUP(C5703,[1]LP!$B:$C,2,FALSE),0)</f>
        <v>355.33</v>
      </c>
      <c r="AA5703" s="11">
        <f t="shared" si="228"/>
        <v>40.700000000000003</v>
      </c>
      <c r="AB5703" s="5">
        <f>IFERROR(VLOOKUP(C5703,[2]Sheet1!$B:$F,5,FALSE),0)</f>
        <v>10950000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229"/>
        <v>80/81HHL</v>
      </c>
      <c r="AF5703" s="13">
        <f t="shared" si="227"/>
        <v>2.4540567922776015E-2</v>
      </c>
    </row>
    <row r="5704" spans="1:32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578.97</v>
      </c>
      <c r="AA5704" s="11">
        <f t="shared" si="228"/>
        <v>33.299999999999997</v>
      </c>
      <c r="AB5704" s="5">
        <f>IFERROR(VLOOKUP(C5704,[2]Sheet1!$B:$F,5,FALSE),0)</f>
        <v>4608240</v>
      </c>
      <c r="AC5704" s="11">
        <f>IFERROR(VLOOKUP(AE5704,[3]Sheet2!$M:$O,2,FALSE),0)</f>
        <v>0.21099999999999999</v>
      </c>
      <c r="AD5704" s="11">
        <f>IFERROR(VLOOKUP(AE5704,[3]Sheet2!$M:$O,3,FALSE),0)</f>
        <v>4</v>
      </c>
      <c r="AE5704" s="10" t="str">
        <f t="shared" si="229"/>
        <v>80/81UMRH</v>
      </c>
      <c r="AF5704" s="13">
        <f t="shared" si="227"/>
        <v>3.0053370640965849E-2</v>
      </c>
    </row>
    <row r="5705" spans="1:32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738.86</v>
      </c>
      <c r="AA5705" s="11">
        <f t="shared" si="228"/>
        <v>24.6</v>
      </c>
      <c r="AB5705" s="5">
        <f>IFERROR(VLOOKUP(C5705,[2]Sheet1!$B:$F,5,FALSE),0)</f>
        <v>1105000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229"/>
        <v>80/81SIKLES</v>
      </c>
      <c r="AF5705" s="13">
        <f t="shared" si="227"/>
        <v>4.065722870367864E-2</v>
      </c>
    </row>
    <row r="5706" spans="1:32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288.69</v>
      </c>
      <c r="AA5706" s="11">
        <f t="shared" si="228"/>
        <v>-18.600000000000001</v>
      </c>
      <c r="AB5706" s="5">
        <f>IFERROR(VLOOKUP(C5706,[2]Sheet1!$B:$F,5,FALSE),0)</f>
        <v>6380000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229"/>
        <v>80/81MEL</v>
      </c>
      <c r="AF5706" s="13">
        <f t="shared" si="227"/>
        <v>-5.3898645606013373E-2</v>
      </c>
    </row>
    <row r="5707" spans="1:32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724.65</v>
      </c>
      <c r="AA5707" s="11">
        <f t="shared" si="228"/>
        <v>24.5</v>
      </c>
      <c r="AB5707" s="5">
        <f>IFERROR(VLOOKUP(C5707,[2]Sheet1!$B:$F,5,FALSE),0)</f>
        <v>5673222</v>
      </c>
      <c r="AC5707" s="11">
        <f>IFERROR(VLOOKUP(AE5707,[3]Sheet2!$M:$O,2,FALSE),0)</f>
        <v>0.78900000000000003</v>
      </c>
      <c r="AD5707" s="11">
        <f>IFERROR(VLOOKUP(AE5707,[3]Sheet2!$M:$O,3,FALSE),0)</f>
        <v>15</v>
      </c>
      <c r="AE5707" s="10" t="str">
        <f t="shared" si="229"/>
        <v>80/81RURU</v>
      </c>
      <c r="AF5707" s="13">
        <f t="shared" si="227"/>
        <v>4.073690747257297E-2</v>
      </c>
    </row>
    <row r="5708" spans="1:32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585.44000000000005</v>
      </c>
      <c r="AA5708" s="11">
        <f t="shared" si="228"/>
        <v>46.9</v>
      </c>
      <c r="AB5708" s="5">
        <f>IFERROR(VLOOKUP(C5708,[2]Sheet1!$B:$F,5,FALSE),0)</f>
        <v>1596000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229"/>
        <v>80/81MAKAR</v>
      </c>
      <c r="AF5708" s="13">
        <f t="shared" si="227"/>
        <v>2.1317299808690897E-2</v>
      </c>
    </row>
    <row r="5709" spans="1:32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543.77</v>
      </c>
      <c r="AA5709" s="11">
        <f t="shared" si="228"/>
        <v>28.1</v>
      </c>
      <c r="AB5709" s="5">
        <f>IFERROR(VLOOKUP(C5709,[2]Sheet1!$B:$F,5,FALSE),0)</f>
        <v>4458160</v>
      </c>
      <c r="AC5709" s="11">
        <f>IFERROR(VLOOKUP(AE5709,[3]Sheet2!$M:$O,2,FALSE),0)</f>
        <v>0.25</v>
      </c>
      <c r="AD5709" s="11">
        <f>IFERROR(VLOOKUP(AE5709,[3]Sheet2!$M:$O,3,FALSE),0)</f>
        <v>4.75</v>
      </c>
      <c r="AE5709" s="10" t="str">
        <f t="shared" si="229"/>
        <v>80/81SMJC</v>
      </c>
      <c r="AF5709" s="13">
        <f t="shared" si="227"/>
        <v>3.5603288154918443E-2</v>
      </c>
    </row>
    <row r="5710" spans="1:32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778.06</v>
      </c>
      <c r="AA5710" s="11">
        <f t="shared" si="228"/>
        <v>98.2</v>
      </c>
      <c r="AB5710" s="5">
        <f>IFERROR(VLOOKUP(C5710,[2]Sheet1!$B:$F,5,FALSE),0)</f>
        <v>1490195.84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229"/>
        <v>80/81MKHL</v>
      </c>
      <c r="AF5710" s="13">
        <f t="shared" si="227"/>
        <v>1.017916356065085E-2</v>
      </c>
    </row>
    <row r="5711" spans="1:32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651.29999999999995</v>
      </c>
      <c r="AA5711" s="11">
        <f t="shared" si="228"/>
        <v>-957.8</v>
      </c>
      <c r="AB5711" s="5">
        <f>IFERROR(VLOOKUP(C5711,[2]Sheet1!$B:$F,5,FALSE),0)</f>
        <v>960000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229"/>
        <v>80/81CKHL</v>
      </c>
      <c r="AF5711" s="13">
        <f t="shared" si="227"/>
        <v>-1.0440657147243976E-3</v>
      </c>
    </row>
    <row r="5712" spans="1:32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595.35</v>
      </c>
      <c r="AA5712" s="11">
        <f t="shared" si="228"/>
        <v>-425.3</v>
      </c>
      <c r="AB5712" s="5">
        <f>IFERROR(VLOOKUP(C5712,[2]Sheet1!$B:$F,5,FALSE),0)</f>
        <v>1500000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229"/>
        <v>80/81MMKJL</v>
      </c>
      <c r="AF5712" s="13">
        <f t="shared" si="227"/>
        <v>-2.3515579071134622E-3</v>
      </c>
    </row>
    <row r="5713" spans="1:32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542.86</v>
      </c>
      <c r="AA5713" s="11">
        <f t="shared" si="228"/>
        <v>125.7</v>
      </c>
      <c r="AB5713" s="5">
        <f>IFERROR(VLOOKUP(C5713,[2]Sheet1!$B:$F,5,FALSE),0)</f>
        <v>1609458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229"/>
        <v>80/81DOLTI</v>
      </c>
      <c r="AF5713" s="13">
        <f t="shared" si="227"/>
        <v>7.9578528534060347E-3</v>
      </c>
    </row>
    <row r="5714" spans="1:32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Power</v>
      </c>
      <c r="Z5714">
        <f>IFERROR(VLOOKUP(C5714,[1]LP!$B:$C,2,FALSE),0)</f>
        <v>188.92</v>
      </c>
      <c r="AA5714" s="11">
        <f t="shared" si="228"/>
        <v>-10.6</v>
      </c>
      <c r="AB5714" s="5">
        <f>IFERROR(VLOOKUP(C5714,[2]Sheet1!$B:$F,5,FALSE),0)</f>
        <v>36559400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229"/>
        <v>80/81BHL</v>
      </c>
      <c r="AF5714" s="13">
        <f t="shared" si="227"/>
        <v>-9.4431505399110743E-2</v>
      </c>
    </row>
    <row r="5715" spans="1:32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Power</v>
      </c>
      <c r="Z5715">
        <f>IFERROR(VLOOKUP(C5715,[1]LP!$B:$C,2,FALSE),0)</f>
        <v>539.30999999999995</v>
      </c>
      <c r="AA5715" s="11">
        <f t="shared" si="228"/>
        <v>18</v>
      </c>
      <c r="AB5715" s="5">
        <f>IFERROR(VLOOKUP(C5715,[2]Sheet1!$B:$F,5,FALSE),0)</f>
        <v>34375000</v>
      </c>
      <c r="AC5715" s="11">
        <f>IFERROR(VLOOKUP(AE5715,[3]Sheet2!$M:$O,2,FALSE),0)</f>
        <v>0.52629999999999999</v>
      </c>
      <c r="AD5715" s="11">
        <f>IFERROR(VLOOKUP(AE5715,[3]Sheet2!$M:$O,3,FALSE),0)</f>
        <v>10</v>
      </c>
      <c r="AE5715" s="10" t="str">
        <f t="shared" si="229"/>
        <v>80/81GVL</v>
      </c>
      <c r="AF5715" s="13">
        <f t="shared" si="227"/>
        <v>5.5626634032374708E-2</v>
      </c>
    </row>
    <row r="5716" spans="1:32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901.55</v>
      </c>
      <c r="AA5716" s="11">
        <f t="shared" si="228"/>
        <v>1024.5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229"/>
        <v>80/81MSHL</v>
      </c>
      <c r="AF5716" s="13">
        <f t="shared" si="227"/>
        <v>9.7609672231157457E-4</v>
      </c>
    </row>
    <row r="5717" spans="1:32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230.21</v>
      </c>
      <c r="AA5717" s="11">
        <f t="shared" si="228"/>
        <v>-29.4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229"/>
        <v>80/81RIDI</v>
      </c>
      <c r="AF5717" s="13">
        <f t="shared" si="227"/>
        <v>-3.4055862039007859E-2</v>
      </c>
    </row>
    <row r="5718" spans="1:32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420.87</v>
      </c>
      <c r="AA5718" s="11">
        <f t="shared" si="228"/>
        <v>-178.3</v>
      </c>
      <c r="AB5718" s="5">
        <f>IFERROR(VLOOKUP(C5718,[2]Sheet1!$B:$F,5,FALSE),0)</f>
        <v>2560000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229"/>
        <v>80/81MEHL</v>
      </c>
      <c r="AF5718" s="13">
        <f t="shared" si="227"/>
        <v>-5.6074322237270411E-3</v>
      </c>
    </row>
    <row r="5719" spans="1:32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553.74</v>
      </c>
      <c r="AA5719" s="11">
        <f t="shared" si="228"/>
        <v>-6921.8</v>
      </c>
      <c r="AB5719" s="5">
        <f>IFERROR(VLOOKUP(C5719,[2]Sheet1!$B:$F,5,FALSE),0)</f>
        <v>1440000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229"/>
        <v>80/81IHL</v>
      </c>
      <c r="AF5719" s="13">
        <f t="shared" si="227"/>
        <v>-1.4447213493697404E-4</v>
      </c>
    </row>
    <row r="5720" spans="1:32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888.56</v>
      </c>
      <c r="AA5720" s="11">
        <f t="shared" si="228"/>
        <v>43.6</v>
      </c>
      <c r="AB5720" s="5">
        <f>IFERROR(VLOOKUP(C5720,[2]Sheet1!$B:$F,5,FALSE),0)</f>
        <v>2205000</v>
      </c>
      <c r="AC5720" s="11">
        <f>IFERROR(VLOOKUP(AE5720,[3]Sheet2!$M:$O,2,FALSE),0)</f>
        <v>0.26</v>
      </c>
      <c r="AD5720" s="11">
        <f>IFERROR(VLOOKUP(AE5720,[3]Sheet2!$M:$O,3,FALSE),0)</f>
        <v>5</v>
      </c>
      <c r="AE5720" s="10" t="str">
        <f t="shared" si="229"/>
        <v>80/81SMHL</v>
      </c>
      <c r="AF5720" s="13">
        <f t="shared" si="227"/>
        <v>2.2913477986855137E-2</v>
      </c>
    </row>
    <row r="5721" spans="1:32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482.22</v>
      </c>
      <c r="AA5721" s="11">
        <f t="shared" si="228"/>
        <v>-19</v>
      </c>
      <c r="AB5721" s="5">
        <f>IFERROR(VLOOKUP(C5721,[2]Sheet1!$B:$F,5,FALSE),0)</f>
        <v>1085166.6000000001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229"/>
        <v>80/81MCHL</v>
      </c>
      <c r="AF5721" s="13">
        <f t="shared" si="227"/>
        <v>-5.250715441084982E-2</v>
      </c>
    </row>
    <row r="5722" spans="1:32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734.45</v>
      </c>
      <c r="AA5722" s="11">
        <f t="shared" si="228"/>
        <v>-633.1</v>
      </c>
      <c r="AB5722" s="5">
        <f>IFERROR(VLOOKUP(C5722,[2]Sheet1!$B:$F,5,FALSE),0)</f>
        <v>728000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229"/>
        <v>80/81RAWA</v>
      </c>
      <c r="AF5722" s="13">
        <f t="shared" si="227"/>
        <v>-1.5794131663149293E-3</v>
      </c>
    </row>
    <row r="5723" spans="1:32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907.51</v>
      </c>
      <c r="AA5723" s="11">
        <f t="shared" si="228"/>
        <v>91.1</v>
      </c>
      <c r="AB5723" s="5">
        <f>IFERROR(VLOOKUP(C5723,[2]Sheet1!$B:$F,5,FALSE),0)</f>
        <v>892420.95</v>
      </c>
      <c r="AC5723" s="11">
        <f>IFERROR(VLOOKUP(AE5723,[3]Sheet2!$M:$O,2,FALSE),0)</f>
        <v>10.736800000000001</v>
      </c>
      <c r="AD5723" s="11">
        <f>IFERROR(VLOOKUP(AE5723,[3]Sheet2!$M:$O,3,FALSE),0)</f>
        <v>4</v>
      </c>
      <c r="AE5723" s="10" t="str">
        <f t="shared" si="229"/>
        <v>80/81BGWT</v>
      </c>
      <c r="AF5723" s="13">
        <f t="shared" si="227"/>
        <v>1.0975085673987065E-2</v>
      </c>
    </row>
    <row r="5724" spans="1:32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854.9</v>
      </c>
      <c r="AA5724" s="11">
        <f t="shared" si="228"/>
        <v>22.9</v>
      </c>
      <c r="AB5724" s="5">
        <f>IFERROR(VLOOKUP(C5724,[2]Sheet1!$B:$F,5,FALSE),0)</f>
        <v>1363637</v>
      </c>
      <c r="AC5724" s="11">
        <f>IFERROR(VLOOKUP(AE5724,[3]Sheet2!$M:$O,2,FALSE),0)</f>
        <v>12</v>
      </c>
      <c r="AD5724" s="11">
        <f>IFERROR(VLOOKUP(AE5724,[3]Sheet2!$M:$O,3,FALSE),0)</f>
        <v>0</v>
      </c>
      <c r="AE5724" s="10" t="str">
        <f t="shared" si="229"/>
        <v>80/81MANDU</v>
      </c>
      <c r="AF5724" s="13">
        <f t="shared" si="227"/>
        <v>4.3654228564744414E-2</v>
      </c>
    </row>
    <row r="5725" spans="1:32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283.38</v>
      </c>
      <c r="AA5725" s="11">
        <f t="shared" si="228"/>
        <v>228.5</v>
      </c>
      <c r="AB5725" s="5">
        <f>IFERROR(VLOOKUP(C5725,[2]Sheet1!$B:$F,5,FALSE),0)</f>
        <v>38480027</v>
      </c>
      <c r="AC5725" s="11">
        <f>IFERROR(VLOOKUP(AE5725,[3]Sheet2!$M:$O,2,FALSE),0)</f>
        <v>0.157</v>
      </c>
      <c r="AD5725" s="11">
        <f>IFERROR(VLOOKUP(AE5725,[3]Sheet2!$M:$O,3,FALSE),0)</f>
        <v>3</v>
      </c>
      <c r="AE5725" s="10" t="str">
        <f t="shared" si="229"/>
        <v>80/81AHPC</v>
      </c>
      <c r="AF5725" s="13">
        <f t="shared" si="227"/>
        <v>4.375749876490931E-3</v>
      </c>
    </row>
    <row r="5726" spans="1:32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830.73</v>
      </c>
      <c r="AA5726" s="11">
        <f t="shared" si="228"/>
        <v>79.400000000000006</v>
      </c>
      <c r="AB5726" s="5">
        <f>IFERROR(VLOOKUP(C5726,[2]Sheet1!$B:$F,5,FALSE),0)</f>
        <v>34090650</v>
      </c>
      <c r="AC5726" s="11">
        <f>IFERROR(VLOOKUP(AE5726,[3]Sheet2!$M:$O,2,FALSE),0)</f>
        <v>5</v>
      </c>
      <c r="AD5726" s="11">
        <f>IFERROR(VLOOKUP(AE5726,[3]Sheet2!$M:$O,3,FALSE),0)</f>
        <v>0</v>
      </c>
      <c r="AE5726" s="10" t="str">
        <f t="shared" si="229"/>
        <v>80/81BPCL</v>
      </c>
      <c r="AF5726" s="13">
        <f t="shared" si="227"/>
        <v>1.2591335331575844E-2</v>
      </c>
    </row>
    <row r="5727" spans="1:32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503.2</v>
      </c>
      <c r="AA5727" s="11">
        <f t="shared" si="228"/>
        <v>53.1</v>
      </c>
      <c r="AB5727" s="5">
        <f>IFERROR(VLOOKUP(C5727,[2]Sheet1!$B:$F,5,FALSE),0)</f>
        <v>87823969</v>
      </c>
      <c r="AC5727" s="11">
        <f>IFERROR(VLOOKUP(AE5727,[3]Sheet2!$M:$O,2,FALSE),0)</f>
        <v>2</v>
      </c>
      <c r="AD5727" s="11">
        <f>IFERROR(VLOOKUP(AE5727,[3]Sheet2!$M:$O,3,FALSE),0)</f>
        <v>10</v>
      </c>
      <c r="AE5727" s="10" t="str">
        <f t="shared" si="229"/>
        <v>80/81CHCL</v>
      </c>
      <c r="AF5727" s="13">
        <f t="shared" si="227"/>
        <v>1.8839427662957077E-2</v>
      </c>
    </row>
    <row r="5728" spans="1:32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203.65</v>
      </c>
      <c r="AA5728" s="11">
        <f t="shared" si="228"/>
        <v>290.89999999999998</v>
      </c>
      <c r="AB5728" s="5">
        <f>IFERROR(VLOOKUP(C5728,[2]Sheet1!$B:$F,5,FALSE),0)</f>
        <v>24671629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229"/>
        <v>80/81NHPC</v>
      </c>
      <c r="AF5728" s="13">
        <f t="shared" si="227"/>
        <v>3.4372698256813156E-3</v>
      </c>
    </row>
    <row r="5729" spans="1:32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546.67999999999995</v>
      </c>
      <c r="AA5729" s="11">
        <f t="shared" si="228"/>
        <v>25.3</v>
      </c>
      <c r="AB5729" s="5">
        <f>IFERROR(VLOOKUP(C5729,[2]Sheet1!$B:$F,5,FALSE),0)</f>
        <v>37379937</v>
      </c>
      <c r="AC5729" s="11">
        <f>IFERROR(VLOOKUP(AE5729,[3]Sheet2!$M:$O,2,FALSE),0)</f>
        <v>0.52629999999999999</v>
      </c>
      <c r="AD5729" s="11">
        <f>IFERROR(VLOOKUP(AE5729,[3]Sheet2!$M:$O,3,FALSE),0)</f>
        <v>10</v>
      </c>
      <c r="AE5729" s="10" t="str">
        <f t="shared" si="229"/>
        <v>80/81SHPC</v>
      </c>
      <c r="AF5729" s="13">
        <f t="shared" si="227"/>
        <v>3.9547815906929101E-2</v>
      </c>
    </row>
    <row r="5730" spans="1:32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229.1</v>
      </c>
      <c r="AA5730" s="11">
        <f t="shared" si="228"/>
        <v>-636.4</v>
      </c>
      <c r="AB5730" s="5">
        <f>IFERROR(VLOOKUP(C5730,[2]Sheet1!$B:$F,5,FALSE),0)</f>
        <v>19800000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229"/>
        <v>80/81HURJA</v>
      </c>
      <c r="AF5730" s="13">
        <f t="shared" si="227"/>
        <v>-1.571366215626364E-3</v>
      </c>
    </row>
    <row r="5731" spans="1:32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255.64</v>
      </c>
      <c r="AA5731" s="11">
        <f t="shared" si="228"/>
        <v>-16.3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229"/>
        <v>80/81AKPL</v>
      </c>
      <c r="AF5731" s="13">
        <f t="shared" si="227"/>
        <v>-6.1179784071350343E-2</v>
      </c>
    </row>
    <row r="5732" spans="1:32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330.66</v>
      </c>
      <c r="AA5732" s="11">
        <f t="shared" si="228"/>
        <v>-23.8</v>
      </c>
      <c r="AB5732" s="5">
        <f>IFERROR(VLOOKUP(C5732,[2]Sheet1!$B:$F,5,FALSE),0)</f>
        <v>10716300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229"/>
        <v>80/81BARUN</v>
      </c>
      <c r="AF5732" s="13">
        <f t="shared" si="227"/>
        <v>-4.2097622935946287E-2</v>
      </c>
    </row>
    <row r="5733" spans="1:32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290.42</v>
      </c>
      <c r="AA5733" s="11">
        <f t="shared" si="228"/>
        <v>4840.3</v>
      </c>
      <c r="AB5733" s="5">
        <f>IFERROR(VLOOKUP(C5733,[2]Sheet1!$B:$F,5,FALSE),0)</f>
        <v>60759278</v>
      </c>
      <c r="AC5733" s="11">
        <f>IFERROR(VLOOKUP(AE5733,[3]Sheet2!$M:$O,2,FALSE),0)</f>
        <v>0.26319999999999999</v>
      </c>
      <c r="AD5733" s="11">
        <f>IFERROR(VLOOKUP(AE5733,[3]Sheet2!$M:$O,3,FALSE),0)</f>
        <v>5</v>
      </c>
      <c r="AE5733" s="10" t="str">
        <f t="shared" si="229"/>
        <v>80/81API</v>
      </c>
      <c r="AF5733" s="13">
        <f t="shared" si="227"/>
        <v>2.0659734178086906E-4</v>
      </c>
    </row>
    <row r="5734" spans="1:32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394.48</v>
      </c>
      <c r="AA5734" s="11">
        <f t="shared" si="228"/>
        <v>110.2</v>
      </c>
      <c r="AB5734" s="5">
        <f>IFERROR(VLOOKUP(C5734,[2]Sheet1!$B:$F,5,FALSE),0)</f>
        <v>37025584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229"/>
        <v>80/81NGPL</v>
      </c>
      <c r="AF5734" s="13">
        <f t="shared" si="227"/>
        <v>9.075238288379639E-3</v>
      </c>
    </row>
    <row r="5735" spans="1:32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Power</v>
      </c>
      <c r="Z5735">
        <f>IFERROR(VLOOKUP(C5735,[1]LP!$B:$C,2,FALSE),0)</f>
        <v>502.47</v>
      </c>
      <c r="AA5735" s="11">
        <f t="shared" si="228"/>
        <v>163.1</v>
      </c>
      <c r="AB5735" s="5">
        <f>IFERROR(VLOOKUP(C5735,[2]Sheet1!$B:$F,5,FALSE),0)</f>
        <v>6467671</v>
      </c>
      <c r="AC5735" s="11">
        <f>IFERROR(VLOOKUP(AE5735,[3]Sheet2!$M:$O,2,FALSE),0)</f>
        <v>0.26319999999999999</v>
      </c>
      <c r="AD5735" s="11">
        <f>IFERROR(VLOOKUP(AE5735,[3]Sheet2!$M:$O,3,FALSE),0)</f>
        <v>5</v>
      </c>
      <c r="AE5735" s="10" t="str">
        <f t="shared" si="229"/>
        <v>80/81MHL</v>
      </c>
      <c r="AF5735" s="13">
        <f t="shared" si="227"/>
        <v>6.1297191872151571E-3</v>
      </c>
    </row>
    <row r="5736" spans="1:32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Power</v>
      </c>
      <c r="Z5736">
        <f>IFERROR(VLOOKUP(C5736,[1]LP!$B:$C,2,FALSE),0)</f>
        <v>408.41</v>
      </c>
      <c r="AA5736" s="11">
        <f t="shared" si="228"/>
        <v>-28.8</v>
      </c>
      <c r="AB5736" s="5">
        <f>IFERROR(VLOOKUP(C5736,[2]Sheet1!$B:$F,5,FALSE),0)</f>
        <v>15000000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229"/>
        <v>80/81NYADI</v>
      </c>
      <c r="AF5736" s="13">
        <f t="shared" si="227"/>
        <v>-3.4720011752895373E-2</v>
      </c>
    </row>
    <row r="5737" spans="1:32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298.17</v>
      </c>
      <c r="AA5737" s="11">
        <f t="shared" si="228"/>
        <v>153.69999999999999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229"/>
        <v>80/81SJCL</v>
      </c>
      <c r="AF5737" s="13">
        <f t="shared" si="227"/>
        <v>6.5063554348190628E-3</v>
      </c>
    </row>
    <row r="5738" spans="1:32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288.04000000000002</v>
      </c>
      <c r="AA5738" s="11">
        <f t="shared" si="228"/>
        <v>-480.1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229"/>
        <v>80/81RHPL</v>
      </c>
      <c r="AF5738" s="13">
        <f t="shared" si="227"/>
        <v>-2.0830440216636575E-3</v>
      </c>
    </row>
    <row r="5739" spans="1:32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577.67999999999995</v>
      </c>
      <c r="AA5739" s="11">
        <f t="shared" si="228"/>
        <v>121.4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229"/>
        <v>80/81UMHL</v>
      </c>
      <c r="AF5739" s="13">
        <f t="shared" si="227"/>
        <v>8.2398559756266445E-3</v>
      </c>
    </row>
    <row r="5740" spans="1:32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245.97</v>
      </c>
      <c r="AA5740" s="11">
        <f t="shared" si="228"/>
        <v>40.9</v>
      </c>
      <c r="AB5740" s="5">
        <f>IFERROR(VLOOKUP(C5740,[2]Sheet1!$B:$F,5,FALSE),0)</f>
        <v>20991579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229"/>
        <v>80/81DORDI</v>
      </c>
      <c r="AF5740" s="13">
        <f t="shared" si="227"/>
        <v>2.4474529414156197E-2</v>
      </c>
    </row>
    <row r="5741" spans="1:32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400.68</v>
      </c>
      <c r="AA5741" s="11">
        <f t="shared" si="228"/>
        <v>-910.6</v>
      </c>
      <c r="AB5741" s="5">
        <f>IFERROR(VLOOKUP(C5741,[2]Sheet1!$B:$F,5,FALSE),0)</f>
        <v>5440000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229"/>
        <v>80/81PHCL</v>
      </c>
      <c r="AF5741" s="13">
        <f t="shared" si="227"/>
        <v>-1.0981331736048716E-3</v>
      </c>
    </row>
    <row r="5742" spans="1:32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296.04000000000002</v>
      </c>
      <c r="AA5742" s="11">
        <f t="shared" si="228"/>
        <v>220.9</v>
      </c>
      <c r="AB5742" s="5">
        <f>IFERROR(VLOOKUP(C5742,[2]Sheet1!$B:$F,5,FALSE),0)</f>
        <v>3605820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229"/>
        <v>80/81PPL</v>
      </c>
      <c r="AF5742" s="13">
        <f t="shared" si="227"/>
        <v>4.5264153492771244E-3</v>
      </c>
    </row>
    <row r="5743" spans="1:32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381.13</v>
      </c>
      <c r="AA5743" s="11">
        <f t="shared" si="228"/>
        <v>53.1</v>
      </c>
      <c r="AB5743" s="5">
        <f>IFERROR(VLOOKUP(C5743,[2]Sheet1!$B:$F,5,FALSE),0)</f>
        <v>22799299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229"/>
        <v>80/81UPCL</v>
      </c>
      <c r="AF5743" s="13">
        <f t="shared" si="227"/>
        <v>1.8838716448455906E-2</v>
      </c>
    </row>
    <row r="5744" spans="1:32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927.09</v>
      </c>
      <c r="AA5744" s="11">
        <f t="shared" si="228"/>
        <v>-144</v>
      </c>
      <c r="AB5744" s="5">
        <f>IFERROR(VLOOKUP(C5744,[2]Sheet1!$B:$F,5,FALSE),0)</f>
        <v>560000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229"/>
        <v>80/81SPL</v>
      </c>
      <c r="AF5744" s="13">
        <f t="shared" si="227"/>
        <v>-6.9464669018110435E-3</v>
      </c>
    </row>
    <row r="5745" spans="1:32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396.67</v>
      </c>
      <c r="AA5745" s="11">
        <f t="shared" si="228"/>
        <v>68.900000000000006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229"/>
        <v>80/81SPDL</v>
      </c>
      <c r="AF5745" s="13">
        <f t="shared" si="227"/>
        <v>1.4520886379106058E-2</v>
      </c>
    </row>
    <row r="5746" spans="1:32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Power</v>
      </c>
      <c r="Z5746">
        <f>IFERROR(VLOOKUP(C5746,[1]LP!$B:$C,2,FALSE),0)</f>
        <v>584.79999999999995</v>
      </c>
      <c r="AA5746" s="11">
        <f t="shared" si="228"/>
        <v>72</v>
      </c>
      <c r="AB5746" s="5">
        <f>IFERROR(VLOOKUP(C5746,[2]Sheet1!$B:$F,5,FALSE),0)</f>
        <v>3763198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229"/>
        <v>80/81MKJC</v>
      </c>
      <c r="AF5746" s="13">
        <f t="shared" si="227"/>
        <v>1.3885088919288645E-2</v>
      </c>
    </row>
    <row r="5747" spans="1:32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Power</v>
      </c>
      <c r="Z5747">
        <f>IFERROR(VLOOKUP(C5747,[1]LP!$B:$C,2,FALSE),0)</f>
        <v>637.9</v>
      </c>
      <c r="AA5747" s="11">
        <f t="shared" si="228"/>
        <v>24.3</v>
      </c>
      <c r="AB5747" s="5">
        <f>IFERROR(VLOOKUP(C5747,[2]Sheet1!$B:$F,5,FALSE),0)</f>
        <v>37800000</v>
      </c>
      <c r="AC5747" s="11">
        <f>IFERROR(VLOOKUP(AE5747,[3]Sheet2!$M:$O,2,FALSE),0)</f>
        <v>0.42099999999999999</v>
      </c>
      <c r="AD5747" s="11">
        <f>IFERROR(VLOOKUP(AE5747,[3]Sheet2!$M:$O,3,FALSE),0)</f>
        <v>8</v>
      </c>
      <c r="AE5747" s="10" t="str">
        <f t="shared" si="229"/>
        <v>80/81SAHAS</v>
      </c>
      <c r="AF5747" s="13">
        <f t="shared" si="227"/>
        <v>4.1072268380623923E-2</v>
      </c>
    </row>
    <row r="5748" spans="1:32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238.75</v>
      </c>
      <c r="AA5748" s="11">
        <f t="shared" si="228"/>
        <v>37.5</v>
      </c>
      <c r="AB5748" s="5">
        <f>IFERROR(VLOOKUP(C5748,[2]Sheet1!$B:$F,5,FALSE),0)</f>
        <v>9314286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229"/>
        <v>80/81KKHC</v>
      </c>
      <c r="AF5748" s="13">
        <f t="shared" si="227"/>
        <v>2.6638743455497382E-2</v>
      </c>
    </row>
    <row r="5749" spans="1:32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483.71</v>
      </c>
      <c r="AA5749" s="11">
        <f t="shared" si="228"/>
        <v>-17.7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229"/>
        <v>80/81HPPL</v>
      </c>
      <c r="AF5749" s="13">
        <f t="shared" si="227"/>
        <v>-5.6562816563643509E-2</v>
      </c>
    </row>
    <row r="5750" spans="1:32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293.48</v>
      </c>
      <c r="AA5750" s="11">
        <f t="shared" si="228"/>
        <v>-27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229"/>
        <v>80/81DHPL</v>
      </c>
      <c r="AF5750" s="13">
        <f t="shared" si="227"/>
        <v>-3.7004225160147196E-2</v>
      </c>
    </row>
    <row r="5751" spans="1:32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720.02</v>
      </c>
      <c r="AA5751" s="11">
        <f t="shared" si="228"/>
        <v>-734.7</v>
      </c>
      <c r="AB5751" s="5">
        <f>IFERROR(VLOOKUP(C5751,[2]Sheet1!$B:$F,5,FALSE),0)</f>
        <v>575000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229"/>
        <v>80/81BHPL</v>
      </c>
      <c r="AF5751" s="13">
        <f t="shared" si="227"/>
        <v>-1.3610733035193468E-3</v>
      </c>
    </row>
    <row r="5752" spans="1:32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249.19</v>
      </c>
      <c r="AA5752" s="11">
        <f t="shared" si="228"/>
        <v>117.5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229"/>
        <v>80/81MHNL</v>
      </c>
      <c r="AF5752" s="13">
        <f t="shared" si="227"/>
        <v>8.5075645090091911E-3</v>
      </c>
    </row>
    <row r="5753" spans="1:32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246.26</v>
      </c>
      <c r="AA5753" s="11">
        <f t="shared" si="228"/>
        <v>-456</v>
      </c>
      <c r="AB5753" s="5">
        <f>IFERROR(VLOOKUP(C5753,[2]Sheet1!$B:$F,5,FALSE),0)</f>
        <v>7739550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229"/>
        <v>80/81CHL</v>
      </c>
      <c r="AF5753" s="13">
        <f t="shared" si="227"/>
        <v>-2.192804353122716E-3</v>
      </c>
    </row>
    <row r="5754" spans="1:32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733.94</v>
      </c>
      <c r="AA5754" s="11">
        <f t="shared" si="228"/>
        <v>-75.2</v>
      </c>
      <c r="AB5754" s="5">
        <f>IFERROR(VLOOKUP(C5754,[2]Sheet1!$B:$F,5,FALSE),0)</f>
        <v>638000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229"/>
        <v>80/81USHL</v>
      </c>
      <c r="AF5754" s="13">
        <f t="shared" si="227"/>
        <v>-1.3298089762105893E-2</v>
      </c>
    </row>
    <row r="5755" spans="1:32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Power</v>
      </c>
      <c r="Z5755">
        <f>IFERROR(VLOOKUP(C5755,[1]LP!$B:$C,2,FALSE),0)</f>
        <v>544.19000000000005</v>
      </c>
      <c r="AA5755" s="11">
        <f t="shared" si="228"/>
        <v>63.7</v>
      </c>
      <c r="AB5755" s="5">
        <f>IFERROR(VLOOKUP(C5755,[2]Sheet1!$B:$F,5,FALSE),0)</f>
        <v>3000000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229"/>
        <v>80/81SPHL</v>
      </c>
      <c r="AF5755" s="13">
        <f t="shared" si="227"/>
        <v>1.5693048383836526E-2</v>
      </c>
    </row>
    <row r="5756" spans="1:32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685.17</v>
      </c>
      <c r="AA5756" s="11">
        <f t="shared" si="228"/>
        <v>37.200000000000003</v>
      </c>
      <c r="AB5756" s="5">
        <f>IFERROR(VLOOKUP(C5756,[2]Sheet1!$B:$F,5,FALSE),0)</f>
        <v>3881967</v>
      </c>
      <c r="AC5756" s="11">
        <f>IFERROR(VLOOKUP(AE5756,[3]Sheet2!$M:$O,2,FALSE),0)</f>
        <v>0.42</v>
      </c>
      <c r="AD5756" s="11">
        <f>IFERROR(VLOOKUP(AE5756,[3]Sheet2!$M:$O,3,FALSE),0)</f>
        <v>8</v>
      </c>
      <c r="AE5756" s="10" t="str">
        <f t="shared" si="229"/>
        <v>80/81NHDL</v>
      </c>
      <c r="AF5756" s="13">
        <f t="shared" si="227"/>
        <v>2.6913028883342825E-2</v>
      </c>
    </row>
    <row r="5757" spans="1:32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762.11</v>
      </c>
      <c r="AA5757" s="11">
        <f t="shared" si="228"/>
        <v>91.6</v>
      </c>
      <c r="AB5757" s="5">
        <f>IFERROR(VLOOKUP(C5757,[2]Sheet1!$B:$F,5,FALSE),0)</f>
        <v>18389793</v>
      </c>
      <c r="AC5757" s="11">
        <f>IFERROR(VLOOKUP(AE5757,[3]Sheet2!$M:$O,2,FALSE),0)</f>
        <v>0.25</v>
      </c>
      <c r="AD5757" s="11">
        <f>IFERROR(VLOOKUP(AE5757,[3]Sheet2!$M:$O,3,FALSE),0)</f>
        <v>4.75</v>
      </c>
      <c r="AE5757" s="10" t="str">
        <f t="shared" si="229"/>
        <v>80/81RADHI</v>
      </c>
      <c r="AF5757" s="13">
        <f t="shared" si="227"/>
        <v>1.0917059217173375E-2</v>
      </c>
    </row>
    <row r="5758" spans="1:32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Power</v>
      </c>
      <c r="Z5758">
        <f>IFERROR(VLOOKUP(C5758,[1]LP!$B:$C,2,FALSE),0)</f>
        <v>499.67</v>
      </c>
      <c r="AA5758" s="11">
        <f t="shared" si="228"/>
        <v>308.39999999999998</v>
      </c>
      <c r="AB5758" s="5">
        <f>IFERROR(VLOOKUP(C5758,[2]Sheet1!$B:$F,5,FALSE),0)</f>
        <v>4000000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229"/>
        <v>80/81BNHC</v>
      </c>
      <c r="AF5758" s="13">
        <f t="shared" si="227"/>
        <v>3.2421398122761025E-3</v>
      </c>
    </row>
    <row r="5759" spans="1:32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Power</v>
      </c>
      <c r="Z5759">
        <f>IFERROR(VLOOKUP(C5759,[1]LP!$B:$C,2,FALSE),0)</f>
        <v>262.86</v>
      </c>
      <c r="AA5759" s="11">
        <f t="shared" si="228"/>
        <v>-15.6</v>
      </c>
      <c r="AB5759" s="5">
        <f>IFERROR(VLOOKUP(C5759,[2]Sheet1!$B:$F,5,FALSE),0)</f>
        <v>11551765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229"/>
        <v>80/81RHGCL</v>
      </c>
      <c r="AF5759" s="13">
        <f t="shared" si="227"/>
        <v>-6.4140607167313388E-2</v>
      </c>
    </row>
    <row r="5760" spans="1:32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562.02</v>
      </c>
      <c r="AA5760" s="11">
        <f t="shared" si="228"/>
        <v>37.9</v>
      </c>
      <c r="AB5760" s="5">
        <f>IFERROR(VLOOKUP(C5760,[2]Sheet1!$B:$F,5,FALSE),0)</f>
        <v>9339495</v>
      </c>
      <c r="AC5760" s="11">
        <f>IFERROR(VLOOKUP(AE5760,[3]Sheet2!$M:$O,2,FALSE),0)</f>
        <v>0.36840000000000001</v>
      </c>
      <c r="AD5760" s="11">
        <f>IFERROR(VLOOKUP(AE5760,[3]Sheet2!$M:$O,3,FALSE),0)</f>
        <v>7</v>
      </c>
      <c r="AE5760" s="10" t="str">
        <f t="shared" si="229"/>
        <v>80/81KPCL</v>
      </c>
      <c r="AF5760" s="13">
        <f t="shared" si="227"/>
        <v>2.6404754279207146E-2</v>
      </c>
    </row>
    <row r="5761" spans="1:32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500.99</v>
      </c>
      <c r="AA5761" s="11">
        <f t="shared" si="228"/>
        <v>-511.2</v>
      </c>
      <c r="AB5761" s="5">
        <f>IFERROR(VLOOKUP(C5761,[2]Sheet1!$B:$F,5,FALSE),0)</f>
        <v>4998750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229"/>
        <v>80/81TAMOR</v>
      </c>
      <c r="AF5761" s="13">
        <f t="shared" si="227"/>
        <v>-1.9561268687997764E-3</v>
      </c>
    </row>
    <row r="5762" spans="1:32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223.02</v>
      </c>
      <c r="AA5762" s="11">
        <f t="shared" si="228"/>
        <v>-99.6</v>
      </c>
      <c r="AB5762" s="5">
        <f>IFERROR(VLOOKUP(C5762,[2]Sheet1!$B:$F,5,FALSE),0)</f>
        <v>16500000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229"/>
        <v>80/81GHL</v>
      </c>
      <c r="AF5762" s="13">
        <f t="shared" si="227"/>
        <v>-1.0043942247332079E-2</v>
      </c>
    </row>
    <row r="5763" spans="1:32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524.29</v>
      </c>
      <c r="AA5763" s="11">
        <f t="shared" si="228"/>
        <v>118.1</v>
      </c>
      <c r="AB5763" s="5">
        <f>IFERROR(VLOOKUP(C5763,[2]Sheet1!$B:$F,5,FALSE),0)</f>
        <v>682000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229"/>
        <v>80/81EHPL</v>
      </c>
      <c r="AF5763" s="13">
        <f t="shared" ref="AF5763:AF5826" si="230">IFERROR(M5763/Z5763,0)</f>
        <v>8.4685956245589278E-3</v>
      </c>
    </row>
    <row r="5764" spans="1:32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406.26</v>
      </c>
      <c r="AA5764" s="11">
        <f t="shared" si="228"/>
        <v>-13.2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229"/>
        <v>80/81MKHC</v>
      </c>
      <c r="AF5764" s="13">
        <f t="shared" si="230"/>
        <v>-7.581351843646926E-2</v>
      </c>
    </row>
    <row r="5765" spans="1:32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647.58000000000004</v>
      </c>
      <c r="AA5765" s="11">
        <f t="shared" ref="AA5765:AA5828" si="231">ROUND(IFERROR(Z5765/M5765,0),1)</f>
        <v>-154.19999999999999</v>
      </c>
      <c r="AB5765" s="5">
        <f>IFERROR(VLOOKUP(C5765,[2]Sheet1!$B:$F,5,FALSE),0)</f>
        <v>1523349.5200000003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232">B5765&amp;C5765</f>
        <v>80/81BEDC</v>
      </c>
      <c r="AF5765" s="13">
        <f t="shared" si="230"/>
        <v>-6.4856851663114981E-3</v>
      </c>
    </row>
    <row r="5766" spans="1:32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374.11</v>
      </c>
      <c r="AA5766" s="11">
        <f t="shared" si="231"/>
        <v>37.9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232"/>
        <v>80/81PMHPL</v>
      </c>
      <c r="AF5766" s="13">
        <f t="shared" si="230"/>
        <v>2.6409344845099037E-2</v>
      </c>
    </row>
    <row r="5767" spans="1:32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1889</v>
      </c>
      <c r="AA5767" s="11">
        <f t="shared" si="231"/>
        <v>111.6</v>
      </c>
      <c r="AB5767" s="5">
        <f>IFERROR(VLOOKUP(C5767,[2]Sheet1!$B:$F,5,FALSE),0)</f>
        <v>134054.30000000002</v>
      </c>
      <c r="AC5767" s="11">
        <f>IFERROR(VLOOKUP(AE5767,[3]Sheet2!$M:$O,2,FALSE),0)</f>
        <v>0.52359999999999995</v>
      </c>
      <c r="AD5767" s="11">
        <f>IFERROR(VLOOKUP(AE5767,[3]Sheet2!$M:$O,3,FALSE),0)</f>
        <v>10</v>
      </c>
      <c r="AE5767" s="10" t="str">
        <f t="shared" si="232"/>
        <v>80/81KBSH</v>
      </c>
      <c r="AF5767" s="13">
        <f t="shared" si="230"/>
        <v>8.9571201694018006E-3</v>
      </c>
    </row>
    <row r="5768" spans="1:32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Power</v>
      </c>
      <c r="Z5768">
        <f>IFERROR(VLOOKUP(C5768,[1]LP!$B:$C,2,FALSE),0)</f>
        <v>306.26</v>
      </c>
      <c r="AA5768" s="11">
        <f t="shared" si="231"/>
        <v>-900.8</v>
      </c>
      <c r="AB5768" s="5">
        <f>IFERROR(VLOOKUP(C5768,[2]Sheet1!$B:$F,5,FALSE),0)</f>
        <v>60000000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232"/>
        <v>80/81MBJC</v>
      </c>
      <c r="AF5768" s="13">
        <f t="shared" si="230"/>
        <v>-1.1101678312544897E-3</v>
      </c>
    </row>
    <row r="5769" spans="1:32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258.76</v>
      </c>
      <c r="AA5769" s="11">
        <f t="shared" si="231"/>
        <v>-239.6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232"/>
        <v>80/81GLH</v>
      </c>
      <c r="AF5769" s="13">
        <f t="shared" si="230"/>
        <v>-4.1737517390632254E-3</v>
      </c>
    </row>
    <row r="5770" spans="1:32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Power</v>
      </c>
      <c r="Z5770">
        <f>IFERROR(VLOOKUP(C5770,[1]LP!$B:$C,2,FALSE),0)</f>
        <v>466.7</v>
      </c>
      <c r="AA5770" s="11">
        <f t="shared" si="231"/>
        <v>37.6</v>
      </c>
      <c r="AB5770" s="5">
        <f>IFERROR(VLOOKUP(C5770,[2]Sheet1!$B:$F,5,FALSE),0)</f>
        <v>13500000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232"/>
        <v>80/81USHEC</v>
      </c>
      <c r="AF5770" s="13">
        <f t="shared" si="230"/>
        <v>2.6612384829655025E-2</v>
      </c>
    </row>
    <row r="5771" spans="1:32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197.11</v>
      </c>
      <c r="AA5771" s="11">
        <f t="shared" si="231"/>
        <v>51.9</v>
      </c>
      <c r="AB5771" s="5">
        <f>IFERROR(VLOOKUP(C5771,[2]Sheet1!$B:$F,5,FALSE),0)</f>
        <v>20000000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232"/>
        <v>80/81AKJCL</v>
      </c>
      <c r="AF5771" s="13">
        <f t="shared" si="230"/>
        <v>1.9278575414743034E-2</v>
      </c>
    </row>
    <row r="5772" spans="1:32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220</v>
      </c>
      <c r="AA5772" s="11">
        <f t="shared" si="231"/>
        <v>-23.2</v>
      </c>
      <c r="AB5772" s="5">
        <f>IFERROR(VLOOKUP(C5772,[2]Sheet1!$B:$F,5,FALSE),0)</f>
        <v>22500000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232"/>
        <v>80/81LEC</v>
      </c>
      <c r="AF5772" s="13">
        <f t="shared" si="230"/>
        <v>-4.3090909090909089E-2</v>
      </c>
    </row>
    <row r="5773" spans="1:32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Power</v>
      </c>
      <c r="Z5773">
        <f>IFERROR(VLOOKUP(C5773,[1]LP!$B:$C,2,FALSE),0)</f>
        <v>329.53</v>
      </c>
      <c r="AA5773" s="11">
        <f t="shared" si="231"/>
        <v>102.3</v>
      </c>
      <c r="AB5773" s="5">
        <f>IFERROR(VLOOKUP(C5773,[2]Sheet1!$B:$F,5,FALSE),0)</f>
        <v>8000000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232"/>
        <v>80/81TPC</v>
      </c>
      <c r="AF5773" s="13">
        <f t="shared" si="230"/>
        <v>9.771492732072954E-3</v>
      </c>
    </row>
    <row r="5774" spans="1:32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307.20999999999998</v>
      </c>
      <c r="AA5774" s="11">
        <f t="shared" si="231"/>
        <v>-1097.2</v>
      </c>
      <c r="AB5774" s="5">
        <f>IFERROR(VLOOKUP(C5774,[2]Sheet1!$B:$F,5,FALSE),0)</f>
        <v>29000000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232"/>
        <v>80/81SHEL</v>
      </c>
      <c r="AF5774" s="13">
        <f t="shared" si="230"/>
        <v>-9.1142866443149652E-4</v>
      </c>
    </row>
    <row r="5775" spans="1:32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324.07</v>
      </c>
      <c r="AA5775" s="11">
        <f t="shared" si="231"/>
        <v>-14.8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232"/>
        <v>80/81PPCL</v>
      </c>
      <c r="AF5775" s="13">
        <f t="shared" si="230"/>
        <v>-6.7577992409047424E-2</v>
      </c>
    </row>
    <row r="5776" spans="1:32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788.94</v>
      </c>
      <c r="AA5776" s="11">
        <f t="shared" si="231"/>
        <v>-1577.9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232"/>
        <v>80/81TSHL</v>
      </c>
      <c r="AF5776" s="13">
        <f t="shared" si="230"/>
        <v>-6.3376175628057901E-4</v>
      </c>
    </row>
    <row r="5777" spans="1:32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179.33</v>
      </c>
      <c r="AA5777" s="11">
        <f t="shared" si="231"/>
        <v>-14.8</v>
      </c>
      <c r="AB5777" s="5">
        <f>IFERROR(VLOOKUP(C5777,[2]Sheet1!$B:$F,5,FALSE),0)</f>
        <v>29528000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232"/>
        <v>80/81SSHL</v>
      </c>
      <c r="AF5777" s="13">
        <f t="shared" si="230"/>
        <v>-6.747337311102436E-2</v>
      </c>
    </row>
    <row r="5778" spans="1:32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285.48</v>
      </c>
      <c r="AA5778" s="11">
        <f t="shared" si="231"/>
        <v>-65.8</v>
      </c>
      <c r="AB5778" s="5">
        <f>IFERROR(VLOOKUP(C5778,[2]Sheet1!$B:$F,5,FALSE),0)</f>
        <v>6128100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232"/>
        <v>80/81JOSHI</v>
      </c>
      <c r="AF5778" s="13">
        <f t="shared" si="230"/>
        <v>-1.5202466022138152E-2</v>
      </c>
    </row>
    <row r="5779" spans="1:32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187.78</v>
      </c>
      <c r="AA5779" s="11">
        <f t="shared" si="231"/>
        <v>-77.599999999999994</v>
      </c>
      <c r="AB5779" s="5">
        <f>IFERROR(VLOOKUP(C5779,[2]Sheet1!$B:$F,5,FALSE),0)</f>
        <v>211800000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232"/>
        <v>80/81UPPER</v>
      </c>
      <c r="AF5779" s="13">
        <f t="shared" si="230"/>
        <v>-1.2887421450633719E-2</v>
      </c>
    </row>
    <row r="5780" spans="1:32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450.15</v>
      </c>
      <c r="AA5780" s="11">
        <f t="shared" si="231"/>
        <v>-225.1</v>
      </c>
      <c r="AB5780" s="5">
        <f>IFERROR(VLOOKUP(C5780,[2]Sheet1!$B:$F,5,FALSE),0)</f>
        <v>2504827.9200000004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232"/>
        <v>80/81TVCL</v>
      </c>
      <c r="AF5780" s="13">
        <f t="shared" si="230"/>
        <v>-4.4429634566255692E-3</v>
      </c>
    </row>
    <row r="5781" spans="1:32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433.11</v>
      </c>
      <c r="AA5781" s="11">
        <f t="shared" si="231"/>
        <v>90.2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232"/>
        <v>80/81UNHPL</v>
      </c>
      <c r="AF5781" s="13">
        <f t="shared" si="230"/>
        <v>1.108263489644663E-2</v>
      </c>
    </row>
    <row r="5782" spans="1:32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Power</v>
      </c>
      <c r="Z5782">
        <f>IFERROR(VLOOKUP(C5782,[1]LP!$B:$C,2,FALSE),0)</f>
        <v>503.62</v>
      </c>
      <c r="AA5782" s="11">
        <f t="shared" si="231"/>
        <v>91.9</v>
      </c>
      <c r="AB5782" s="5">
        <f>IFERROR(VLOOKUP(C5782,[2]Sheet1!$B:$F,5,FALSE),0)</f>
        <v>5000000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232"/>
        <v>80/81SPC</v>
      </c>
      <c r="AF5782" s="13">
        <f t="shared" si="230"/>
        <v>1.0881219967435766E-2</v>
      </c>
    </row>
    <row r="5783" spans="1:32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Power</v>
      </c>
      <c r="Z5783">
        <f>IFERROR(VLOOKUP(C5783,[1]LP!$B:$C,2,FALSE),0)</f>
        <v>348.14</v>
      </c>
      <c r="AA5783" s="11">
        <f t="shared" si="231"/>
        <v>2486.6999999999998</v>
      </c>
      <c r="AB5783" s="5">
        <f>IFERROR(VLOOKUP(C5783,[2]Sheet1!$B:$F,5,FALSE),0)</f>
        <v>15930000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232"/>
        <v>80/81SGHC</v>
      </c>
      <c r="AF5783" s="13">
        <f t="shared" si="230"/>
        <v>4.0213707129315796E-4</v>
      </c>
    </row>
    <row r="5784" spans="1:32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622.89</v>
      </c>
      <c r="AA5784" s="11">
        <f t="shared" si="231"/>
        <v>-46.2</v>
      </c>
      <c r="AB5784" s="5">
        <f>IFERROR(VLOOKUP(C5784,[2]Sheet1!$B:$F,5,FALSE),0)</f>
        <v>816000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232"/>
        <v>80/81AHL</v>
      </c>
      <c r="AF5784" s="13">
        <f t="shared" si="230"/>
        <v>-2.1641060219300359E-2</v>
      </c>
    </row>
    <row r="5785" spans="1:32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Power</v>
      </c>
      <c r="Z5785">
        <f>IFERROR(VLOOKUP(C5785,[1]LP!$B:$C,2,FALSE),0)</f>
        <v>585.54999999999995</v>
      </c>
      <c r="AA5785" s="11">
        <f t="shared" si="231"/>
        <v>35</v>
      </c>
      <c r="AB5785" s="5">
        <f>IFERROR(VLOOKUP(C5785,[2]Sheet1!$B:$F,5,FALSE),0)</f>
        <v>11298000</v>
      </c>
      <c r="AC5785" s="11">
        <f>IFERROR(VLOOKUP(AE5785,[3]Sheet2!$M:$O,2,FALSE),0)</f>
        <v>0</v>
      </c>
      <c r="AD5785" s="11">
        <f>IFERROR(VLOOKUP(AE5785,[3]Sheet2!$M:$O,3,FALSE),0)</f>
        <v>8</v>
      </c>
      <c r="AE5785" s="10" t="str">
        <f t="shared" si="232"/>
        <v>80/81BHDC</v>
      </c>
      <c r="AF5785" s="13">
        <f t="shared" si="230"/>
        <v>2.8588506532320042E-2</v>
      </c>
    </row>
    <row r="5786" spans="1:32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187.33</v>
      </c>
      <c r="AA5786" s="11">
        <f t="shared" si="231"/>
        <v>-22.9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232"/>
        <v>80/81HDHPC</v>
      </c>
      <c r="AF5786" s="13">
        <f t="shared" si="230"/>
        <v>-4.3666257406715418E-2</v>
      </c>
    </row>
    <row r="5787" spans="1:32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423.76</v>
      </c>
      <c r="AA5787" s="11">
        <f t="shared" si="231"/>
        <v>371.7</v>
      </c>
      <c r="AB5787" s="5">
        <f>IFERROR(VLOOKUP(C5787,[2]Sheet1!$B:$F,5,FALSE),0)</f>
        <v>2648250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232"/>
        <v>80/81MHCL</v>
      </c>
      <c r="AF5787" s="13">
        <f t="shared" si="230"/>
        <v>2.6902020011327164E-3</v>
      </c>
    </row>
    <row r="5788" spans="1:32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847.3</v>
      </c>
      <c r="AA5788" s="11">
        <f t="shared" si="231"/>
        <v>36.700000000000003</v>
      </c>
      <c r="AB5788" s="5">
        <f>IFERROR(VLOOKUP(C5788,[2]Sheet1!$B:$F,5,FALSE),0)</f>
        <v>535000</v>
      </c>
      <c r="AC5788" s="11">
        <f>IFERROR(VLOOKUP(AE5788,[3]Sheet2!$M:$O,2,FALSE),0)</f>
        <v>5.6310000000000002</v>
      </c>
      <c r="AD5788" s="11">
        <f>IFERROR(VLOOKUP(AE5788,[3]Sheet2!$M:$O,3,FALSE),0)</f>
        <v>7</v>
      </c>
      <c r="AE5788" s="10" t="str">
        <f t="shared" si="232"/>
        <v>80/81SMH</v>
      </c>
      <c r="AF5788" s="13">
        <f t="shared" si="230"/>
        <v>2.7215862150359968E-2</v>
      </c>
    </row>
    <row r="5789" spans="1:32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Power</v>
      </c>
      <c r="Z5789">
        <f>IFERROR(VLOOKUP(C5789,[1]LP!$B:$C,2,FALSE),0)</f>
        <v>354.1</v>
      </c>
      <c r="AA5789" s="11">
        <f t="shared" si="231"/>
        <v>-36.9</v>
      </c>
      <c r="AB5789" s="5">
        <f>IFERROR(VLOOKUP(C5789,[2]Sheet1!$B:$F,5,FALSE),0)</f>
        <v>14000000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232"/>
        <v>80/81RFPL</v>
      </c>
      <c r="AF5789" s="13">
        <f t="shared" si="230"/>
        <v>-2.71109855972889E-2</v>
      </c>
    </row>
    <row r="5790" spans="1:32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619.32000000000005</v>
      </c>
      <c r="AA5790" s="11">
        <f t="shared" si="231"/>
        <v>20</v>
      </c>
      <c r="AB5790" s="5">
        <f>IFERROR(VLOOKUP(C5790,[2]Sheet1!$B:$F,5,FALSE),0)</f>
        <v>26027157</v>
      </c>
      <c r="AC5790" s="11">
        <f>IFERROR(VLOOKUP(AE5790,[3]Sheet2!$M:$O,2,FALSE),0)</f>
        <v>0.78949999999999998</v>
      </c>
      <c r="AD5790" s="11">
        <f>IFERROR(VLOOKUP(AE5790,[3]Sheet2!$M:$O,3,FALSE),0)</f>
        <v>15</v>
      </c>
      <c r="AE5790" s="10" t="str">
        <f t="shared" si="232"/>
        <v>80/81MEN</v>
      </c>
      <c r="AF5790" s="13">
        <f t="shared" si="230"/>
        <v>4.9925724988697281E-2</v>
      </c>
    </row>
    <row r="5791" spans="1:32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Power</v>
      </c>
      <c r="Z5791">
        <f>IFERROR(VLOOKUP(C5791,[1]LP!$B:$C,2,FALSE),0)</f>
        <v>566.51</v>
      </c>
      <c r="AA5791" s="11">
        <f t="shared" si="231"/>
        <v>-16.3</v>
      </c>
      <c r="AB5791" s="5">
        <f>IFERROR(VLOOKUP(C5791,[2]Sheet1!$B:$F,5,FALSE),0)</f>
        <v>5000000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232"/>
        <v>80/81UHEWA</v>
      </c>
      <c r="AF5791" s="13">
        <f t="shared" si="230"/>
        <v>-6.1322836313569051E-2</v>
      </c>
    </row>
    <row r="5792" spans="1:32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Power</v>
      </c>
      <c r="Z5792">
        <f>IFERROR(VLOOKUP(C5792,[1]LP!$B:$C,2,FALSE),0)</f>
        <v>355.33</v>
      </c>
      <c r="AA5792" s="11">
        <f t="shared" si="231"/>
        <v>-227.8</v>
      </c>
      <c r="AB5792" s="5">
        <f>IFERROR(VLOOKUP(C5792,[2]Sheet1!$B:$F,5,FALSE),0)</f>
        <v>10950000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232"/>
        <v>80/81HHL</v>
      </c>
      <c r="AF5792" s="13">
        <f t="shared" si="230"/>
        <v>-4.3902850871021309E-3</v>
      </c>
    </row>
    <row r="5793" spans="1:32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578.97</v>
      </c>
      <c r="AA5793" s="11">
        <f t="shared" si="231"/>
        <v>58.2</v>
      </c>
      <c r="AB5793" s="5">
        <f>IFERROR(VLOOKUP(C5793,[2]Sheet1!$B:$F,5,FALSE),0)</f>
        <v>4608240</v>
      </c>
      <c r="AC5793" s="11">
        <f>IFERROR(VLOOKUP(AE5793,[3]Sheet2!$M:$O,2,FALSE),0)</f>
        <v>0.21099999999999999</v>
      </c>
      <c r="AD5793" s="11">
        <f>IFERROR(VLOOKUP(AE5793,[3]Sheet2!$M:$O,3,FALSE),0)</f>
        <v>4</v>
      </c>
      <c r="AE5793" s="10" t="str">
        <f t="shared" si="232"/>
        <v>80/81UMRH</v>
      </c>
      <c r="AF5793" s="13">
        <f t="shared" si="230"/>
        <v>1.7168419779954053E-2</v>
      </c>
    </row>
    <row r="5794" spans="1:32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738.86</v>
      </c>
      <c r="AA5794" s="11">
        <f t="shared" si="231"/>
        <v>49.9</v>
      </c>
      <c r="AB5794" s="5">
        <f>IFERROR(VLOOKUP(C5794,[2]Sheet1!$B:$F,5,FALSE),0)</f>
        <v>1105000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232"/>
        <v>80/81SIKLES</v>
      </c>
      <c r="AF5794" s="13">
        <f t="shared" si="230"/>
        <v>2.0030858349348996E-2</v>
      </c>
    </row>
    <row r="5795" spans="1:32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288.69</v>
      </c>
      <c r="AA5795" s="11">
        <f t="shared" si="231"/>
        <v>-21.1</v>
      </c>
      <c r="AB5795" s="5">
        <f>IFERROR(VLOOKUP(C5795,[2]Sheet1!$B:$F,5,FALSE),0)</f>
        <v>6380000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232"/>
        <v>80/81MEL</v>
      </c>
      <c r="AF5795" s="13">
        <f t="shared" si="230"/>
        <v>-4.7455748380615885E-2</v>
      </c>
    </row>
    <row r="5796" spans="1:32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724.65</v>
      </c>
      <c r="AA5796" s="11">
        <f t="shared" si="231"/>
        <v>30.3</v>
      </c>
      <c r="AB5796" s="5">
        <f>IFERROR(VLOOKUP(C5796,[2]Sheet1!$B:$F,5,FALSE),0)</f>
        <v>5673222</v>
      </c>
      <c r="AC5796" s="11">
        <f>IFERROR(VLOOKUP(AE5796,[3]Sheet2!$M:$O,2,FALSE),0)</f>
        <v>0.78900000000000003</v>
      </c>
      <c r="AD5796" s="11">
        <f>IFERROR(VLOOKUP(AE5796,[3]Sheet2!$M:$O,3,FALSE),0)</f>
        <v>15</v>
      </c>
      <c r="AE5796" s="10" t="str">
        <f t="shared" si="232"/>
        <v>80/81RURU</v>
      </c>
      <c r="AF5796" s="13">
        <f t="shared" si="230"/>
        <v>3.295383978472366E-2</v>
      </c>
    </row>
    <row r="5797" spans="1:32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585.44000000000005</v>
      </c>
      <c r="AA5797" s="11">
        <f t="shared" si="231"/>
        <v>129.5</v>
      </c>
      <c r="AB5797" s="5">
        <f>IFERROR(VLOOKUP(C5797,[2]Sheet1!$B:$F,5,FALSE),0)</f>
        <v>1596000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232"/>
        <v>80/81MAKAR</v>
      </c>
      <c r="AF5797" s="13">
        <f t="shared" si="230"/>
        <v>7.720688712763049E-3</v>
      </c>
    </row>
    <row r="5798" spans="1:32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543.77</v>
      </c>
      <c r="AA5798" s="11">
        <f t="shared" si="231"/>
        <v>46.2</v>
      </c>
      <c r="AB5798" s="5">
        <f>IFERROR(VLOOKUP(C5798,[2]Sheet1!$B:$F,5,FALSE),0)</f>
        <v>4458160</v>
      </c>
      <c r="AC5798" s="11">
        <f>IFERROR(VLOOKUP(AE5798,[3]Sheet2!$M:$O,2,FALSE),0)</f>
        <v>0.25</v>
      </c>
      <c r="AD5798" s="11">
        <f>IFERROR(VLOOKUP(AE5798,[3]Sheet2!$M:$O,3,FALSE),0)</f>
        <v>4.75</v>
      </c>
      <c r="AE5798" s="10" t="str">
        <f t="shared" si="232"/>
        <v>80/81SMJC</v>
      </c>
      <c r="AF5798" s="13">
        <f t="shared" si="230"/>
        <v>2.1626790738731451E-2</v>
      </c>
    </row>
    <row r="5799" spans="1:32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778.06</v>
      </c>
      <c r="AA5799" s="11">
        <f t="shared" si="231"/>
        <v>201.6</v>
      </c>
      <c r="AB5799" s="5">
        <f>IFERROR(VLOOKUP(C5799,[2]Sheet1!$B:$F,5,FALSE),0)</f>
        <v>1490195.84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232"/>
        <v>80/81MKHL</v>
      </c>
      <c r="AF5799" s="13">
        <f t="shared" si="230"/>
        <v>4.9610569878929646E-3</v>
      </c>
    </row>
    <row r="5800" spans="1:32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651.29999999999995</v>
      </c>
      <c r="AA5800" s="11">
        <f t="shared" si="231"/>
        <v>-1550.7</v>
      </c>
      <c r="AB5800" s="5">
        <f>IFERROR(VLOOKUP(C5800,[2]Sheet1!$B:$F,5,FALSE),0)</f>
        <v>960000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232"/>
        <v>80/81CKHL</v>
      </c>
      <c r="AF5800" s="13">
        <f t="shared" si="230"/>
        <v>-6.4486411791801019E-4</v>
      </c>
    </row>
    <row r="5801" spans="1:32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595.35</v>
      </c>
      <c r="AA5801" s="11">
        <f t="shared" si="231"/>
        <v>-381.6</v>
      </c>
      <c r="AB5801" s="5">
        <f>IFERROR(VLOOKUP(C5801,[2]Sheet1!$B:$F,5,FALSE),0)</f>
        <v>1500000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232"/>
        <v>80/81MMKJL</v>
      </c>
      <c r="AF5801" s="13">
        <f t="shared" si="230"/>
        <v>-2.620307382212144E-3</v>
      </c>
    </row>
    <row r="5802" spans="1:32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542.86</v>
      </c>
      <c r="AA5802" s="11">
        <f t="shared" si="231"/>
        <v>-147.5</v>
      </c>
      <c r="AB5802" s="5">
        <f>IFERROR(VLOOKUP(C5802,[2]Sheet1!$B:$F,5,FALSE),0)</f>
        <v>1609458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232"/>
        <v>80/81DOLTI</v>
      </c>
      <c r="AF5802" s="13">
        <f t="shared" si="230"/>
        <v>-6.7789116899384739E-3</v>
      </c>
    </row>
    <row r="5803" spans="1:32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Power</v>
      </c>
      <c r="Z5803">
        <f>IFERROR(VLOOKUP(C5803,[1]LP!$B:$C,2,FALSE),0)</f>
        <v>188.92</v>
      </c>
      <c r="AA5803" s="11">
        <f t="shared" si="231"/>
        <v>-10.3</v>
      </c>
      <c r="AB5803" s="5">
        <f>IFERROR(VLOOKUP(C5803,[2]Sheet1!$B:$F,5,FALSE),0)</f>
        <v>36559400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232"/>
        <v>80/81BHL</v>
      </c>
      <c r="AF5803" s="13">
        <f t="shared" si="230"/>
        <v>-9.6866398475545221E-2</v>
      </c>
    </row>
    <row r="5804" spans="1:32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Power</v>
      </c>
      <c r="Z5804">
        <f>IFERROR(VLOOKUP(C5804,[1]LP!$B:$C,2,FALSE),0)</f>
        <v>539.30999999999995</v>
      </c>
      <c r="AA5804" s="11">
        <f t="shared" si="231"/>
        <v>27.6</v>
      </c>
      <c r="AB5804" s="5">
        <f>IFERROR(VLOOKUP(C5804,[2]Sheet1!$B:$F,5,FALSE),0)</f>
        <v>34375000</v>
      </c>
      <c r="AC5804" s="11">
        <f>IFERROR(VLOOKUP(AE5804,[3]Sheet2!$M:$O,2,FALSE),0)</f>
        <v>0.52629999999999999</v>
      </c>
      <c r="AD5804" s="11">
        <f>IFERROR(VLOOKUP(AE5804,[3]Sheet2!$M:$O,3,FALSE),0)</f>
        <v>10</v>
      </c>
      <c r="AE5804" s="10" t="str">
        <f t="shared" si="232"/>
        <v>80/81GVL</v>
      </c>
      <c r="AF5804" s="13">
        <f t="shared" si="230"/>
        <v>3.6194396543731806E-2</v>
      </c>
    </row>
    <row r="5805" spans="1:32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901.55</v>
      </c>
      <c r="AA5805" s="11">
        <f t="shared" si="231"/>
        <v>151.80000000000001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232"/>
        <v>80/81MSHL</v>
      </c>
      <c r="AF5805" s="13">
        <f t="shared" si="230"/>
        <v>6.5886528756031286E-3</v>
      </c>
    </row>
    <row r="5806" spans="1:32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230.21</v>
      </c>
      <c r="AA5806" s="11">
        <f t="shared" si="231"/>
        <v>-30.1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232"/>
        <v>80/81RIDI</v>
      </c>
      <c r="AF5806" s="13">
        <f t="shared" si="230"/>
        <v>-3.3187090048216843E-2</v>
      </c>
    </row>
    <row r="5807" spans="1:32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420.87</v>
      </c>
      <c r="AA5807" s="11">
        <f t="shared" si="231"/>
        <v>-236.4</v>
      </c>
      <c r="AB5807" s="5">
        <f>IFERROR(VLOOKUP(C5807,[2]Sheet1!$B:$F,5,FALSE),0)</f>
        <v>2560000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232"/>
        <v>80/81MEHL</v>
      </c>
      <c r="AF5807" s="13">
        <f t="shared" si="230"/>
        <v>-4.2293344738280232E-3</v>
      </c>
    </row>
    <row r="5808" spans="1:32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553.74</v>
      </c>
      <c r="AA5808" s="11">
        <f t="shared" si="231"/>
        <v>-2129.8000000000002</v>
      </c>
      <c r="AB5808" s="5">
        <f>IFERROR(VLOOKUP(C5808,[2]Sheet1!$B:$F,5,FALSE),0)</f>
        <v>1440000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232"/>
        <v>80/81IHL</v>
      </c>
      <c r="AF5808" s="13">
        <f t="shared" si="230"/>
        <v>-4.6953443854516559E-4</v>
      </c>
    </row>
    <row r="5809" spans="1:32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888.56</v>
      </c>
      <c r="AA5809" s="11">
        <f t="shared" si="231"/>
        <v>63.4</v>
      </c>
      <c r="AB5809" s="5">
        <f>IFERROR(VLOOKUP(C5809,[2]Sheet1!$B:$F,5,FALSE),0)</f>
        <v>2205000</v>
      </c>
      <c r="AC5809" s="11">
        <f>IFERROR(VLOOKUP(AE5809,[3]Sheet2!$M:$O,2,FALSE),0)</f>
        <v>0.26</v>
      </c>
      <c r="AD5809" s="11">
        <f>IFERROR(VLOOKUP(AE5809,[3]Sheet2!$M:$O,3,FALSE),0)</f>
        <v>5</v>
      </c>
      <c r="AE5809" s="10" t="str">
        <f t="shared" si="232"/>
        <v>80/81SMHL</v>
      </c>
      <c r="AF5809" s="13">
        <f t="shared" si="230"/>
        <v>1.5778337985054472E-2</v>
      </c>
    </row>
    <row r="5810" spans="1:32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482.22</v>
      </c>
      <c r="AA5810" s="11">
        <f t="shared" si="231"/>
        <v>28.3</v>
      </c>
      <c r="AB5810" s="5">
        <f>IFERROR(VLOOKUP(C5810,[2]Sheet1!$B:$F,5,FALSE),0)</f>
        <v>1085166.6000000001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232"/>
        <v>80/81MCHL</v>
      </c>
      <c r="AF5810" s="13">
        <f t="shared" si="230"/>
        <v>3.5295093525776616E-2</v>
      </c>
    </row>
    <row r="5811" spans="1:32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734.45</v>
      </c>
      <c r="AA5811" s="11">
        <f t="shared" si="231"/>
        <v>-2040.1</v>
      </c>
      <c r="AB5811" s="5">
        <f>IFERROR(VLOOKUP(C5811,[2]Sheet1!$B:$F,5,FALSE),0)</f>
        <v>728000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232"/>
        <v>80/81RAWA</v>
      </c>
      <c r="AF5811" s="13">
        <f t="shared" si="230"/>
        <v>-4.9016270678739189E-4</v>
      </c>
    </row>
    <row r="5812" spans="1:32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467.58</v>
      </c>
      <c r="AA5812" s="11">
        <f t="shared" si="231"/>
        <v>0</v>
      </c>
      <c r="AB5812" s="5">
        <f>IFERROR(VLOOKUP(C5812,[2]Sheet1!$B:$F,5,FALSE),0)</f>
        <v>2243137.6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232"/>
        <v>80/81ULHC</v>
      </c>
      <c r="AF5812" s="13">
        <f t="shared" si="230"/>
        <v>0</v>
      </c>
    </row>
    <row r="5813" spans="1:32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907.51</v>
      </c>
      <c r="AA5813" s="11">
        <f t="shared" si="231"/>
        <v>68.8</v>
      </c>
      <c r="AB5813" s="5">
        <f>IFERROR(VLOOKUP(C5813,[2]Sheet1!$B:$F,5,FALSE),0)</f>
        <v>892420.95</v>
      </c>
      <c r="AC5813" s="11">
        <f>IFERROR(VLOOKUP(AE5813,[3]Sheet2!$M:$O,2,FALSE),0)</f>
        <v>10.736800000000001</v>
      </c>
      <c r="AD5813" s="11">
        <f>IFERROR(VLOOKUP(AE5813,[3]Sheet2!$M:$O,3,FALSE),0)</f>
        <v>4</v>
      </c>
      <c r="AE5813" s="10" t="str">
        <f t="shared" si="232"/>
        <v>80/81BGWT</v>
      </c>
      <c r="AF5813" s="13">
        <f t="shared" si="230"/>
        <v>1.4545294266729843E-2</v>
      </c>
    </row>
    <row r="5814" spans="1:32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854.9</v>
      </c>
      <c r="AA5814" s="11">
        <f t="shared" si="231"/>
        <v>34.200000000000003</v>
      </c>
      <c r="AB5814" s="5">
        <f>IFERROR(VLOOKUP(C5814,[2]Sheet1!$B:$F,5,FALSE),0)</f>
        <v>1363637</v>
      </c>
      <c r="AC5814" s="11">
        <f>IFERROR(VLOOKUP(AE5814,[3]Sheet2!$M:$O,2,FALSE),0)</f>
        <v>12</v>
      </c>
      <c r="AD5814" s="11">
        <f>IFERROR(VLOOKUP(AE5814,[3]Sheet2!$M:$O,3,FALSE),0)</f>
        <v>0</v>
      </c>
      <c r="AE5814" s="10" t="str">
        <f t="shared" si="232"/>
        <v>80/81MANDU</v>
      </c>
      <c r="AF5814" s="13">
        <f t="shared" si="230"/>
        <v>2.9243186337583344E-2</v>
      </c>
    </row>
    <row r="5815" spans="1:32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555.44000000000005</v>
      </c>
      <c r="AA5815" s="11">
        <f t="shared" si="231"/>
        <v>74.900000000000006</v>
      </c>
      <c r="AB5815" s="5">
        <f>IFERROR(VLOOKUP(C5815,[2]Sheet1!$B:$F,5,FALSE),0)</f>
        <v>1912500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232"/>
        <v>80/81VLUCL</v>
      </c>
      <c r="AF5815" s="13">
        <f t="shared" si="230"/>
        <v>1.3358778625954196E-2</v>
      </c>
    </row>
    <row r="5816" spans="1:32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283.38</v>
      </c>
      <c r="AA5816" s="11">
        <f t="shared" si="231"/>
        <v>1416.9</v>
      </c>
      <c r="AB5816" s="5">
        <f>IFERROR(VLOOKUP(C5816,[2]Sheet1!$B:$F,5,FALSE),0)</f>
        <v>38480027</v>
      </c>
      <c r="AC5816" s="11">
        <f>IFERROR(VLOOKUP(AE5816,[3]Sheet2!$M:$O,2,FALSE),0)</f>
        <v>0.157</v>
      </c>
      <c r="AD5816" s="11">
        <f>IFERROR(VLOOKUP(AE5816,[3]Sheet2!$M:$O,3,FALSE),0)</f>
        <v>3</v>
      </c>
      <c r="AE5816" s="10" t="str">
        <f t="shared" si="232"/>
        <v>80/81AHPC</v>
      </c>
      <c r="AF5816" s="13">
        <f t="shared" si="230"/>
        <v>7.0576610911144051E-4</v>
      </c>
    </row>
    <row r="5817" spans="1:32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830.73</v>
      </c>
      <c r="AA5817" s="11">
        <f t="shared" si="231"/>
        <v>118</v>
      </c>
      <c r="AB5817" s="5">
        <f>IFERROR(VLOOKUP(C5817,[2]Sheet1!$B:$F,5,FALSE),0)</f>
        <v>34090650</v>
      </c>
      <c r="AC5817" s="11">
        <f>IFERROR(VLOOKUP(AE5817,[3]Sheet2!$M:$O,2,FALSE),0)</f>
        <v>5</v>
      </c>
      <c r="AD5817" s="11">
        <f>IFERROR(VLOOKUP(AE5817,[3]Sheet2!$M:$O,3,FALSE),0)</f>
        <v>0</v>
      </c>
      <c r="AE5817" s="10" t="str">
        <f t="shared" si="232"/>
        <v>80/81BPCL</v>
      </c>
      <c r="AF5817" s="13">
        <f t="shared" si="230"/>
        <v>8.4744742575806817E-3</v>
      </c>
    </row>
    <row r="5818" spans="1:32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503.2</v>
      </c>
      <c r="AA5818" s="11">
        <f t="shared" si="231"/>
        <v>64.8</v>
      </c>
      <c r="AB5818" s="5">
        <f>IFERROR(VLOOKUP(C5818,[2]Sheet1!$B:$F,5,FALSE),0)</f>
        <v>87823969</v>
      </c>
      <c r="AC5818" s="11">
        <f>IFERROR(VLOOKUP(AE5818,[3]Sheet2!$M:$O,2,FALSE),0)</f>
        <v>2</v>
      </c>
      <c r="AD5818" s="11">
        <f>IFERROR(VLOOKUP(AE5818,[3]Sheet2!$M:$O,3,FALSE),0)</f>
        <v>10</v>
      </c>
      <c r="AE5818" s="10" t="str">
        <f t="shared" si="232"/>
        <v>80/81CHCL</v>
      </c>
      <c r="AF5818" s="13">
        <f t="shared" si="230"/>
        <v>1.5441176470588234E-2</v>
      </c>
    </row>
    <row r="5819" spans="1:32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203.65</v>
      </c>
      <c r="AA5819" s="11">
        <f t="shared" si="231"/>
        <v>-333.9</v>
      </c>
      <c r="AB5819" s="5">
        <f>IFERROR(VLOOKUP(C5819,[2]Sheet1!$B:$F,5,FALSE),0)</f>
        <v>24671629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232"/>
        <v>80/81NHPC</v>
      </c>
      <c r="AF5819" s="13">
        <f t="shared" si="230"/>
        <v>-2.9953351338080038E-3</v>
      </c>
    </row>
    <row r="5820" spans="1:32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546.67999999999995</v>
      </c>
      <c r="AA5820" s="11">
        <f t="shared" si="231"/>
        <v>44.3</v>
      </c>
      <c r="AB5820" s="5">
        <f>IFERROR(VLOOKUP(C5820,[2]Sheet1!$B:$F,5,FALSE),0)</f>
        <v>37379937</v>
      </c>
      <c r="AC5820" s="11">
        <f>IFERROR(VLOOKUP(AE5820,[3]Sheet2!$M:$O,2,FALSE),0)</f>
        <v>0.52629999999999999</v>
      </c>
      <c r="AD5820" s="11">
        <f>IFERROR(VLOOKUP(AE5820,[3]Sheet2!$M:$O,3,FALSE),0)</f>
        <v>10</v>
      </c>
      <c r="AE5820" s="10" t="str">
        <f t="shared" si="232"/>
        <v>80/81SHPC</v>
      </c>
      <c r="AF5820" s="13">
        <f t="shared" si="230"/>
        <v>2.2590912416770324E-2</v>
      </c>
    </row>
    <row r="5821" spans="1:32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229.1</v>
      </c>
      <c r="AA5821" s="11">
        <f t="shared" si="231"/>
        <v>-15.3</v>
      </c>
      <c r="AB5821" s="5">
        <f>IFERROR(VLOOKUP(C5821,[2]Sheet1!$B:$F,5,FALSE),0)</f>
        <v>19800000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232"/>
        <v>80/81HURJA</v>
      </c>
      <c r="AF5821" s="13">
        <f t="shared" si="230"/>
        <v>-6.5517241379310351E-2</v>
      </c>
    </row>
    <row r="5822" spans="1:32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255.64</v>
      </c>
      <c r="AA5822" s="11">
        <f t="shared" si="231"/>
        <v>-21.9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232"/>
        <v>80/81AKPL</v>
      </c>
      <c r="AF5822" s="13">
        <f t="shared" si="230"/>
        <v>-4.5689250508527617E-2</v>
      </c>
    </row>
    <row r="5823" spans="1:32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330.66</v>
      </c>
      <c r="AA5823" s="11">
        <f t="shared" si="231"/>
        <v>-27</v>
      </c>
      <c r="AB5823" s="5">
        <f>IFERROR(VLOOKUP(C5823,[2]Sheet1!$B:$F,5,FALSE),0)</f>
        <v>10716300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232"/>
        <v>80/81BARUN</v>
      </c>
      <c r="AF5823" s="13">
        <f t="shared" si="230"/>
        <v>-3.7047117885441239E-2</v>
      </c>
    </row>
    <row r="5824" spans="1:32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290.42</v>
      </c>
      <c r="AA5824" s="11">
        <f t="shared" si="231"/>
        <v>282</v>
      </c>
      <c r="AB5824" s="5">
        <f>IFERROR(VLOOKUP(C5824,[2]Sheet1!$B:$F,5,FALSE),0)</f>
        <v>60759278</v>
      </c>
      <c r="AC5824" s="11">
        <f>IFERROR(VLOOKUP(AE5824,[3]Sheet2!$M:$O,2,FALSE),0)</f>
        <v>0.26319999999999999</v>
      </c>
      <c r="AD5824" s="11">
        <f>IFERROR(VLOOKUP(AE5824,[3]Sheet2!$M:$O,3,FALSE),0)</f>
        <v>5</v>
      </c>
      <c r="AE5824" s="10" t="str">
        <f t="shared" si="232"/>
        <v>80/81API</v>
      </c>
      <c r="AF5824" s="13">
        <f t="shared" si="230"/>
        <v>3.5465877005715859E-3</v>
      </c>
    </row>
    <row r="5825" spans="1:32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394.48</v>
      </c>
      <c r="AA5825" s="11">
        <f t="shared" si="231"/>
        <v>193.4</v>
      </c>
      <c r="AB5825" s="5">
        <f>IFERROR(VLOOKUP(C5825,[2]Sheet1!$B:$F,5,FALSE),0)</f>
        <v>37025584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232"/>
        <v>80/81NGPL</v>
      </c>
      <c r="AF5825" s="13">
        <f t="shared" si="230"/>
        <v>5.171364834719124E-3</v>
      </c>
    </row>
    <row r="5826" spans="1:32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Power</v>
      </c>
      <c r="Z5826">
        <f>IFERROR(VLOOKUP(C5826,[1]LP!$B:$C,2,FALSE),0)</f>
        <v>502.47</v>
      </c>
      <c r="AA5826" s="11">
        <f t="shared" si="231"/>
        <v>-16749</v>
      </c>
      <c r="AB5826" s="5">
        <f>IFERROR(VLOOKUP(C5826,[2]Sheet1!$B:$F,5,FALSE),0)</f>
        <v>6467671</v>
      </c>
      <c r="AC5826" s="11">
        <f>IFERROR(VLOOKUP(AE5826,[3]Sheet2!$M:$O,2,FALSE),0)</f>
        <v>0.26319999999999999</v>
      </c>
      <c r="AD5826" s="11">
        <f>IFERROR(VLOOKUP(AE5826,[3]Sheet2!$M:$O,3,FALSE),0)</f>
        <v>5</v>
      </c>
      <c r="AE5826" s="10" t="str">
        <f t="shared" si="232"/>
        <v>80/81MHL</v>
      </c>
      <c r="AF5826" s="13">
        <f t="shared" si="230"/>
        <v>-5.9705057018329448E-5</v>
      </c>
    </row>
    <row r="5827" spans="1:32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Power</v>
      </c>
      <c r="Z5827">
        <f>IFERROR(VLOOKUP(C5827,[1]LP!$B:$C,2,FALSE),0)</f>
        <v>408.41</v>
      </c>
      <c r="AA5827" s="11">
        <f t="shared" si="231"/>
        <v>-30.4</v>
      </c>
      <c r="AB5827" s="5">
        <f>IFERROR(VLOOKUP(C5827,[2]Sheet1!$B:$F,5,FALSE),0)</f>
        <v>15000000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232"/>
        <v>80/81NYADI</v>
      </c>
      <c r="AF5827" s="13">
        <f t="shared" ref="AF5827:AF5890" si="233">IFERROR(M5827/Z5827,0)</f>
        <v>-3.2883621850591314E-2</v>
      </c>
    </row>
    <row r="5828" spans="1:32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298.17</v>
      </c>
      <c r="AA5828" s="11">
        <f t="shared" si="231"/>
        <v>-64.8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232"/>
        <v>80/81SJCL</v>
      </c>
      <c r="AF5828" s="13">
        <f t="shared" si="233"/>
        <v>-1.542744072173592E-2</v>
      </c>
    </row>
    <row r="5829" spans="1:32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288.04000000000002</v>
      </c>
      <c r="AA5829" s="11">
        <f t="shared" ref="AA5829:AA5892" si="234">ROUND(IFERROR(Z5829/M5829,0),1)</f>
        <v>-553.9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235">B5829&amp;C5829</f>
        <v>80/81RHPL</v>
      </c>
      <c r="AF5829" s="13">
        <f t="shared" si="233"/>
        <v>-1.80530481877517E-3</v>
      </c>
    </row>
    <row r="5830" spans="1:32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577.67999999999995</v>
      </c>
      <c r="AA5830" s="11">
        <f t="shared" si="234"/>
        <v>267.39999999999998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235"/>
        <v>80/81UMHL</v>
      </c>
      <c r="AF5830" s="13">
        <f t="shared" si="233"/>
        <v>3.7390943082675535E-3</v>
      </c>
    </row>
    <row r="5831" spans="1:32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245.97</v>
      </c>
      <c r="AA5831" s="11">
        <f t="shared" si="234"/>
        <v>367.1</v>
      </c>
      <c r="AB5831" s="5">
        <f>IFERROR(VLOOKUP(C5831,[2]Sheet1!$B:$F,5,FALSE),0)</f>
        <v>20991579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235"/>
        <v>80/81DORDI</v>
      </c>
      <c r="AF5831" s="13">
        <f t="shared" si="233"/>
        <v>2.723909419847949E-3</v>
      </c>
    </row>
    <row r="5832" spans="1:32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400.68</v>
      </c>
      <c r="AA5832" s="11">
        <f t="shared" si="234"/>
        <v>196.4</v>
      </c>
      <c r="AB5832" s="5">
        <f>IFERROR(VLOOKUP(C5832,[2]Sheet1!$B:$F,5,FALSE),0)</f>
        <v>5440000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235"/>
        <v>80/81PHCL</v>
      </c>
      <c r="AF5832" s="13">
        <f t="shared" si="233"/>
        <v>5.0913447139862237E-3</v>
      </c>
    </row>
    <row r="5833" spans="1:32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296.04000000000002</v>
      </c>
      <c r="AA5833" s="11">
        <f t="shared" si="234"/>
        <v>113.9</v>
      </c>
      <c r="AB5833" s="5">
        <f>IFERROR(VLOOKUP(C5833,[2]Sheet1!$B:$F,5,FALSE),0)</f>
        <v>3605820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235"/>
        <v>80/81PPL</v>
      </c>
      <c r="AF5833" s="13">
        <f t="shared" si="233"/>
        <v>8.7825969463585993E-3</v>
      </c>
    </row>
    <row r="5834" spans="1:32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381.13</v>
      </c>
      <c r="AA5834" s="11">
        <f t="shared" si="234"/>
        <v>87.4</v>
      </c>
      <c r="AB5834" s="5">
        <f>IFERROR(VLOOKUP(C5834,[2]Sheet1!$B:$F,5,FALSE),0)</f>
        <v>22799299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235"/>
        <v>80/81UPCL</v>
      </c>
      <c r="AF5834" s="13">
        <f t="shared" si="233"/>
        <v>1.1439666255608324E-2</v>
      </c>
    </row>
    <row r="5835" spans="1:32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927.09</v>
      </c>
      <c r="AA5835" s="11">
        <f t="shared" si="234"/>
        <v>-147.9</v>
      </c>
      <c r="AB5835" s="5">
        <f>IFERROR(VLOOKUP(C5835,[2]Sheet1!$B:$F,5,FALSE),0)</f>
        <v>560000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235"/>
        <v>80/81SPL</v>
      </c>
      <c r="AF5835" s="13">
        <f t="shared" si="233"/>
        <v>-6.7630974339060925E-3</v>
      </c>
    </row>
    <row r="5836" spans="1:32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396.67</v>
      </c>
      <c r="AA5836" s="11">
        <f t="shared" si="234"/>
        <v>162.6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235"/>
        <v>80/81SPDL</v>
      </c>
      <c r="AF5836" s="13">
        <f t="shared" si="233"/>
        <v>6.1512088133713156E-3</v>
      </c>
    </row>
    <row r="5837" spans="1:32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Power</v>
      </c>
      <c r="Z5837">
        <f>IFERROR(VLOOKUP(C5837,[1]LP!$B:$C,2,FALSE),0)</f>
        <v>584.79999999999995</v>
      </c>
      <c r="AA5837" s="11">
        <f t="shared" si="234"/>
        <v>269.5</v>
      </c>
      <c r="AB5837" s="5">
        <f>IFERROR(VLOOKUP(C5837,[2]Sheet1!$B:$F,5,FALSE),0)</f>
        <v>3763198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235"/>
        <v>80/81MKJC</v>
      </c>
      <c r="AF5837" s="13">
        <f t="shared" si="233"/>
        <v>3.7106703146374833E-3</v>
      </c>
    </row>
    <row r="5838" spans="1:32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Power</v>
      </c>
      <c r="Z5838">
        <f>IFERROR(VLOOKUP(C5838,[1]LP!$B:$C,2,FALSE),0)</f>
        <v>637.9</v>
      </c>
      <c r="AA5838" s="11">
        <f t="shared" si="234"/>
        <v>35</v>
      </c>
      <c r="AB5838" s="5">
        <f>IFERROR(VLOOKUP(C5838,[2]Sheet1!$B:$F,5,FALSE),0)</f>
        <v>37800000</v>
      </c>
      <c r="AC5838" s="11">
        <f>IFERROR(VLOOKUP(AE5838,[3]Sheet2!$M:$O,2,FALSE),0)</f>
        <v>0.42099999999999999</v>
      </c>
      <c r="AD5838" s="11">
        <f>IFERROR(VLOOKUP(AE5838,[3]Sheet2!$M:$O,3,FALSE),0)</f>
        <v>8</v>
      </c>
      <c r="AE5838" s="10" t="str">
        <f t="shared" si="235"/>
        <v>80/81SAHAS</v>
      </c>
      <c r="AF5838" s="13">
        <f t="shared" si="233"/>
        <v>2.8546794168364951E-2</v>
      </c>
    </row>
    <row r="5839" spans="1:32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238.75</v>
      </c>
      <c r="AA5839" s="11">
        <f t="shared" si="234"/>
        <v>-175.6</v>
      </c>
      <c r="AB5839" s="5">
        <f>IFERROR(VLOOKUP(C5839,[2]Sheet1!$B:$F,5,FALSE),0)</f>
        <v>9314286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235"/>
        <v>80/81KKHC</v>
      </c>
      <c r="AF5839" s="13">
        <f t="shared" si="233"/>
        <v>-5.696335078534032E-3</v>
      </c>
    </row>
    <row r="5840" spans="1:32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483.71</v>
      </c>
      <c r="AA5840" s="11">
        <f t="shared" si="234"/>
        <v>-19.2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235"/>
        <v>80/81HPPL</v>
      </c>
      <c r="AF5840" s="13">
        <f t="shared" si="233"/>
        <v>-5.2118004589526784E-2</v>
      </c>
    </row>
    <row r="5841" spans="1:32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293.48</v>
      </c>
      <c r="AA5841" s="11">
        <f t="shared" si="234"/>
        <v>-18.8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235"/>
        <v>80/81DHPL</v>
      </c>
      <c r="AF5841" s="13">
        <f t="shared" si="233"/>
        <v>-5.325746217800191E-2</v>
      </c>
    </row>
    <row r="5842" spans="1:32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720.02</v>
      </c>
      <c r="AA5842" s="11">
        <f t="shared" si="234"/>
        <v>-149.69999999999999</v>
      </c>
      <c r="AB5842" s="5">
        <f>IFERROR(VLOOKUP(C5842,[2]Sheet1!$B:$F,5,FALSE),0)</f>
        <v>575000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235"/>
        <v>80/81BHPL</v>
      </c>
      <c r="AF5842" s="13">
        <f t="shared" si="233"/>
        <v>-6.6803699897225073E-3</v>
      </c>
    </row>
    <row r="5843" spans="1:32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249.19</v>
      </c>
      <c r="AA5843" s="11">
        <f t="shared" si="234"/>
        <v>-56.6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235"/>
        <v>80/81MHNL</v>
      </c>
      <c r="AF5843" s="13">
        <f t="shared" si="233"/>
        <v>-1.765720935832096E-2</v>
      </c>
    </row>
    <row r="5844" spans="1:32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246.26</v>
      </c>
      <c r="AA5844" s="11">
        <f t="shared" si="234"/>
        <v>-19</v>
      </c>
      <c r="AB5844" s="5">
        <f>IFERROR(VLOOKUP(C5844,[2]Sheet1!$B:$F,5,FALSE),0)</f>
        <v>7739550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235"/>
        <v>80/81CHL</v>
      </c>
      <c r="AF5844" s="13">
        <f t="shared" si="233"/>
        <v>-5.2627304474945187E-2</v>
      </c>
    </row>
    <row r="5845" spans="1:32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733.94</v>
      </c>
      <c r="AA5845" s="11">
        <f t="shared" si="234"/>
        <v>-354.6</v>
      </c>
      <c r="AB5845" s="5">
        <f>IFERROR(VLOOKUP(C5845,[2]Sheet1!$B:$F,5,FALSE),0)</f>
        <v>638000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235"/>
        <v>80/81USHL</v>
      </c>
      <c r="AF5845" s="13">
        <f t="shared" si="233"/>
        <v>-2.8203940376597537E-3</v>
      </c>
    </row>
    <row r="5846" spans="1:32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Power</v>
      </c>
      <c r="Z5846">
        <f>IFERROR(VLOOKUP(C5846,[1]LP!$B:$C,2,FALSE),0)</f>
        <v>544.19000000000005</v>
      </c>
      <c r="AA5846" s="11">
        <f t="shared" si="234"/>
        <v>196.5</v>
      </c>
      <c r="AB5846" s="5">
        <f>IFERROR(VLOOKUP(C5846,[2]Sheet1!$B:$F,5,FALSE),0)</f>
        <v>3000000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235"/>
        <v>80/81SPHL</v>
      </c>
      <c r="AF5846" s="13">
        <f t="shared" si="233"/>
        <v>5.090133960565243E-3</v>
      </c>
    </row>
    <row r="5847" spans="1:32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685.17</v>
      </c>
      <c r="AA5847" s="11">
        <f t="shared" si="234"/>
        <v>49</v>
      </c>
      <c r="AB5847" s="5">
        <f>IFERROR(VLOOKUP(C5847,[2]Sheet1!$B:$F,5,FALSE),0)</f>
        <v>3881967</v>
      </c>
      <c r="AC5847" s="11">
        <f>IFERROR(VLOOKUP(AE5847,[3]Sheet2!$M:$O,2,FALSE),0)</f>
        <v>0.42</v>
      </c>
      <c r="AD5847" s="11">
        <f>IFERROR(VLOOKUP(AE5847,[3]Sheet2!$M:$O,3,FALSE),0)</f>
        <v>8</v>
      </c>
      <c r="AE5847" s="10" t="str">
        <f t="shared" si="235"/>
        <v>80/81NHDL</v>
      </c>
      <c r="AF5847" s="13">
        <f t="shared" si="233"/>
        <v>2.0389100515200608E-2</v>
      </c>
    </row>
    <row r="5848" spans="1:32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762.11</v>
      </c>
      <c r="AA5848" s="11">
        <f t="shared" si="234"/>
        <v>107.8</v>
      </c>
      <c r="AB5848" s="5">
        <f>IFERROR(VLOOKUP(C5848,[2]Sheet1!$B:$F,5,FALSE),0)</f>
        <v>18389793</v>
      </c>
      <c r="AC5848" s="11">
        <f>IFERROR(VLOOKUP(AE5848,[3]Sheet2!$M:$O,2,FALSE),0)</f>
        <v>0.25</v>
      </c>
      <c r="AD5848" s="11">
        <f>IFERROR(VLOOKUP(AE5848,[3]Sheet2!$M:$O,3,FALSE),0)</f>
        <v>4.75</v>
      </c>
      <c r="AE5848" s="10" t="str">
        <f t="shared" si="235"/>
        <v>80/81RADHI</v>
      </c>
      <c r="AF5848" s="13">
        <f t="shared" si="233"/>
        <v>9.2768760415163163E-3</v>
      </c>
    </row>
    <row r="5849" spans="1:32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Power</v>
      </c>
      <c r="Z5849">
        <f>IFERROR(VLOOKUP(C5849,[1]LP!$B:$C,2,FALSE),0)</f>
        <v>499.67</v>
      </c>
      <c r="AA5849" s="11">
        <f t="shared" si="234"/>
        <v>1514.2</v>
      </c>
      <c r="AB5849" s="5">
        <f>IFERROR(VLOOKUP(C5849,[2]Sheet1!$B:$F,5,FALSE),0)</f>
        <v>4000000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235"/>
        <v>80/81BNHC</v>
      </c>
      <c r="AF5849" s="13">
        <f t="shared" si="233"/>
        <v>6.6043588768587274E-4</v>
      </c>
    </row>
    <row r="5850" spans="1:32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Power</v>
      </c>
      <c r="Z5850">
        <f>IFERROR(VLOOKUP(C5850,[1]LP!$B:$C,2,FALSE),0)</f>
        <v>262.86</v>
      </c>
      <c r="AA5850" s="11">
        <f t="shared" si="234"/>
        <v>-18</v>
      </c>
      <c r="AB5850" s="5">
        <f>IFERROR(VLOOKUP(C5850,[2]Sheet1!$B:$F,5,FALSE),0)</f>
        <v>11551765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235"/>
        <v>80/81RHGCL</v>
      </c>
      <c r="AF5850" s="13">
        <f t="shared" si="233"/>
        <v>-5.5657003728220349E-2</v>
      </c>
    </row>
    <row r="5851" spans="1:32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562.02</v>
      </c>
      <c r="AA5851" s="11">
        <f t="shared" si="234"/>
        <v>46.7</v>
      </c>
      <c r="AB5851" s="5">
        <f>IFERROR(VLOOKUP(C5851,[2]Sheet1!$B:$F,5,FALSE),0)</f>
        <v>9339495</v>
      </c>
      <c r="AC5851" s="11">
        <f>IFERROR(VLOOKUP(AE5851,[3]Sheet2!$M:$O,2,FALSE),0)</f>
        <v>0.36840000000000001</v>
      </c>
      <c r="AD5851" s="11">
        <f>IFERROR(VLOOKUP(AE5851,[3]Sheet2!$M:$O,3,FALSE),0)</f>
        <v>7</v>
      </c>
      <c r="AE5851" s="10" t="str">
        <f t="shared" si="235"/>
        <v>80/81KPCL</v>
      </c>
      <c r="AF5851" s="13">
        <f t="shared" si="233"/>
        <v>2.140493220881819E-2</v>
      </c>
    </row>
    <row r="5852" spans="1:32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500.99</v>
      </c>
      <c r="AA5852" s="11">
        <f t="shared" si="234"/>
        <v>-428.2</v>
      </c>
      <c r="AB5852" s="5">
        <f>IFERROR(VLOOKUP(C5852,[2]Sheet1!$B:$F,5,FALSE),0)</f>
        <v>4998750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235"/>
        <v>80/81TAMOR</v>
      </c>
      <c r="AF5852" s="13">
        <f t="shared" si="233"/>
        <v>-2.335375955607896E-3</v>
      </c>
    </row>
    <row r="5853" spans="1:32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223.02</v>
      </c>
      <c r="AA5853" s="11">
        <f t="shared" si="234"/>
        <v>-126.7</v>
      </c>
      <c r="AB5853" s="5">
        <f>IFERROR(VLOOKUP(C5853,[2]Sheet1!$B:$F,5,FALSE),0)</f>
        <v>16500000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235"/>
        <v>80/81GHL</v>
      </c>
      <c r="AF5853" s="13">
        <f t="shared" si="233"/>
        <v>-7.8916689086180603E-3</v>
      </c>
    </row>
    <row r="5854" spans="1:32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524.29</v>
      </c>
      <c r="AA5854" s="11">
        <f t="shared" si="234"/>
        <v>728.2</v>
      </c>
      <c r="AB5854" s="5">
        <f>IFERROR(VLOOKUP(C5854,[2]Sheet1!$B:$F,5,FALSE),0)</f>
        <v>682000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235"/>
        <v>80/81EHPL</v>
      </c>
      <c r="AF5854" s="13">
        <f t="shared" si="233"/>
        <v>1.3732857769555018E-3</v>
      </c>
    </row>
    <row r="5855" spans="1:32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406.26</v>
      </c>
      <c r="AA5855" s="11">
        <f t="shared" si="234"/>
        <v>-13.5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235"/>
        <v>80/81MKHC</v>
      </c>
      <c r="AF5855" s="13">
        <f t="shared" si="233"/>
        <v>-7.4336631713680892E-2</v>
      </c>
    </row>
    <row r="5856" spans="1:32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647.58000000000004</v>
      </c>
      <c r="AA5856" s="11">
        <f t="shared" si="234"/>
        <v>-94.8</v>
      </c>
      <c r="AB5856" s="5">
        <f>IFERROR(VLOOKUP(C5856,[2]Sheet1!$B:$F,5,FALSE),0)</f>
        <v>1523349.5200000003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235"/>
        <v>80/81BEDC</v>
      </c>
      <c r="AF5856" s="13">
        <f t="shared" si="233"/>
        <v>-1.0546959449025603E-2</v>
      </c>
    </row>
    <row r="5857" spans="1:32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374.11</v>
      </c>
      <c r="AA5857" s="11">
        <f t="shared" si="234"/>
        <v>145.6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235"/>
        <v>80/81PMHPL</v>
      </c>
      <c r="AF5857" s="13">
        <f t="shared" si="233"/>
        <v>6.8696372724599709E-3</v>
      </c>
    </row>
    <row r="5858" spans="1:32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1889</v>
      </c>
      <c r="AA5858" s="11">
        <f t="shared" si="234"/>
        <v>121</v>
      </c>
      <c r="AB5858" s="5">
        <f>IFERROR(VLOOKUP(C5858,[2]Sheet1!$B:$F,5,FALSE),0)</f>
        <v>134054.30000000002</v>
      </c>
      <c r="AC5858" s="11">
        <f>IFERROR(VLOOKUP(AE5858,[3]Sheet2!$M:$O,2,FALSE),0)</f>
        <v>0.52359999999999995</v>
      </c>
      <c r="AD5858" s="11">
        <f>IFERROR(VLOOKUP(AE5858,[3]Sheet2!$M:$O,3,FALSE),0)</f>
        <v>10</v>
      </c>
      <c r="AE5858" s="10" t="str">
        <f t="shared" si="235"/>
        <v>80/81KBSH</v>
      </c>
      <c r="AF5858" s="13">
        <f t="shared" si="233"/>
        <v>8.26363155108523E-3</v>
      </c>
    </row>
    <row r="5859" spans="1:32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Power</v>
      </c>
      <c r="Z5859">
        <f>IFERROR(VLOOKUP(C5859,[1]LP!$B:$C,2,FALSE),0)</f>
        <v>306.26</v>
      </c>
      <c r="AA5859" s="11">
        <f t="shared" si="234"/>
        <v>-1093.8</v>
      </c>
      <c r="AB5859" s="5">
        <f>IFERROR(VLOOKUP(C5859,[2]Sheet1!$B:$F,5,FALSE),0)</f>
        <v>60000000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235"/>
        <v>80/81MBJC</v>
      </c>
      <c r="AF5859" s="13">
        <f t="shared" si="233"/>
        <v>-9.1425586103310928E-4</v>
      </c>
    </row>
    <row r="5860" spans="1:32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258.76</v>
      </c>
      <c r="AA5860" s="11">
        <f t="shared" si="234"/>
        <v>-233.1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235"/>
        <v>80/81GLH</v>
      </c>
      <c r="AF5860" s="13">
        <f t="shared" si="233"/>
        <v>-4.2896892873705373E-3</v>
      </c>
    </row>
    <row r="5861" spans="1:32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Power</v>
      </c>
      <c r="Z5861">
        <f>IFERROR(VLOOKUP(C5861,[1]LP!$B:$C,2,FALSE),0)</f>
        <v>466.7</v>
      </c>
      <c r="AA5861" s="11">
        <f t="shared" si="234"/>
        <v>114.1</v>
      </c>
      <c r="AB5861" s="5">
        <f>IFERROR(VLOOKUP(C5861,[2]Sheet1!$B:$F,5,FALSE),0)</f>
        <v>13500000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235"/>
        <v>80/81USHEC</v>
      </c>
      <c r="AF5861" s="13">
        <f t="shared" si="233"/>
        <v>8.7636597385901006E-3</v>
      </c>
    </row>
    <row r="5862" spans="1:32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197.11</v>
      </c>
      <c r="AA5862" s="11">
        <f t="shared" si="234"/>
        <v>458.4</v>
      </c>
      <c r="AB5862" s="5">
        <f>IFERROR(VLOOKUP(C5862,[2]Sheet1!$B:$F,5,FALSE),0)</f>
        <v>20000000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235"/>
        <v>80/81AKJCL</v>
      </c>
      <c r="AF5862" s="13">
        <f t="shared" si="233"/>
        <v>2.1815230074577643E-3</v>
      </c>
    </row>
    <row r="5863" spans="1:32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220</v>
      </c>
      <c r="AA5863" s="11">
        <f t="shared" si="234"/>
        <v>-52.5</v>
      </c>
      <c r="AB5863" s="5">
        <f>IFERROR(VLOOKUP(C5863,[2]Sheet1!$B:$F,5,FALSE),0)</f>
        <v>22500000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235"/>
        <v>80/81LEC</v>
      </c>
      <c r="AF5863" s="13">
        <f t="shared" si="233"/>
        <v>-1.9045454545454546E-2</v>
      </c>
    </row>
    <row r="5864" spans="1:32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Power</v>
      </c>
      <c r="Z5864">
        <f>IFERROR(VLOOKUP(C5864,[1]LP!$B:$C,2,FALSE),0)</f>
        <v>329.53</v>
      </c>
      <c r="AA5864" s="11">
        <f t="shared" si="234"/>
        <v>-50.3</v>
      </c>
      <c r="AB5864" s="5">
        <f>IFERROR(VLOOKUP(C5864,[2]Sheet1!$B:$F,5,FALSE),0)</f>
        <v>8000000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235"/>
        <v>80/81TPC</v>
      </c>
      <c r="AF5864" s="13">
        <f t="shared" si="233"/>
        <v>-1.9876794222073862E-2</v>
      </c>
    </row>
    <row r="5865" spans="1:32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307.20999999999998</v>
      </c>
      <c r="AA5865" s="11">
        <f t="shared" si="234"/>
        <v>-209</v>
      </c>
      <c r="AB5865" s="5">
        <f>IFERROR(VLOOKUP(C5865,[2]Sheet1!$B:$F,5,FALSE),0)</f>
        <v>29000000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235"/>
        <v>80/81SHEL</v>
      </c>
      <c r="AF5865" s="13">
        <f t="shared" si="233"/>
        <v>-4.7850004882653563E-3</v>
      </c>
    </row>
    <row r="5866" spans="1:32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324.07</v>
      </c>
      <c r="AA5866" s="11">
        <f t="shared" si="234"/>
        <v>-19.399999999999999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235"/>
        <v>80/81PPCL</v>
      </c>
      <c r="AF5866" s="13">
        <f t="shared" si="233"/>
        <v>-5.150121887246583E-2</v>
      </c>
    </row>
    <row r="5867" spans="1:32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788.94</v>
      </c>
      <c r="AA5867" s="11">
        <f t="shared" si="234"/>
        <v>-121.8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235"/>
        <v>80/81TSHL</v>
      </c>
      <c r="AF5867" s="13">
        <f t="shared" si="233"/>
        <v>-8.2135523613963042E-3</v>
      </c>
    </row>
    <row r="5868" spans="1:32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179.33</v>
      </c>
      <c r="AA5868" s="11">
        <f t="shared" si="234"/>
        <v>-9</v>
      </c>
      <c r="AB5868" s="5">
        <f>IFERROR(VLOOKUP(C5868,[2]Sheet1!$B:$F,5,FALSE),0)</f>
        <v>29528000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235"/>
        <v>80/81SSHL</v>
      </c>
      <c r="AF5868" s="13">
        <f t="shared" si="233"/>
        <v>-0.11158199966542129</v>
      </c>
    </row>
    <row r="5869" spans="1:32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285.48</v>
      </c>
      <c r="AA5869" s="11">
        <f t="shared" si="234"/>
        <v>-51.6</v>
      </c>
      <c r="AB5869" s="5">
        <f>IFERROR(VLOOKUP(C5869,[2]Sheet1!$B:$F,5,FALSE),0)</f>
        <v>6128100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235"/>
        <v>80/81JOSHI</v>
      </c>
      <c r="AF5869" s="13">
        <f t="shared" si="233"/>
        <v>-1.9370884124982484E-2</v>
      </c>
    </row>
    <row r="5870" spans="1:32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187.78</v>
      </c>
      <c r="AA5870" s="11">
        <f t="shared" si="234"/>
        <v>-21.5</v>
      </c>
      <c r="AB5870" s="5">
        <f>IFERROR(VLOOKUP(C5870,[2]Sheet1!$B:$F,5,FALSE),0)</f>
        <v>211800000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235"/>
        <v>80/81UPPER</v>
      </c>
      <c r="AF5870" s="13">
        <f t="shared" si="233"/>
        <v>-4.6597081691340927E-2</v>
      </c>
    </row>
    <row r="5871" spans="1:32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450.15</v>
      </c>
      <c r="AA5871" s="11">
        <f t="shared" si="234"/>
        <v>-19.7</v>
      </c>
      <c r="AB5871" s="5">
        <f>IFERROR(VLOOKUP(C5871,[2]Sheet1!$B:$F,5,FALSE),0)</f>
        <v>2504827.9200000004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235"/>
        <v>80/81TVCL</v>
      </c>
      <c r="AF5871" s="13">
        <f t="shared" si="233"/>
        <v>-5.0716427857380869E-2</v>
      </c>
    </row>
    <row r="5872" spans="1:32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433.11</v>
      </c>
      <c r="AA5872" s="11">
        <f t="shared" si="234"/>
        <v>159.19999999999999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235"/>
        <v>80/81UNHPL</v>
      </c>
      <c r="AF5872" s="13">
        <f t="shared" si="233"/>
        <v>6.2801597746530904E-3</v>
      </c>
    </row>
    <row r="5873" spans="1:32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Power</v>
      </c>
      <c r="Z5873">
        <f>IFERROR(VLOOKUP(C5873,[1]LP!$B:$C,2,FALSE),0)</f>
        <v>503.62</v>
      </c>
      <c r="AA5873" s="11">
        <f t="shared" si="234"/>
        <v>-94.8</v>
      </c>
      <c r="AB5873" s="5">
        <f>IFERROR(VLOOKUP(C5873,[2]Sheet1!$B:$F,5,FALSE),0)</f>
        <v>5000000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235"/>
        <v>80/81SPC</v>
      </c>
      <c r="AF5873" s="13">
        <f t="shared" si="233"/>
        <v>-1.0543663873555457E-2</v>
      </c>
    </row>
    <row r="5874" spans="1:32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Power</v>
      </c>
      <c r="Z5874">
        <f>IFERROR(VLOOKUP(C5874,[1]LP!$B:$C,2,FALSE),0)</f>
        <v>348.14</v>
      </c>
      <c r="AA5874" s="11">
        <f t="shared" si="234"/>
        <v>-50.2</v>
      </c>
      <c r="AB5874" s="5">
        <f>IFERROR(VLOOKUP(C5874,[2]Sheet1!$B:$F,5,FALSE),0)</f>
        <v>15930000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235"/>
        <v>80/81SGHC</v>
      </c>
      <c r="AF5874" s="13">
        <f t="shared" si="233"/>
        <v>-1.9905785029011316E-2</v>
      </c>
    </row>
    <row r="5875" spans="1:32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622.89</v>
      </c>
      <c r="AA5875" s="11">
        <f t="shared" si="234"/>
        <v>-32.5</v>
      </c>
      <c r="AB5875" s="5">
        <f>IFERROR(VLOOKUP(C5875,[2]Sheet1!$B:$F,5,FALSE),0)</f>
        <v>816000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235"/>
        <v>80/81AHL</v>
      </c>
      <c r="AF5875" s="13">
        <f t="shared" si="233"/>
        <v>-3.0743791038546131E-2</v>
      </c>
    </row>
    <row r="5876" spans="1:32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Power</v>
      </c>
      <c r="Z5876">
        <f>IFERROR(VLOOKUP(C5876,[1]LP!$B:$C,2,FALSE),0)</f>
        <v>585.54999999999995</v>
      </c>
      <c r="AA5876" s="11">
        <f t="shared" si="234"/>
        <v>64.8</v>
      </c>
      <c r="AB5876" s="5">
        <f>IFERROR(VLOOKUP(C5876,[2]Sheet1!$B:$F,5,FALSE),0)</f>
        <v>11298000</v>
      </c>
      <c r="AC5876" s="11">
        <f>IFERROR(VLOOKUP(AE5876,[3]Sheet2!$M:$O,2,FALSE),0)</f>
        <v>0</v>
      </c>
      <c r="AD5876" s="11">
        <f>IFERROR(VLOOKUP(AE5876,[3]Sheet2!$M:$O,3,FALSE),0)</f>
        <v>8</v>
      </c>
      <c r="AE5876" s="10" t="str">
        <f t="shared" si="235"/>
        <v>80/81BHDC</v>
      </c>
      <c r="AF5876" s="13">
        <f t="shared" si="233"/>
        <v>1.5421398684997012E-2</v>
      </c>
    </row>
    <row r="5877" spans="1:32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187.33</v>
      </c>
      <c r="AA5877" s="11">
        <f t="shared" si="234"/>
        <v>189.2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235"/>
        <v>80/81HDHPC</v>
      </c>
      <c r="AF5877" s="13">
        <f t="shared" si="233"/>
        <v>5.2847915443335284E-3</v>
      </c>
    </row>
    <row r="5878" spans="1:32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423.76</v>
      </c>
      <c r="AA5878" s="11">
        <f t="shared" si="234"/>
        <v>-140.80000000000001</v>
      </c>
      <c r="AB5878" s="5">
        <f>IFERROR(VLOOKUP(C5878,[2]Sheet1!$B:$F,5,FALSE),0)</f>
        <v>2648250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235"/>
        <v>80/81MHCL</v>
      </c>
      <c r="AF5878" s="13">
        <f t="shared" si="233"/>
        <v>-7.1030772135170844E-3</v>
      </c>
    </row>
    <row r="5879" spans="1:32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847.3</v>
      </c>
      <c r="AA5879" s="11">
        <f t="shared" si="234"/>
        <v>55.9</v>
      </c>
      <c r="AB5879" s="5">
        <f>IFERROR(VLOOKUP(C5879,[2]Sheet1!$B:$F,5,FALSE),0)</f>
        <v>535000</v>
      </c>
      <c r="AC5879" s="11">
        <f>IFERROR(VLOOKUP(AE5879,[3]Sheet2!$M:$O,2,FALSE),0)</f>
        <v>5.6310000000000002</v>
      </c>
      <c r="AD5879" s="11">
        <f>IFERROR(VLOOKUP(AE5879,[3]Sheet2!$M:$O,3,FALSE),0)</f>
        <v>7</v>
      </c>
      <c r="AE5879" s="10" t="str">
        <f t="shared" si="235"/>
        <v>80/81SMH</v>
      </c>
      <c r="AF5879" s="13">
        <f t="shared" si="233"/>
        <v>1.7892127935796059E-2</v>
      </c>
    </row>
    <row r="5880" spans="1:32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Power</v>
      </c>
      <c r="Z5880">
        <f>IFERROR(VLOOKUP(C5880,[1]LP!$B:$C,2,FALSE),0)</f>
        <v>354.1</v>
      </c>
      <c r="AA5880" s="11">
        <f t="shared" si="234"/>
        <v>-34.299999999999997</v>
      </c>
      <c r="AB5880" s="5">
        <f>IFERROR(VLOOKUP(C5880,[2]Sheet1!$B:$F,5,FALSE),0)</f>
        <v>14000000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235"/>
        <v>80/81RFPL</v>
      </c>
      <c r="AF5880" s="13">
        <f t="shared" si="233"/>
        <v>-2.9116068907088392E-2</v>
      </c>
    </row>
    <row r="5881" spans="1:32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619.32000000000005</v>
      </c>
      <c r="AA5881" s="11">
        <f t="shared" si="234"/>
        <v>34</v>
      </c>
      <c r="AB5881" s="5">
        <f>IFERROR(VLOOKUP(C5881,[2]Sheet1!$B:$F,5,FALSE),0)</f>
        <v>26027157</v>
      </c>
      <c r="AC5881" s="11">
        <f>IFERROR(VLOOKUP(AE5881,[3]Sheet2!$M:$O,2,FALSE),0)</f>
        <v>0.78949999999999998</v>
      </c>
      <c r="AD5881" s="11">
        <f>IFERROR(VLOOKUP(AE5881,[3]Sheet2!$M:$O,3,FALSE),0)</f>
        <v>15</v>
      </c>
      <c r="AE5881" s="10" t="str">
        <f t="shared" si="235"/>
        <v>80/81MEN</v>
      </c>
      <c r="AF5881" s="13">
        <f t="shared" si="233"/>
        <v>2.9387069689336687E-2</v>
      </c>
    </row>
    <row r="5882" spans="1:32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Power</v>
      </c>
      <c r="Z5882">
        <f>IFERROR(VLOOKUP(C5882,[1]LP!$B:$C,2,FALSE),0)</f>
        <v>566.51</v>
      </c>
      <c r="AA5882" s="11">
        <f t="shared" si="234"/>
        <v>-2463.1</v>
      </c>
      <c r="AB5882" s="5">
        <f>IFERROR(VLOOKUP(C5882,[2]Sheet1!$B:$F,5,FALSE),0)</f>
        <v>5000000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235"/>
        <v>80/81UHEWA</v>
      </c>
      <c r="AF5882" s="13">
        <f t="shared" si="233"/>
        <v>-4.0599459850664595E-4</v>
      </c>
    </row>
    <row r="5883" spans="1:32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Power</v>
      </c>
      <c r="Z5883">
        <f>IFERROR(VLOOKUP(C5883,[1]LP!$B:$C,2,FALSE),0)</f>
        <v>355.33</v>
      </c>
      <c r="AA5883" s="11">
        <f t="shared" si="234"/>
        <v>-303.7</v>
      </c>
      <c r="AB5883" s="5">
        <f>IFERROR(VLOOKUP(C5883,[2]Sheet1!$B:$F,5,FALSE),0)</f>
        <v>10950000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235"/>
        <v>80/81HHL</v>
      </c>
      <c r="AF5883" s="13">
        <f t="shared" si="233"/>
        <v>-3.292713815326598E-3</v>
      </c>
    </row>
    <row r="5884" spans="1:32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578.97</v>
      </c>
      <c r="AA5884" s="11">
        <f t="shared" si="234"/>
        <v>81</v>
      </c>
      <c r="AB5884" s="5">
        <f>IFERROR(VLOOKUP(C5884,[2]Sheet1!$B:$F,5,FALSE),0)</f>
        <v>4608240</v>
      </c>
      <c r="AC5884" s="11">
        <f>IFERROR(VLOOKUP(AE5884,[3]Sheet2!$M:$O,2,FALSE),0)</f>
        <v>0.21099999999999999</v>
      </c>
      <c r="AD5884" s="11">
        <f>IFERROR(VLOOKUP(AE5884,[3]Sheet2!$M:$O,3,FALSE),0)</f>
        <v>4</v>
      </c>
      <c r="AE5884" s="10" t="str">
        <f t="shared" si="235"/>
        <v>80/81UMRH</v>
      </c>
      <c r="AF5884" s="13">
        <f t="shared" si="233"/>
        <v>1.2349517246144014E-2</v>
      </c>
    </row>
    <row r="5885" spans="1:32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738.86</v>
      </c>
      <c r="AA5885" s="11">
        <f t="shared" si="234"/>
        <v>90.1</v>
      </c>
      <c r="AB5885" s="5">
        <f>IFERROR(VLOOKUP(C5885,[2]Sheet1!$B:$F,5,FALSE),0)</f>
        <v>1105000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235"/>
        <v>80/81SIKLES</v>
      </c>
      <c r="AF5885" s="13">
        <f t="shared" si="233"/>
        <v>1.1098178274639308E-2</v>
      </c>
    </row>
    <row r="5886" spans="1:32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288.69</v>
      </c>
      <c r="AA5886" s="11">
        <f t="shared" si="234"/>
        <v>-24</v>
      </c>
      <c r="AB5886" s="5">
        <f>IFERROR(VLOOKUP(C5886,[2]Sheet1!$B:$F,5,FALSE),0)</f>
        <v>6380000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235"/>
        <v>80/81MEL</v>
      </c>
      <c r="AF5886" s="13">
        <f t="shared" si="233"/>
        <v>-4.1705635803110604E-2</v>
      </c>
    </row>
    <row r="5887" spans="1:32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724.65</v>
      </c>
      <c r="AA5887" s="11">
        <f t="shared" si="234"/>
        <v>39.1</v>
      </c>
      <c r="AB5887" s="5">
        <f>IFERROR(VLOOKUP(C5887,[2]Sheet1!$B:$F,5,FALSE),0)</f>
        <v>5673222</v>
      </c>
      <c r="AC5887" s="11">
        <f>IFERROR(VLOOKUP(AE5887,[3]Sheet2!$M:$O,2,FALSE),0)</f>
        <v>0.78900000000000003</v>
      </c>
      <c r="AD5887" s="11">
        <f>IFERROR(VLOOKUP(AE5887,[3]Sheet2!$M:$O,3,FALSE),0)</f>
        <v>15</v>
      </c>
      <c r="AE5887" s="10" t="str">
        <f t="shared" si="235"/>
        <v>80/81RURU</v>
      </c>
      <c r="AF5887" s="13">
        <f t="shared" si="233"/>
        <v>2.5570965293590011E-2</v>
      </c>
    </row>
    <row r="5888" spans="1:32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585.44000000000005</v>
      </c>
      <c r="AA5888" s="11">
        <f t="shared" si="234"/>
        <v>277.5</v>
      </c>
      <c r="AB5888" s="5">
        <f>IFERROR(VLOOKUP(C5888,[2]Sheet1!$B:$F,5,FALSE),0)</f>
        <v>1596000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235"/>
        <v>80/81MAKAR</v>
      </c>
      <c r="AF5888" s="13">
        <f t="shared" si="233"/>
        <v>3.6041268106039898E-3</v>
      </c>
    </row>
    <row r="5889" spans="1:32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543.77</v>
      </c>
      <c r="AA5889" s="11">
        <f t="shared" si="234"/>
        <v>88.1</v>
      </c>
      <c r="AB5889" s="5">
        <f>IFERROR(VLOOKUP(C5889,[2]Sheet1!$B:$F,5,FALSE),0)</f>
        <v>4458160</v>
      </c>
      <c r="AC5889" s="11">
        <f>IFERROR(VLOOKUP(AE5889,[3]Sheet2!$M:$O,2,FALSE),0)</f>
        <v>0.25</v>
      </c>
      <c r="AD5889" s="11">
        <f>IFERROR(VLOOKUP(AE5889,[3]Sheet2!$M:$O,3,FALSE),0)</f>
        <v>4.75</v>
      </c>
      <c r="AE5889" s="10" t="str">
        <f t="shared" si="235"/>
        <v>80/81SMJC</v>
      </c>
      <c r="AF5889" s="13">
        <f t="shared" si="233"/>
        <v>1.1346709086562334E-2</v>
      </c>
    </row>
    <row r="5890" spans="1:32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778.06</v>
      </c>
      <c r="AA5890" s="11">
        <f t="shared" si="234"/>
        <v>884.2</v>
      </c>
      <c r="AB5890" s="5">
        <f>IFERROR(VLOOKUP(C5890,[2]Sheet1!$B:$F,5,FALSE),0)</f>
        <v>1490195.84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235"/>
        <v>80/81MKHL</v>
      </c>
      <c r="AF5890" s="13">
        <f t="shared" si="233"/>
        <v>1.13101817340565E-3</v>
      </c>
    </row>
    <row r="5891" spans="1:32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651.29999999999995</v>
      </c>
      <c r="AA5891" s="11">
        <f t="shared" si="234"/>
        <v>-1588.5</v>
      </c>
      <c r="AB5891" s="5">
        <f>IFERROR(VLOOKUP(C5891,[2]Sheet1!$B:$F,5,FALSE),0)</f>
        <v>960000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235"/>
        <v>80/81CKHL</v>
      </c>
      <c r="AF5891" s="13">
        <f t="shared" ref="AF5891:AF5954" si="236">IFERROR(M5891/Z5891,0)</f>
        <v>-6.2951021034853374E-4</v>
      </c>
    </row>
    <row r="5892" spans="1:32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595.35</v>
      </c>
      <c r="AA5892" s="11">
        <f t="shared" si="234"/>
        <v>-140.69999999999999</v>
      </c>
      <c r="AB5892" s="5">
        <f>IFERROR(VLOOKUP(C5892,[2]Sheet1!$B:$F,5,FALSE),0)</f>
        <v>1500000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235"/>
        <v>80/81MMKJL</v>
      </c>
      <c r="AF5892" s="13">
        <f t="shared" si="236"/>
        <v>-7.1050642479213912E-3</v>
      </c>
    </row>
    <row r="5893" spans="1:32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542.86</v>
      </c>
      <c r="AA5893" s="11">
        <f t="shared" ref="AA5893:AA5906" si="237">ROUND(IFERROR(Z5893/M5893,0),1)</f>
        <v>-67.5</v>
      </c>
      <c r="AB5893" s="5">
        <f>IFERROR(VLOOKUP(C5893,[2]Sheet1!$B:$F,5,FALSE),0)</f>
        <v>1609458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238">B5893&amp;C5893</f>
        <v>80/81DOLTI</v>
      </c>
      <c r="AF5893" s="13">
        <f t="shared" si="236"/>
        <v>-1.4810448366061229E-2</v>
      </c>
    </row>
    <row r="5894" spans="1:32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Power</v>
      </c>
      <c r="Z5894">
        <f>IFERROR(VLOOKUP(C5894,[1]LP!$B:$C,2,FALSE),0)</f>
        <v>188.92</v>
      </c>
      <c r="AA5894" s="11">
        <f t="shared" si="237"/>
        <v>-9.6999999999999993</v>
      </c>
      <c r="AB5894" s="5">
        <f>IFERROR(VLOOKUP(C5894,[2]Sheet1!$B:$F,5,FALSE),0)</f>
        <v>36559400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238"/>
        <v>80/81BHL</v>
      </c>
      <c r="AF5894" s="13">
        <f t="shared" si="236"/>
        <v>-0.10358882066483169</v>
      </c>
    </row>
    <row r="5895" spans="1:32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Power</v>
      </c>
      <c r="Z5895">
        <f>IFERROR(VLOOKUP(C5895,[1]LP!$B:$C,2,FALSE),0)</f>
        <v>539.30999999999995</v>
      </c>
      <c r="AA5895" s="11">
        <f t="shared" si="237"/>
        <v>48.5</v>
      </c>
      <c r="AB5895" s="5">
        <f>IFERROR(VLOOKUP(C5895,[2]Sheet1!$B:$F,5,FALSE),0)</f>
        <v>34375000</v>
      </c>
      <c r="AC5895" s="11">
        <f>IFERROR(VLOOKUP(AE5895,[3]Sheet2!$M:$O,2,FALSE),0)</f>
        <v>0.52629999999999999</v>
      </c>
      <c r="AD5895" s="11">
        <f>IFERROR(VLOOKUP(AE5895,[3]Sheet2!$M:$O,3,FALSE),0)</f>
        <v>10</v>
      </c>
      <c r="AE5895" s="10" t="str">
        <f t="shared" si="238"/>
        <v>80/81GVL</v>
      </c>
      <c r="AF5895" s="13">
        <f t="shared" si="236"/>
        <v>2.0600396803322766E-2</v>
      </c>
    </row>
    <row r="5896" spans="1:32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901.55</v>
      </c>
      <c r="AA5896" s="11">
        <f t="shared" si="237"/>
        <v>234.8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238"/>
        <v>80/81MSHL</v>
      </c>
      <c r="AF5896" s="13">
        <f t="shared" si="236"/>
        <v>4.2593311519050527E-3</v>
      </c>
    </row>
    <row r="5897" spans="1:32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230.21</v>
      </c>
      <c r="AA5897" s="11">
        <f t="shared" si="237"/>
        <v>-33.799999999999997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238"/>
        <v>80/81RIDI</v>
      </c>
      <c r="AF5897" s="13">
        <f t="shared" si="236"/>
        <v>-2.9581686286434122E-2</v>
      </c>
    </row>
    <row r="5898" spans="1:32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420.87</v>
      </c>
      <c r="AA5898" s="11">
        <f t="shared" si="237"/>
        <v>-80.8</v>
      </c>
      <c r="AB5898" s="5">
        <f>IFERROR(VLOOKUP(C5898,[2]Sheet1!$B:$F,5,FALSE),0)</f>
        <v>2560000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238"/>
        <v>80/81MEHL</v>
      </c>
      <c r="AF5898" s="13">
        <f t="shared" si="236"/>
        <v>-1.2379119443058426E-2</v>
      </c>
    </row>
    <row r="5899" spans="1:32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553.74</v>
      </c>
      <c r="AA5899" s="11">
        <f t="shared" si="237"/>
        <v>3257.3</v>
      </c>
      <c r="AB5899" s="5">
        <f>IFERROR(VLOOKUP(C5899,[2]Sheet1!$B:$F,5,FALSE),0)</f>
        <v>1440000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238"/>
        <v>80/81IHL</v>
      </c>
      <c r="AF5899" s="13">
        <f t="shared" si="236"/>
        <v>3.0700328674106983E-4</v>
      </c>
    </row>
    <row r="5900" spans="1:32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888.56</v>
      </c>
      <c r="AA5900" s="11">
        <f t="shared" si="237"/>
        <v>155.30000000000001</v>
      </c>
      <c r="AB5900" s="5">
        <f>IFERROR(VLOOKUP(C5900,[2]Sheet1!$B:$F,5,FALSE),0)</f>
        <v>2205000</v>
      </c>
      <c r="AC5900" s="11">
        <f>IFERROR(VLOOKUP(AE5900,[3]Sheet2!$M:$O,2,FALSE),0)</f>
        <v>0.26</v>
      </c>
      <c r="AD5900" s="11">
        <f>IFERROR(VLOOKUP(AE5900,[3]Sheet2!$M:$O,3,FALSE),0)</f>
        <v>5</v>
      </c>
      <c r="AE5900" s="10" t="str">
        <f t="shared" si="238"/>
        <v>80/81SMHL</v>
      </c>
      <c r="AF5900" s="13">
        <f t="shared" si="236"/>
        <v>6.4373818312775727E-3</v>
      </c>
    </row>
    <row r="5901" spans="1:32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482.22</v>
      </c>
      <c r="AA5901" s="11">
        <f t="shared" si="237"/>
        <v>315.2</v>
      </c>
      <c r="AB5901" s="5">
        <f>IFERROR(VLOOKUP(C5901,[2]Sheet1!$B:$F,5,FALSE),0)</f>
        <v>1085166.6000000001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238"/>
        <v>80/81MCHL</v>
      </c>
      <c r="AF5901" s="13">
        <f t="shared" si="236"/>
        <v>3.1728256812243371E-3</v>
      </c>
    </row>
    <row r="5902" spans="1:32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734.45</v>
      </c>
      <c r="AA5902" s="11">
        <f t="shared" si="237"/>
        <v>713.1</v>
      </c>
      <c r="AB5902" s="5">
        <f>IFERROR(VLOOKUP(C5902,[2]Sheet1!$B:$F,5,FALSE),0)</f>
        <v>728000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238"/>
        <v>80/81RAWA</v>
      </c>
      <c r="AF5902" s="13">
        <f t="shared" si="236"/>
        <v>1.4024099666417047E-3</v>
      </c>
    </row>
    <row r="5903" spans="1:32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467.58</v>
      </c>
      <c r="AA5903" s="11">
        <f t="shared" si="237"/>
        <v>0</v>
      </c>
      <c r="AB5903" s="5">
        <f>IFERROR(VLOOKUP(C5903,[2]Sheet1!$B:$F,5,FALSE),0)</f>
        <v>2243137.6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238"/>
        <v>80/81ULHC</v>
      </c>
      <c r="AF5903" s="13">
        <f t="shared" si="236"/>
        <v>0</v>
      </c>
    </row>
    <row r="5904" spans="1:32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907.51</v>
      </c>
      <c r="AA5904" s="11">
        <f t="shared" si="237"/>
        <v>61.5</v>
      </c>
      <c r="AB5904" s="5">
        <f>IFERROR(VLOOKUP(C5904,[2]Sheet1!$B:$F,5,FALSE),0)</f>
        <v>892420.95</v>
      </c>
      <c r="AC5904" s="11">
        <f>IFERROR(VLOOKUP(AE5904,[3]Sheet2!$M:$O,2,FALSE),0)</f>
        <v>10.736800000000001</v>
      </c>
      <c r="AD5904" s="11">
        <f>IFERROR(VLOOKUP(AE5904,[3]Sheet2!$M:$O,3,FALSE),0)</f>
        <v>4</v>
      </c>
      <c r="AE5904" s="10" t="str">
        <f t="shared" si="238"/>
        <v>80/81BGWT</v>
      </c>
      <c r="AF5904" s="13">
        <f t="shared" si="236"/>
        <v>1.626428358916155E-2</v>
      </c>
    </row>
    <row r="5905" spans="1:32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854.9</v>
      </c>
      <c r="AA5905" s="11">
        <f t="shared" si="237"/>
        <v>39.5</v>
      </c>
      <c r="AB5905" s="5">
        <f>IFERROR(VLOOKUP(C5905,[2]Sheet1!$B:$F,5,FALSE),0)</f>
        <v>1363637</v>
      </c>
      <c r="AC5905" s="11">
        <f>IFERROR(VLOOKUP(AE5905,[3]Sheet2!$M:$O,2,FALSE),0)</f>
        <v>12</v>
      </c>
      <c r="AD5905" s="11">
        <f>IFERROR(VLOOKUP(AE5905,[3]Sheet2!$M:$O,3,FALSE),0)</f>
        <v>0</v>
      </c>
      <c r="AE5905" s="10" t="str">
        <f t="shared" si="238"/>
        <v>80/81MANDU</v>
      </c>
      <c r="AF5905" s="13">
        <f t="shared" si="236"/>
        <v>2.5324599368347175E-2</v>
      </c>
    </row>
    <row r="5906" spans="1:32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555.44000000000005</v>
      </c>
      <c r="AA5906" s="11">
        <f t="shared" si="237"/>
        <v>67.5</v>
      </c>
      <c r="AB5906" s="5">
        <f>IFERROR(VLOOKUP(C5906,[2]Sheet1!$B:$F,5,FALSE),0)</f>
        <v>1912500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238"/>
        <v>80/81VLUCL</v>
      </c>
      <c r="AF5906" s="13">
        <f t="shared" si="236"/>
        <v>1.4817081953046233E-2</v>
      </c>
    </row>
    <row r="5907" spans="1:32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600.29</v>
      </c>
      <c r="AA5907" s="11">
        <f t="shared" ref="AA5907:AA5970" si="239">ROUND(IFERROR(Z5907/M5907,0),1)</f>
        <v>15.4</v>
      </c>
      <c r="AB5907" s="5">
        <f>IFERROR(VLOOKUP(C5907,[2]Sheet1!$B:$F,5,FALSE),0)</f>
        <v>12488017.5</v>
      </c>
      <c r="AC5907" s="11">
        <f>IFERROR(VLOOKUP(AE5907,[3]Sheet2!$M:$O,2,FALSE),0)</f>
        <v>0.79</v>
      </c>
      <c r="AD5907" s="11">
        <f>IFERROR(VLOOKUP(AE5907,[3]Sheet2!$M:$O,3,FALSE),0)</f>
        <v>15</v>
      </c>
      <c r="AE5907" s="10" t="str">
        <f t="shared" ref="AE5907:AE5970" si="240">B5907&amp;C5907</f>
        <v>80/81NICL</v>
      </c>
      <c r="AF5907" s="13">
        <f t="shared" si="236"/>
        <v>6.5101867430741811E-2</v>
      </c>
    </row>
    <row r="5908" spans="1:32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681.71</v>
      </c>
      <c r="AA5908" s="11">
        <f t="shared" si="239"/>
        <v>39</v>
      </c>
      <c r="AB5908" s="5">
        <f>IFERROR(VLOOKUP(C5908,[2]Sheet1!$B:$F,5,FALSE),0)</f>
        <v>10766129.200000001</v>
      </c>
      <c r="AC5908" s="11">
        <f>IFERROR(VLOOKUP(AE5908,[3]Sheet2!$M:$O,2,FALSE),0)</f>
        <v>0.36840000000000001</v>
      </c>
      <c r="AD5908" s="11">
        <f>IFERROR(VLOOKUP(AE5908,[3]Sheet2!$M:$O,3,FALSE),0)</f>
        <v>7</v>
      </c>
      <c r="AE5908" s="10" t="str">
        <f t="shared" si="240"/>
        <v>80/81NIL</v>
      </c>
      <c r="AF5908" s="13">
        <f t="shared" si="236"/>
        <v>2.5641401769080693E-2</v>
      </c>
    </row>
    <row r="5909" spans="1:32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818.38</v>
      </c>
      <c r="AA5909" s="11">
        <f t="shared" si="239"/>
        <v>58.1</v>
      </c>
      <c r="AB5909" s="5">
        <f>IFERROR(VLOOKUP(C5909,[2]Sheet1!$B:$F,5,FALSE),0)</f>
        <v>12569599.07</v>
      </c>
      <c r="AC5909" s="11">
        <f>IFERROR(VLOOKUP(AE5909,[3]Sheet2!$M:$O,2,FALSE),0)</f>
        <v>0.13159999999999999</v>
      </c>
      <c r="AD5909" s="11">
        <f>IFERROR(VLOOKUP(AE5909,[3]Sheet2!$M:$O,3,FALSE),0)</f>
        <v>2.5</v>
      </c>
      <c r="AE5909" s="10" t="str">
        <f t="shared" si="240"/>
        <v>80/81NLG</v>
      </c>
      <c r="AF5909" s="13">
        <f t="shared" si="236"/>
        <v>1.7204721523008872E-2</v>
      </c>
    </row>
    <row r="5910" spans="1:32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734.83</v>
      </c>
      <c r="AA5910" s="11">
        <f t="shared" si="239"/>
        <v>43.4</v>
      </c>
      <c r="AB5910" s="5">
        <f>IFERROR(VLOOKUP(C5910,[2]Sheet1!$B:$F,5,FALSE),0)</f>
        <v>14323185.1</v>
      </c>
      <c r="AC5910" s="11">
        <f>IFERROR(VLOOKUP(AE5910,[3]Sheet2!$M:$O,2,FALSE),0)</f>
        <v>0.52629999999999999</v>
      </c>
      <c r="AD5910" s="11">
        <f>IFERROR(VLOOKUP(AE5910,[3]Sheet2!$M:$O,3,FALSE),0)</f>
        <v>10</v>
      </c>
      <c r="AE5910" s="10" t="str">
        <f t="shared" si="240"/>
        <v>80/81SICL</v>
      </c>
      <c r="AF5910" s="13">
        <f t="shared" si="236"/>
        <v>2.3025733843201831E-2</v>
      </c>
    </row>
    <row r="5911" spans="1:32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758.97</v>
      </c>
      <c r="AA5911" s="11">
        <f t="shared" si="239"/>
        <v>51.6</v>
      </c>
      <c r="AB5911" s="5">
        <f>IFERROR(VLOOKUP(C5911,[2]Sheet1!$B:$F,5,FALSE),0)</f>
        <v>8334685.3799999999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240"/>
        <v>80/81PRIN</v>
      </c>
      <c r="AF5911" s="13">
        <f t="shared" si="236"/>
        <v>1.9394705983108686E-2</v>
      </c>
    </row>
    <row r="5912" spans="1:32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16002.31</v>
      </c>
      <c r="AA5912" s="11">
        <f t="shared" si="239"/>
        <v>77.5</v>
      </c>
      <c r="AB5912" s="5">
        <f>IFERROR(VLOOKUP(C5912,[2]Sheet1!$B:$F,5,FALSE),0)</f>
        <v>319966.92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240"/>
        <v>80/81RBCL</v>
      </c>
      <c r="AF5912" s="13">
        <f t="shared" si="236"/>
        <v>1.2903137109579804E-2</v>
      </c>
    </row>
    <row r="5913" spans="1:32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522.32000000000005</v>
      </c>
      <c r="AA5913" s="11">
        <f t="shared" si="239"/>
        <v>77.7</v>
      </c>
      <c r="AB5913" s="5">
        <f>IFERROR(VLOOKUP(C5913,[2]Sheet1!$B:$F,5,FALSE),0)</f>
        <v>14843741.5</v>
      </c>
      <c r="AC5913" s="11">
        <f>IFERROR(VLOOKUP(AE5913,[3]Sheet2!$M:$O,2,FALSE),0)</f>
        <v>9.7368000000000006</v>
      </c>
      <c r="AD5913" s="11">
        <f>IFERROR(VLOOKUP(AE5913,[3]Sheet2!$M:$O,3,FALSE),0)</f>
        <v>0</v>
      </c>
      <c r="AE5913" s="10" t="str">
        <f t="shared" si="240"/>
        <v>80/81IGI</v>
      </c>
      <c r="AF5913" s="13">
        <f t="shared" si="236"/>
        <v>1.2865676213815284E-2</v>
      </c>
    </row>
    <row r="5914" spans="1:32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572.41</v>
      </c>
      <c r="AA5914" s="11">
        <f t="shared" si="239"/>
        <v>17.899999999999999</v>
      </c>
      <c r="AB5914" s="5">
        <f>IFERROR(VLOOKUP(C5914,[2]Sheet1!$B:$F,5,FALSE),0)</f>
        <v>12250773.220000001</v>
      </c>
      <c r="AC5914" s="11">
        <f>IFERROR(VLOOKUP(AE5914,[3]Sheet2!$M:$O,2,FALSE),0)</f>
        <v>8.75</v>
      </c>
      <c r="AD5914" s="11">
        <f>IFERROR(VLOOKUP(AE5914,[3]Sheet2!$M:$O,3,FALSE),0)</f>
        <v>0</v>
      </c>
      <c r="AE5914" s="10" t="str">
        <f t="shared" si="240"/>
        <v>80/81HEI</v>
      </c>
      <c r="AF5914" s="13">
        <f t="shared" si="236"/>
        <v>5.5903984905924076E-2</v>
      </c>
    </row>
    <row r="5915" spans="1:32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552.51</v>
      </c>
      <c r="AA5915" s="11">
        <f t="shared" si="239"/>
        <v>82.2</v>
      </c>
      <c r="AB5915" s="5">
        <f>IFERROR(VLOOKUP(C5915,[2]Sheet1!$B:$F,5,FALSE),0)</f>
        <v>10535000</v>
      </c>
      <c r="AC5915" s="11">
        <f>IFERROR(VLOOKUP(AE5915,[3]Sheet2!$M:$O,2,FALSE),0)</f>
        <v>0.3947</v>
      </c>
      <c r="AD5915" s="11">
        <f>IFERROR(VLOOKUP(AE5915,[3]Sheet2!$M:$O,3,FALSE),0)</f>
        <v>7.5</v>
      </c>
      <c r="AE5915" s="10" t="str">
        <f t="shared" si="240"/>
        <v>80/81SGIC</v>
      </c>
      <c r="AF5915" s="13">
        <f t="shared" si="236"/>
        <v>1.2162675788673508E-2</v>
      </c>
    </row>
    <row r="5916" spans="1:32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807.86</v>
      </c>
      <c r="AA5916" s="11">
        <f t="shared" si="239"/>
        <v>40.5</v>
      </c>
      <c r="AB5916" s="5">
        <f>IFERROR(VLOOKUP(C5916,[2]Sheet1!$B:$F,5,FALSE),0)</f>
        <v>13752094.51</v>
      </c>
      <c r="AC5916" s="11">
        <f>IFERROR(VLOOKUP(AE5916,[3]Sheet2!$M:$O,2,FALSE),0)</f>
        <v>30</v>
      </c>
      <c r="AD5916" s="11">
        <f>IFERROR(VLOOKUP(AE5916,[3]Sheet2!$M:$O,3,FALSE),0)</f>
        <v>0</v>
      </c>
      <c r="AE5916" s="10" t="str">
        <f t="shared" si="240"/>
        <v>80/81SPIL</v>
      </c>
      <c r="AF5916" s="13">
        <f t="shared" si="236"/>
        <v>2.4707251256405813E-2</v>
      </c>
    </row>
    <row r="5917" spans="1:32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674.95</v>
      </c>
      <c r="AA5917" s="11">
        <f t="shared" si="239"/>
        <v>77.8</v>
      </c>
      <c r="AB5917" s="5">
        <f>IFERROR(VLOOKUP(C5917,[2]Sheet1!$B:$F,5,FALSE),0)</f>
        <v>12850927.18</v>
      </c>
      <c r="AC5917" s="11">
        <f>IFERROR(VLOOKUP(AE5917,[3]Sheet2!$M:$O,2,FALSE),0)</f>
        <v>15</v>
      </c>
      <c r="AD5917" s="11">
        <f>IFERROR(VLOOKUP(AE5917,[3]Sheet2!$M:$O,3,FALSE),0)</f>
        <v>0</v>
      </c>
      <c r="AE5917" s="10" t="str">
        <f t="shared" si="240"/>
        <v>80/81SALICO</v>
      </c>
      <c r="AF5917" s="13">
        <f t="shared" si="236"/>
        <v>1.2860211867545743E-2</v>
      </c>
    </row>
    <row r="5918" spans="1:32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515.21</v>
      </c>
      <c r="AA5918" s="11">
        <f t="shared" si="239"/>
        <v>63.4</v>
      </c>
      <c r="AB5918" s="5">
        <f>IFERROR(VLOOKUP(C5918,[2]Sheet1!$B:$F,5,FALSE),0)</f>
        <v>11318997.549999999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240"/>
        <v>80/81UAIL</v>
      </c>
      <c r="AF5918" s="13">
        <f t="shared" si="236"/>
        <v>1.5760563653655787E-2</v>
      </c>
    </row>
    <row r="5919" spans="1:32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600.29</v>
      </c>
      <c r="AA5919" s="11">
        <f t="shared" si="239"/>
        <v>9.9</v>
      </c>
      <c r="AB5919" s="5">
        <f>IFERROR(VLOOKUP(C5919,[2]Sheet1!$B:$F,5,FALSE),0)</f>
        <v>12488017.5</v>
      </c>
      <c r="AC5919" s="11">
        <f>IFERROR(VLOOKUP(AE5919,[3]Sheet2!$M:$O,2,FALSE),0)</f>
        <v>0.79</v>
      </c>
      <c r="AD5919" s="11">
        <f>IFERROR(VLOOKUP(AE5919,[3]Sheet2!$M:$O,3,FALSE),0)</f>
        <v>15</v>
      </c>
      <c r="AE5919" s="10" t="str">
        <f t="shared" si="240"/>
        <v>80/81NICL</v>
      </c>
      <c r="AF5919" s="13">
        <f t="shared" si="236"/>
        <v>0.10085125522664046</v>
      </c>
    </row>
    <row r="5920" spans="1:32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681.71</v>
      </c>
      <c r="AA5920" s="11">
        <f t="shared" si="239"/>
        <v>31</v>
      </c>
      <c r="AB5920" s="5">
        <f>IFERROR(VLOOKUP(C5920,[2]Sheet1!$B:$F,5,FALSE),0)</f>
        <v>10766129.200000001</v>
      </c>
      <c r="AC5920" s="11">
        <f>IFERROR(VLOOKUP(AE5920,[3]Sheet2!$M:$O,2,FALSE),0)</f>
        <v>0.36840000000000001</v>
      </c>
      <c r="AD5920" s="11">
        <f>IFERROR(VLOOKUP(AE5920,[3]Sheet2!$M:$O,3,FALSE),0)</f>
        <v>7</v>
      </c>
      <c r="AE5920" s="10" t="str">
        <f t="shared" si="240"/>
        <v>80/81NIL</v>
      </c>
      <c r="AF5920" s="13">
        <f t="shared" si="236"/>
        <v>3.2242449135262793E-2</v>
      </c>
    </row>
    <row r="5921" spans="1:32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818.38</v>
      </c>
      <c r="AA5921" s="11">
        <f t="shared" si="239"/>
        <v>68.3</v>
      </c>
      <c r="AB5921" s="5">
        <f>IFERROR(VLOOKUP(C5921,[2]Sheet1!$B:$F,5,FALSE),0)</f>
        <v>12569599.07</v>
      </c>
      <c r="AC5921" s="11">
        <f>IFERROR(VLOOKUP(AE5921,[3]Sheet2!$M:$O,2,FALSE),0)</f>
        <v>0.13159999999999999</v>
      </c>
      <c r="AD5921" s="11">
        <f>IFERROR(VLOOKUP(AE5921,[3]Sheet2!$M:$O,3,FALSE),0)</f>
        <v>2.5</v>
      </c>
      <c r="AE5921" s="10" t="str">
        <f t="shared" si="240"/>
        <v>80/81NLG</v>
      </c>
      <c r="AF5921" s="13">
        <f t="shared" si="236"/>
        <v>1.4638676409491925E-2</v>
      </c>
    </row>
    <row r="5922" spans="1:32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734.83</v>
      </c>
      <c r="AA5922" s="11">
        <f t="shared" si="239"/>
        <v>38.9</v>
      </c>
      <c r="AB5922" s="5">
        <f>IFERROR(VLOOKUP(C5922,[2]Sheet1!$B:$F,5,FALSE),0)</f>
        <v>14323185.1</v>
      </c>
      <c r="AC5922" s="11">
        <f>IFERROR(VLOOKUP(AE5922,[3]Sheet2!$M:$O,2,FALSE),0)</f>
        <v>0.52629999999999999</v>
      </c>
      <c r="AD5922" s="11">
        <f>IFERROR(VLOOKUP(AE5922,[3]Sheet2!$M:$O,3,FALSE),0)</f>
        <v>10</v>
      </c>
      <c r="AE5922" s="10" t="str">
        <f t="shared" si="240"/>
        <v>80/81SICL</v>
      </c>
      <c r="AF5922" s="13">
        <f t="shared" si="236"/>
        <v>2.5720234612087146E-2</v>
      </c>
    </row>
    <row r="5923" spans="1:32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758.97</v>
      </c>
      <c r="AA5923" s="11">
        <f t="shared" si="239"/>
        <v>50.4</v>
      </c>
      <c r="AB5923" s="5">
        <f>IFERROR(VLOOKUP(C5923,[2]Sheet1!$B:$F,5,FALSE),0)</f>
        <v>8334685.3799999999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240"/>
        <v>80/81PRIN</v>
      </c>
      <c r="AF5923" s="13">
        <f t="shared" si="236"/>
        <v>1.9842681528914188E-2</v>
      </c>
    </row>
    <row r="5924" spans="1:32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16002.31</v>
      </c>
      <c r="AA5924" s="11">
        <f t="shared" si="239"/>
        <v>39.4</v>
      </c>
      <c r="AB5924" s="5">
        <f>IFERROR(VLOOKUP(C5924,[2]Sheet1!$B:$F,5,FALSE),0)</f>
        <v>319966.92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240"/>
        <v>80/81RBCL</v>
      </c>
      <c r="AF5924" s="13">
        <f t="shared" si="236"/>
        <v>2.5356339178531098E-2</v>
      </c>
    </row>
    <row r="5925" spans="1:32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522.32000000000005</v>
      </c>
      <c r="AA5925" s="11">
        <f t="shared" si="239"/>
        <v>43.1</v>
      </c>
      <c r="AB5925" s="5">
        <f>IFERROR(VLOOKUP(C5925,[2]Sheet1!$B:$F,5,FALSE),0)</f>
        <v>14843741.5</v>
      </c>
      <c r="AC5925" s="11">
        <f>IFERROR(VLOOKUP(AE5925,[3]Sheet2!$M:$O,2,FALSE),0)</f>
        <v>9.7368000000000006</v>
      </c>
      <c r="AD5925" s="11">
        <f>IFERROR(VLOOKUP(AE5925,[3]Sheet2!$M:$O,3,FALSE),0)</f>
        <v>0</v>
      </c>
      <c r="AE5925" s="10" t="str">
        <f t="shared" si="240"/>
        <v>80/81IGI</v>
      </c>
      <c r="AF5925" s="13">
        <f t="shared" si="236"/>
        <v>2.3204166028488279E-2</v>
      </c>
    </row>
    <row r="5926" spans="1:32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572.41</v>
      </c>
      <c r="AA5926" s="11">
        <f t="shared" si="239"/>
        <v>35.799999999999997</v>
      </c>
      <c r="AB5926" s="5">
        <f>IFERROR(VLOOKUP(C5926,[2]Sheet1!$B:$F,5,FALSE),0)</f>
        <v>12250773.220000001</v>
      </c>
      <c r="AC5926" s="11">
        <f>IFERROR(VLOOKUP(AE5926,[3]Sheet2!$M:$O,2,FALSE),0)</f>
        <v>8.75</v>
      </c>
      <c r="AD5926" s="11">
        <f>IFERROR(VLOOKUP(AE5926,[3]Sheet2!$M:$O,3,FALSE),0)</f>
        <v>0</v>
      </c>
      <c r="AE5926" s="10" t="str">
        <f t="shared" si="240"/>
        <v>80/81HEI</v>
      </c>
      <c r="AF5926" s="13">
        <f t="shared" si="236"/>
        <v>2.7951992452962038E-2</v>
      </c>
    </row>
    <row r="5927" spans="1:32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552.51</v>
      </c>
      <c r="AA5927" s="11">
        <f t="shared" si="239"/>
        <v>52.4</v>
      </c>
      <c r="AB5927" s="5">
        <f>IFERROR(VLOOKUP(C5927,[2]Sheet1!$B:$F,5,FALSE),0)</f>
        <v>10535000</v>
      </c>
      <c r="AC5927" s="11">
        <f>IFERROR(VLOOKUP(AE5927,[3]Sheet2!$M:$O,2,FALSE),0)</f>
        <v>0.3947</v>
      </c>
      <c r="AD5927" s="11">
        <f>IFERROR(VLOOKUP(AE5927,[3]Sheet2!$M:$O,3,FALSE),0)</f>
        <v>7.5</v>
      </c>
      <c r="AE5927" s="10" t="str">
        <f t="shared" si="240"/>
        <v>80/81SGIC</v>
      </c>
      <c r="AF5927" s="13">
        <f t="shared" si="236"/>
        <v>1.9076577799496841E-2</v>
      </c>
    </row>
    <row r="5928" spans="1:32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807.86</v>
      </c>
      <c r="AA5928" s="11">
        <f t="shared" si="239"/>
        <v>31.4</v>
      </c>
      <c r="AB5928" s="5">
        <f>IFERROR(VLOOKUP(C5928,[2]Sheet1!$B:$F,5,FALSE),0)</f>
        <v>13752094.51</v>
      </c>
      <c r="AC5928" s="11">
        <f>IFERROR(VLOOKUP(AE5928,[3]Sheet2!$M:$O,2,FALSE),0)</f>
        <v>30</v>
      </c>
      <c r="AD5928" s="11">
        <f>IFERROR(VLOOKUP(AE5928,[3]Sheet2!$M:$O,3,FALSE),0)</f>
        <v>0</v>
      </c>
      <c r="AE5928" s="10" t="str">
        <f t="shared" si="240"/>
        <v>80/81SPIL</v>
      </c>
      <c r="AF5928" s="13">
        <f t="shared" si="236"/>
        <v>3.1837199514767406E-2</v>
      </c>
    </row>
    <row r="5929" spans="1:32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674.95</v>
      </c>
      <c r="AA5929" s="11">
        <f t="shared" si="239"/>
        <v>44.1</v>
      </c>
      <c r="AB5929" s="5">
        <f>IFERROR(VLOOKUP(C5929,[2]Sheet1!$B:$F,5,FALSE),0)</f>
        <v>12850927.18</v>
      </c>
      <c r="AC5929" s="11">
        <f>IFERROR(VLOOKUP(AE5929,[3]Sheet2!$M:$O,2,FALSE),0)</f>
        <v>15</v>
      </c>
      <c r="AD5929" s="11">
        <f>IFERROR(VLOOKUP(AE5929,[3]Sheet2!$M:$O,3,FALSE),0)</f>
        <v>0</v>
      </c>
      <c r="AE5929" s="10" t="str">
        <f t="shared" si="240"/>
        <v>80/81SALICO</v>
      </c>
      <c r="AF5929" s="13">
        <f t="shared" si="236"/>
        <v>2.2668345803392845E-2</v>
      </c>
    </row>
    <row r="5930" spans="1:32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515.21</v>
      </c>
      <c r="AA5930" s="11">
        <f t="shared" si="239"/>
        <v>37.200000000000003</v>
      </c>
      <c r="AB5930" s="5">
        <f>IFERROR(VLOOKUP(C5930,[2]Sheet1!$B:$F,5,FALSE),0)</f>
        <v>11318997.549999999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240"/>
        <v>80/81UAIL</v>
      </c>
      <c r="AF5930" s="13">
        <f t="shared" si="236"/>
        <v>2.6862832631354201E-2</v>
      </c>
    </row>
    <row r="5931" spans="1:32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600.29</v>
      </c>
      <c r="AA5931" s="11">
        <f t="shared" si="239"/>
        <v>12</v>
      </c>
      <c r="AB5931" s="5">
        <f>IFERROR(VLOOKUP(C5931,[2]Sheet1!$B:$F,5,FALSE),0)</f>
        <v>12488017.5</v>
      </c>
      <c r="AC5931" s="11">
        <f>IFERROR(VLOOKUP(AE5931,[3]Sheet2!$M:$O,2,FALSE),0)</f>
        <v>0.79</v>
      </c>
      <c r="AD5931" s="11">
        <f>IFERROR(VLOOKUP(AE5931,[3]Sheet2!$M:$O,3,FALSE),0)</f>
        <v>15</v>
      </c>
      <c r="AE5931" s="10" t="str">
        <f t="shared" si="240"/>
        <v>80/81NICL</v>
      </c>
      <c r="AF5931" s="13">
        <f t="shared" si="236"/>
        <v>8.299321994369388E-2</v>
      </c>
    </row>
    <row r="5932" spans="1:32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681.71</v>
      </c>
      <c r="AA5932" s="11">
        <f t="shared" si="239"/>
        <v>27.3</v>
      </c>
      <c r="AB5932" s="5">
        <f>IFERROR(VLOOKUP(C5932,[2]Sheet1!$B:$F,5,FALSE),0)</f>
        <v>10766129.200000001</v>
      </c>
      <c r="AC5932" s="11">
        <f>IFERROR(VLOOKUP(AE5932,[3]Sheet2!$M:$O,2,FALSE),0)</f>
        <v>0.36840000000000001</v>
      </c>
      <c r="AD5932" s="11">
        <f>IFERROR(VLOOKUP(AE5932,[3]Sheet2!$M:$O,3,FALSE),0)</f>
        <v>7</v>
      </c>
      <c r="AE5932" s="10" t="str">
        <f t="shared" si="240"/>
        <v>80/81NIL</v>
      </c>
      <c r="AF5932" s="13">
        <f t="shared" si="236"/>
        <v>3.6672485367678337E-2</v>
      </c>
    </row>
    <row r="5933" spans="1:32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818.38</v>
      </c>
      <c r="AA5933" s="11">
        <f t="shared" si="239"/>
        <v>65.599999999999994</v>
      </c>
      <c r="AB5933" s="5">
        <f>IFERROR(VLOOKUP(C5933,[2]Sheet1!$B:$F,5,FALSE),0)</f>
        <v>12569599.07</v>
      </c>
      <c r="AC5933" s="11">
        <f>IFERROR(VLOOKUP(AE5933,[3]Sheet2!$M:$O,2,FALSE),0)</f>
        <v>0.13159999999999999</v>
      </c>
      <c r="AD5933" s="11">
        <f>IFERROR(VLOOKUP(AE5933,[3]Sheet2!$M:$O,3,FALSE),0)</f>
        <v>2.5</v>
      </c>
      <c r="AE5933" s="10" t="str">
        <f t="shared" si="240"/>
        <v>80/81NLG</v>
      </c>
      <c r="AF5933" s="13">
        <f t="shared" si="236"/>
        <v>1.5249639531757864E-2</v>
      </c>
    </row>
    <row r="5934" spans="1:32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734.83</v>
      </c>
      <c r="AA5934" s="11">
        <f t="shared" si="239"/>
        <v>37.5</v>
      </c>
      <c r="AB5934" s="5">
        <f>IFERROR(VLOOKUP(C5934,[2]Sheet1!$B:$F,5,FALSE),0)</f>
        <v>14323185.1</v>
      </c>
      <c r="AC5934" s="11">
        <f>IFERROR(VLOOKUP(AE5934,[3]Sheet2!$M:$O,2,FALSE),0)</f>
        <v>0.52629999999999999</v>
      </c>
      <c r="AD5934" s="11">
        <f>IFERROR(VLOOKUP(AE5934,[3]Sheet2!$M:$O,3,FALSE),0)</f>
        <v>10</v>
      </c>
      <c r="AE5934" s="10" t="str">
        <f t="shared" si="240"/>
        <v>80/81SICL</v>
      </c>
      <c r="AF5934" s="13">
        <f t="shared" si="236"/>
        <v>2.6659227304274457E-2</v>
      </c>
    </row>
    <row r="5935" spans="1:32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758.97</v>
      </c>
      <c r="AA5935" s="11">
        <f t="shared" si="239"/>
        <v>20</v>
      </c>
      <c r="AB5935" s="5">
        <f>IFERROR(VLOOKUP(C5935,[2]Sheet1!$B:$F,5,FALSE),0)</f>
        <v>8334685.3799999999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240"/>
        <v>80/81PRIN</v>
      </c>
      <c r="AF5935" s="13">
        <f t="shared" si="236"/>
        <v>4.996244910866042E-2</v>
      </c>
    </row>
    <row r="5936" spans="1:32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16002.31</v>
      </c>
      <c r="AA5936" s="11">
        <f t="shared" si="239"/>
        <v>62</v>
      </c>
      <c r="AB5936" s="5">
        <f>IFERROR(VLOOKUP(C5936,[2]Sheet1!$B:$F,5,FALSE),0)</f>
        <v>319966.92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240"/>
        <v>80/81RBCL</v>
      </c>
      <c r="AF5936" s="13">
        <f t="shared" si="236"/>
        <v>1.6135170484761263E-2</v>
      </c>
    </row>
    <row r="5937" spans="1:32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522.32000000000005</v>
      </c>
      <c r="AA5937" s="11">
        <f t="shared" si="239"/>
        <v>25.4</v>
      </c>
      <c r="AB5937" s="5">
        <f>IFERROR(VLOOKUP(C5937,[2]Sheet1!$B:$F,5,FALSE),0)</f>
        <v>14843741.5</v>
      </c>
      <c r="AC5937" s="11">
        <f>IFERROR(VLOOKUP(AE5937,[3]Sheet2!$M:$O,2,FALSE),0)</f>
        <v>9.7368000000000006</v>
      </c>
      <c r="AD5937" s="11">
        <f>IFERROR(VLOOKUP(AE5937,[3]Sheet2!$M:$O,3,FALSE),0)</f>
        <v>0</v>
      </c>
      <c r="AE5937" s="10" t="str">
        <f t="shared" si="240"/>
        <v>80/81IGI</v>
      </c>
      <c r="AF5937" s="13">
        <f t="shared" si="236"/>
        <v>3.9381988053300655E-2</v>
      </c>
    </row>
    <row r="5938" spans="1:32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572.41</v>
      </c>
      <c r="AA5938" s="11">
        <f t="shared" si="239"/>
        <v>17.7</v>
      </c>
      <c r="AB5938" s="5">
        <f>IFERROR(VLOOKUP(C5938,[2]Sheet1!$B:$F,5,FALSE),0)</f>
        <v>12250773.220000001</v>
      </c>
      <c r="AC5938" s="11">
        <f>IFERROR(VLOOKUP(AE5938,[3]Sheet2!$M:$O,2,FALSE),0)</f>
        <v>8.75</v>
      </c>
      <c r="AD5938" s="11">
        <f>IFERROR(VLOOKUP(AE5938,[3]Sheet2!$M:$O,3,FALSE),0)</f>
        <v>0</v>
      </c>
      <c r="AE5938" s="10" t="str">
        <f t="shared" si="240"/>
        <v>80/81HEI</v>
      </c>
      <c r="AF5938" s="13">
        <f t="shared" si="236"/>
        <v>5.6515434740832628E-2</v>
      </c>
    </row>
    <row r="5939" spans="1:32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552.51</v>
      </c>
      <c r="AA5939" s="11">
        <f t="shared" si="239"/>
        <v>41.3</v>
      </c>
      <c r="AB5939" s="5">
        <f>IFERROR(VLOOKUP(C5939,[2]Sheet1!$B:$F,5,FALSE),0)</f>
        <v>10535000</v>
      </c>
      <c r="AC5939" s="11">
        <f>IFERROR(VLOOKUP(AE5939,[3]Sheet2!$M:$O,2,FALSE),0)</f>
        <v>0.3947</v>
      </c>
      <c r="AD5939" s="11">
        <f>IFERROR(VLOOKUP(AE5939,[3]Sheet2!$M:$O,3,FALSE),0)</f>
        <v>7.5</v>
      </c>
      <c r="AE5939" s="10" t="str">
        <f t="shared" si="240"/>
        <v>80/81SGIC</v>
      </c>
      <c r="AF5939" s="13">
        <f t="shared" si="236"/>
        <v>2.4234855477728912E-2</v>
      </c>
    </row>
    <row r="5940" spans="1:32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807.86</v>
      </c>
      <c r="AA5940" s="11">
        <f t="shared" si="239"/>
        <v>28.5</v>
      </c>
      <c r="AB5940" s="5">
        <f>IFERROR(VLOOKUP(C5940,[2]Sheet1!$B:$F,5,FALSE),0)</f>
        <v>13752094.51</v>
      </c>
      <c r="AC5940" s="11">
        <f>IFERROR(VLOOKUP(AE5940,[3]Sheet2!$M:$O,2,FALSE),0)</f>
        <v>30</v>
      </c>
      <c r="AD5940" s="11">
        <f>IFERROR(VLOOKUP(AE5940,[3]Sheet2!$M:$O,3,FALSE),0)</f>
        <v>0</v>
      </c>
      <c r="AE5940" s="10" t="str">
        <f t="shared" si="240"/>
        <v>80/81SPIL</v>
      </c>
      <c r="AF5940" s="13">
        <f t="shared" si="236"/>
        <v>3.5105092466516476E-2</v>
      </c>
    </row>
    <row r="5941" spans="1:32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674.95</v>
      </c>
      <c r="AA5941" s="11">
        <f t="shared" si="239"/>
        <v>27.9</v>
      </c>
      <c r="AB5941" s="5">
        <f>IFERROR(VLOOKUP(C5941,[2]Sheet1!$B:$F,5,FALSE),0)</f>
        <v>12850927.18</v>
      </c>
      <c r="AC5941" s="11">
        <f>IFERROR(VLOOKUP(AE5941,[3]Sheet2!$M:$O,2,FALSE),0)</f>
        <v>15</v>
      </c>
      <c r="AD5941" s="11">
        <f>IFERROR(VLOOKUP(AE5941,[3]Sheet2!$M:$O,3,FALSE),0)</f>
        <v>0</v>
      </c>
      <c r="AE5941" s="10" t="str">
        <f t="shared" si="240"/>
        <v>80/81SALICO</v>
      </c>
      <c r="AF5941" s="13">
        <f t="shared" si="236"/>
        <v>3.5795244092154975E-2</v>
      </c>
    </row>
    <row r="5942" spans="1:32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515.21</v>
      </c>
      <c r="AA5942" s="11">
        <f t="shared" si="239"/>
        <v>29.6</v>
      </c>
      <c r="AB5942" s="5">
        <f>IFERROR(VLOOKUP(C5942,[2]Sheet1!$B:$F,5,FALSE),0)</f>
        <v>11318997.549999999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240"/>
        <v>80/81UAIL</v>
      </c>
      <c r="AF5942" s="13">
        <f t="shared" si="236"/>
        <v>3.3772636400690975E-2</v>
      </c>
    </row>
    <row r="5943" spans="1:32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480.24</v>
      </c>
      <c r="AA5943" s="11">
        <f t="shared" si="239"/>
        <v>24.6</v>
      </c>
      <c r="AB5943" s="5">
        <f>IFERROR(VLOOKUP(C5943,[2]Sheet1!$B:$F,5,FALSE),0)</f>
        <v>24505679.59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240"/>
        <v>80/81ALICL</v>
      </c>
      <c r="AF5943" s="13">
        <f t="shared" si="236"/>
        <v>4.0646343494919204E-2</v>
      </c>
    </row>
    <row r="5944" spans="1:32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845.71</v>
      </c>
      <c r="AA5944" s="11">
        <f t="shared" si="239"/>
        <v>94</v>
      </c>
      <c r="AB5944" s="5">
        <f>IFERROR(VLOOKUP(C5944,[2]Sheet1!$B:$F,5,FALSE),0)</f>
        <v>18150000</v>
      </c>
      <c r="AC5944" s="11">
        <f>IFERROR(VLOOKUP(AE5944,[3]Sheet2!$M:$O,2,FALSE),0)</f>
        <v>0.52600000000000002</v>
      </c>
      <c r="AD5944" s="11">
        <f>IFERROR(VLOOKUP(AE5944,[3]Sheet2!$M:$O,3,FALSE),0)</f>
        <v>10</v>
      </c>
      <c r="AE5944" s="10" t="str">
        <f t="shared" si="240"/>
        <v>80/81LICN</v>
      </c>
      <c r="AF5944" s="13">
        <f t="shared" si="236"/>
        <v>1.0641945820671388E-2</v>
      </c>
    </row>
    <row r="5945" spans="1:32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772.99</v>
      </c>
      <c r="AA5945" s="11">
        <f t="shared" si="239"/>
        <v>100.6</v>
      </c>
      <c r="AB5945" s="5">
        <f>IFERROR(VLOOKUP(C5945,[2]Sheet1!$B:$F,5,FALSE),0)</f>
        <v>44240939.68</v>
      </c>
      <c r="AC5945" s="11">
        <f>IFERROR(VLOOKUP(AE5945,[3]Sheet2!$M:$O,2,FALSE),0)</f>
        <v>11.05</v>
      </c>
      <c r="AD5945" s="11">
        <f>IFERROR(VLOOKUP(AE5945,[3]Sheet2!$M:$O,3,FALSE),0)</f>
        <v>10</v>
      </c>
      <c r="AE5945" s="10" t="str">
        <f t="shared" si="240"/>
        <v>80/81NLIC</v>
      </c>
      <c r="AF5945" s="13">
        <f t="shared" si="236"/>
        <v>9.9354454779492611E-3</v>
      </c>
    </row>
    <row r="5946" spans="1:32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588.07000000000005</v>
      </c>
      <c r="AA5946" s="11">
        <f t="shared" si="239"/>
        <v>56.8</v>
      </c>
      <c r="AB5946" s="5">
        <f>IFERROR(VLOOKUP(C5946,[2]Sheet1!$B:$F,5,FALSE),0)</f>
        <v>19154588.949999999</v>
      </c>
      <c r="AC5946" s="11">
        <f>IFERROR(VLOOKUP(AE5946,[3]Sheet2!$M:$O,2,FALSE),0)</f>
        <v>10</v>
      </c>
      <c r="AD5946" s="11">
        <f>IFERROR(VLOOKUP(AE5946,[3]Sheet2!$M:$O,3,FALSE),0)</f>
        <v>5</v>
      </c>
      <c r="AE5946" s="10" t="str">
        <f t="shared" si="240"/>
        <v>80/81NLICL</v>
      </c>
      <c r="AF5946" s="13">
        <f t="shared" si="236"/>
        <v>1.7616950363052015E-2</v>
      </c>
    </row>
    <row r="5947" spans="1:32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462.95</v>
      </c>
      <c r="AA5947" s="11">
        <f t="shared" si="239"/>
        <v>63.9</v>
      </c>
      <c r="AB5947" s="5">
        <f>IFERROR(VLOOKUP(C5947,[2]Sheet1!$B:$F,5,FALSE),0)</f>
        <v>15000000</v>
      </c>
      <c r="AC5947" s="11">
        <f>IFERROR(VLOOKUP(AE5947,[3]Sheet2!$M:$O,2,FALSE),0)</f>
        <v>1.4201999999999999</v>
      </c>
      <c r="AD5947" s="11">
        <f>IFERROR(VLOOKUP(AE5947,[3]Sheet2!$M:$O,3,FALSE),0)</f>
        <v>26.984100000000002</v>
      </c>
      <c r="AE5947" s="10" t="str">
        <f t="shared" si="240"/>
        <v>80/81CLI</v>
      </c>
      <c r="AF5947" s="13">
        <f t="shared" si="236"/>
        <v>1.5638837887460851E-2</v>
      </c>
    </row>
    <row r="5948" spans="1:32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461.1</v>
      </c>
      <c r="AA5948" s="11">
        <f t="shared" si="239"/>
        <v>44.9</v>
      </c>
      <c r="AB5948" s="5">
        <f>IFERROR(VLOOKUP(C5948,[2]Sheet1!$B:$F,5,FALSE),0)</f>
        <v>15590400</v>
      </c>
      <c r="AC5948" s="11">
        <f>IFERROR(VLOOKUP(AE5948,[3]Sheet2!$M:$O,2,FALSE),0)</f>
        <v>0.63149999999999995</v>
      </c>
      <c r="AD5948" s="11">
        <f>IFERROR(VLOOKUP(AE5948,[3]Sheet2!$M:$O,3,FALSE),0)</f>
        <v>12</v>
      </c>
      <c r="AE5948" s="10" t="str">
        <f t="shared" si="240"/>
        <v>80/81RNLI</v>
      </c>
      <c r="AF5948" s="13">
        <f t="shared" si="236"/>
        <v>2.2294513120798089E-2</v>
      </c>
    </row>
    <row r="5949" spans="1:32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447.88</v>
      </c>
      <c r="AA5949" s="11">
        <f t="shared" si="239"/>
        <v>34.5</v>
      </c>
      <c r="AB5949" s="5">
        <f>IFERROR(VLOOKUP(C5949,[2]Sheet1!$B:$F,5,FALSE),0)</f>
        <v>15000000</v>
      </c>
      <c r="AC5949" s="11">
        <f>IFERROR(VLOOKUP(AE5949,[3]Sheet2!$M:$O,2,FALSE),0)</f>
        <v>21.052600000000002</v>
      </c>
      <c r="AD5949" s="11">
        <f>IFERROR(VLOOKUP(AE5949,[3]Sheet2!$M:$O,3,FALSE),0)</f>
        <v>0</v>
      </c>
      <c r="AE5949" s="10" t="str">
        <f t="shared" si="240"/>
        <v>80/81ILI</v>
      </c>
      <c r="AF5949" s="13">
        <f t="shared" si="236"/>
        <v>2.9025631865678306E-2</v>
      </c>
    </row>
    <row r="5950" spans="1:32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460.86</v>
      </c>
      <c r="AA5950" s="11">
        <f t="shared" si="239"/>
        <v>22.3</v>
      </c>
      <c r="AB5950" s="5">
        <f>IFERROR(VLOOKUP(C5950,[2]Sheet1!$B:$F,5,FALSE),0)</f>
        <v>15026074.799999999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240"/>
        <v>80/81SNLI</v>
      </c>
      <c r="AF5950" s="13">
        <f t="shared" si="236"/>
        <v>4.4785835177711238E-2</v>
      </c>
    </row>
    <row r="5951" spans="1:32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430.95</v>
      </c>
      <c r="AA5951" s="11">
        <f t="shared" si="239"/>
        <v>37.200000000000003</v>
      </c>
      <c r="AB5951" s="5">
        <f>IFERROR(VLOOKUP(C5951,[2]Sheet1!$B:$F,5,FALSE),0)</f>
        <v>24558544.219999999</v>
      </c>
      <c r="AC5951" s="11">
        <f>IFERROR(VLOOKUP(AE5951,[3]Sheet2!$M:$O,2,FALSE),0)</f>
        <v>20</v>
      </c>
      <c r="AD5951" s="11">
        <f>IFERROR(VLOOKUP(AE5951,[3]Sheet2!$M:$O,3,FALSE),0)</f>
        <v>0</v>
      </c>
      <c r="AE5951" s="10" t="str">
        <f t="shared" si="240"/>
        <v>80/81SJLIC</v>
      </c>
      <c r="AF5951" s="13">
        <f t="shared" si="236"/>
        <v>2.6917275786054067E-2</v>
      </c>
    </row>
    <row r="5952" spans="1:32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396.63</v>
      </c>
      <c r="AA5952" s="11">
        <f t="shared" si="239"/>
        <v>37.6</v>
      </c>
      <c r="AB5952" s="5">
        <f>IFERROR(VLOOKUP(C5952,[2]Sheet1!$B:$F,5,FALSE),0)</f>
        <v>24573128.09</v>
      </c>
      <c r="AC5952" s="11">
        <f>IFERROR(VLOOKUP(AE5952,[3]Sheet2!$M:$O,2,FALSE),0)</f>
        <v>8</v>
      </c>
      <c r="AD5952" s="11">
        <f>IFERROR(VLOOKUP(AE5952,[3]Sheet2!$M:$O,3,FALSE),0)</f>
        <v>1.2488999999999999</v>
      </c>
      <c r="AE5952" s="10" t="str">
        <f t="shared" si="240"/>
        <v>80/81SRLI</v>
      </c>
      <c r="AF5952" s="13">
        <f t="shared" si="236"/>
        <v>2.6624309810150518E-2</v>
      </c>
    </row>
    <row r="5953" spans="1:32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397.99</v>
      </c>
      <c r="AA5953" s="11">
        <f t="shared" si="239"/>
        <v>33.200000000000003</v>
      </c>
      <c r="AB5953" s="5">
        <f>IFERROR(VLOOKUP(C5953,[2]Sheet1!$B:$F,5,FALSE),0)</f>
        <v>44801862.769999996</v>
      </c>
      <c r="AC5953" s="11">
        <f>IFERROR(VLOOKUP(AE5953,[3]Sheet2!$M:$O,2,FALSE),0)</f>
        <v>0</v>
      </c>
      <c r="AD5953" s="11">
        <f>IFERROR(VLOOKUP(AE5953,[3]Sheet2!$M:$O,3,FALSE),0)</f>
        <v>14</v>
      </c>
      <c r="AE5953" s="10" t="str">
        <f t="shared" si="240"/>
        <v>80/81HLI</v>
      </c>
      <c r="AF5953" s="13">
        <f t="shared" si="236"/>
        <v>3.0151511344506141E-2</v>
      </c>
    </row>
    <row r="5954" spans="1:32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494.47</v>
      </c>
      <c r="AA5954" s="11">
        <f t="shared" si="239"/>
        <v>53.1</v>
      </c>
      <c r="AB5954" s="5">
        <f>IFERROR(VLOOKUP(C5954,[2]Sheet1!$B:$F,5,FALSE),0)</f>
        <v>7655472</v>
      </c>
      <c r="AC5954" s="11">
        <f>IFERROR(VLOOKUP(AE5954,[3]Sheet2!$M:$O,2,FALSE),0)</f>
        <v>0.42099999999999999</v>
      </c>
      <c r="AD5954" s="11">
        <f>IFERROR(VLOOKUP(AE5954,[3]Sheet2!$M:$O,3,FALSE),0)</f>
        <v>8</v>
      </c>
      <c r="AE5954" s="10" t="str">
        <f t="shared" si="240"/>
        <v>80/81PMLI</v>
      </c>
      <c r="AF5954" s="13">
        <f t="shared" si="236"/>
        <v>1.8848464011972415E-2</v>
      </c>
    </row>
    <row r="5955" spans="1:32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480.24</v>
      </c>
      <c r="AA5955" s="11">
        <f t="shared" si="239"/>
        <v>51.1</v>
      </c>
      <c r="AB5955" s="5">
        <f>IFERROR(VLOOKUP(C5955,[2]Sheet1!$B:$F,5,FALSE),0)</f>
        <v>24505679.59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240"/>
        <v>80/81ALICL</v>
      </c>
      <c r="AF5955" s="13">
        <f t="shared" ref="AF5955:AF6018" si="241">IFERROR(M5955/Z5955,0)</f>
        <v>1.9573546560053307E-2</v>
      </c>
    </row>
    <row r="5956" spans="1:32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845.71</v>
      </c>
      <c r="AA5956" s="11">
        <f t="shared" si="239"/>
        <v>82.3</v>
      </c>
      <c r="AB5956" s="5">
        <f>IFERROR(VLOOKUP(C5956,[2]Sheet1!$B:$F,5,FALSE),0)</f>
        <v>18150000</v>
      </c>
      <c r="AC5956" s="11">
        <f>IFERROR(VLOOKUP(AE5956,[3]Sheet2!$M:$O,2,FALSE),0)</f>
        <v>0.52600000000000002</v>
      </c>
      <c r="AD5956" s="11">
        <f>IFERROR(VLOOKUP(AE5956,[3]Sheet2!$M:$O,3,FALSE),0)</f>
        <v>10</v>
      </c>
      <c r="AE5956" s="10" t="str">
        <f t="shared" si="240"/>
        <v>80/81LICN</v>
      </c>
      <c r="AF5956" s="13">
        <f t="shared" si="241"/>
        <v>1.2155467004055762E-2</v>
      </c>
    </row>
    <row r="5957" spans="1:32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772.99</v>
      </c>
      <c r="AA5957" s="11">
        <f t="shared" si="239"/>
        <v>74.2</v>
      </c>
      <c r="AB5957" s="5">
        <f>IFERROR(VLOOKUP(C5957,[2]Sheet1!$B:$F,5,FALSE),0)</f>
        <v>44240939.68</v>
      </c>
      <c r="AC5957" s="11">
        <f>IFERROR(VLOOKUP(AE5957,[3]Sheet2!$M:$O,2,FALSE),0)</f>
        <v>11.05</v>
      </c>
      <c r="AD5957" s="11">
        <f>IFERROR(VLOOKUP(AE5957,[3]Sheet2!$M:$O,3,FALSE),0)</f>
        <v>10</v>
      </c>
      <c r="AE5957" s="10" t="str">
        <f t="shared" si="240"/>
        <v>80/81NLIC</v>
      </c>
      <c r="AF5957" s="13">
        <f t="shared" si="241"/>
        <v>1.3480122640655118E-2</v>
      </c>
    </row>
    <row r="5958" spans="1:32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588.07000000000005</v>
      </c>
      <c r="AA5958" s="11">
        <f t="shared" si="239"/>
        <v>57.8</v>
      </c>
      <c r="AB5958" s="5">
        <f>IFERROR(VLOOKUP(C5958,[2]Sheet1!$B:$F,5,FALSE),0)</f>
        <v>19154588.949999999</v>
      </c>
      <c r="AC5958" s="11">
        <f>IFERROR(VLOOKUP(AE5958,[3]Sheet2!$M:$O,2,FALSE),0)</f>
        <v>10</v>
      </c>
      <c r="AD5958" s="11">
        <f>IFERROR(VLOOKUP(AE5958,[3]Sheet2!$M:$O,3,FALSE),0)</f>
        <v>5</v>
      </c>
      <c r="AE5958" s="10" t="str">
        <f t="shared" si="240"/>
        <v>80/81NLICL</v>
      </c>
      <c r="AF5958" s="13">
        <f t="shared" si="241"/>
        <v>1.7310864352883159E-2</v>
      </c>
    </row>
    <row r="5959" spans="1:32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462.95</v>
      </c>
      <c r="AA5959" s="11">
        <f t="shared" si="239"/>
        <v>73.7</v>
      </c>
      <c r="AB5959" s="5">
        <f>IFERROR(VLOOKUP(C5959,[2]Sheet1!$B:$F,5,FALSE),0)</f>
        <v>15000000</v>
      </c>
      <c r="AC5959" s="11">
        <f>IFERROR(VLOOKUP(AE5959,[3]Sheet2!$M:$O,2,FALSE),0)</f>
        <v>1.4201999999999999</v>
      </c>
      <c r="AD5959" s="11">
        <f>IFERROR(VLOOKUP(AE5959,[3]Sheet2!$M:$O,3,FALSE),0)</f>
        <v>26.984100000000002</v>
      </c>
      <c r="AE5959" s="10" t="str">
        <f t="shared" si="240"/>
        <v>80/81CLI</v>
      </c>
      <c r="AF5959" s="13">
        <f t="shared" si="241"/>
        <v>1.3565179825035101E-2</v>
      </c>
    </row>
    <row r="5960" spans="1:32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461.1</v>
      </c>
      <c r="AA5960" s="11">
        <f t="shared" si="239"/>
        <v>46.4</v>
      </c>
      <c r="AB5960" s="5">
        <f>IFERROR(VLOOKUP(C5960,[2]Sheet1!$B:$F,5,FALSE),0)</f>
        <v>15590400</v>
      </c>
      <c r="AC5960" s="11">
        <f>IFERROR(VLOOKUP(AE5960,[3]Sheet2!$M:$O,2,FALSE),0)</f>
        <v>0.63149999999999995</v>
      </c>
      <c r="AD5960" s="11">
        <f>IFERROR(VLOOKUP(AE5960,[3]Sheet2!$M:$O,3,FALSE),0)</f>
        <v>12</v>
      </c>
      <c r="AE5960" s="10" t="str">
        <f t="shared" si="240"/>
        <v>80/81RNLI</v>
      </c>
      <c r="AF5960" s="13">
        <f t="shared" si="241"/>
        <v>2.1557145955324222E-2</v>
      </c>
    </row>
    <row r="5961" spans="1:32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447.88</v>
      </c>
      <c r="AA5961" s="11">
        <f t="shared" si="239"/>
        <v>38.200000000000003</v>
      </c>
      <c r="AB5961" s="5">
        <f>IFERROR(VLOOKUP(C5961,[2]Sheet1!$B:$F,5,FALSE),0)</f>
        <v>15000000</v>
      </c>
      <c r="AC5961" s="11">
        <f>IFERROR(VLOOKUP(AE5961,[3]Sheet2!$M:$O,2,FALSE),0)</f>
        <v>21.052600000000002</v>
      </c>
      <c r="AD5961" s="11">
        <f>IFERROR(VLOOKUP(AE5961,[3]Sheet2!$M:$O,3,FALSE),0)</f>
        <v>0</v>
      </c>
      <c r="AE5961" s="10" t="str">
        <f t="shared" si="240"/>
        <v>80/81ILI</v>
      </c>
      <c r="AF5961" s="13">
        <f t="shared" si="241"/>
        <v>2.6167723497365368E-2</v>
      </c>
    </row>
    <row r="5962" spans="1:32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460.86</v>
      </c>
      <c r="AA5962" s="11">
        <f t="shared" si="239"/>
        <v>22.5</v>
      </c>
      <c r="AB5962" s="5">
        <f>IFERROR(VLOOKUP(C5962,[2]Sheet1!$B:$F,5,FALSE),0)</f>
        <v>15026074.799999999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240"/>
        <v>80/81SNLI</v>
      </c>
      <c r="AF5962" s="13">
        <f t="shared" si="241"/>
        <v>4.4525452415050119E-2</v>
      </c>
    </row>
    <row r="5963" spans="1:32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430.95</v>
      </c>
      <c r="AA5963" s="11">
        <f t="shared" si="239"/>
        <v>45.7</v>
      </c>
      <c r="AB5963" s="5">
        <f>IFERROR(VLOOKUP(C5963,[2]Sheet1!$B:$F,5,FALSE),0)</f>
        <v>24558544.219999999</v>
      </c>
      <c r="AC5963" s="11">
        <f>IFERROR(VLOOKUP(AE5963,[3]Sheet2!$M:$O,2,FALSE),0)</f>
        <v>20</v>
      </c>
      <c r="AD5963" s="11">
        <f>IFERROR(VLOOKUP(AE5963,[3]Sheet2!$M:$O,3,FALSE),0)</f>
        <v>0</v>
      </c>
      <c r="AE5963" s="10" t="str">
        <f t="shared" si="240"/>
        <v>80/81SJLIC</v>
      </c>
      <c r="AF5963" s="13">
        <f t="shared" si="241"/>
        <v>2.1905093398306066E-2</v>
      </c>
    </row>
    <row r="5964" spans="1:32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396.63</v>
      </c>
      <c r="AA5964" s="11">
        <f t="shared" si="239"/>
        <v>37.799999999999997</v>
      </c>
      <c r="AB5964" s="5">
        <f>IFERROR(VLOOKUP(C5964,[2]Sheet1!$B:$F,5,FALSE),0)</f>
        <v>24573128.09</v>
      </c>
      <c r="AC5964" s="11">
        <f>IFERROR(VLOOKUP(AE5964,[3]Sheet2!$M:$O,2,FALSE),0)</f>
        <v>8</v>
      </c>
      <c r="AD5964" s="11">
        <f>IFERROR(VLOOKUP(AE5964,[3]Sheet2!$M:$O,3,FALSE),0)</f>
        <v>1.2488999999999999</v>
      </c>
      <c r="AE5964" s="10" t="str">
        <f t="shared" si="240"/>
        <v>80/81SRLI</v>
      </c>
      <c r="AF5964" s="13">
        <f t="shared" si="241"/>
        <v>2.6473035322592844E-2</v>
      </c>
    </row>
    <row r="5965" spans="1:32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397.99</v>
      </c>
      <c r="AA5965" s="11">
        <f t="shared" si="239"/>
        <v>46.2</v>
      </c>
      <c r="AB5965" s="5">
        <f>IFERROR(VLOOKUP(C5965,[2]Sheet1!$B:$F,5,FALSE),0)</f>
        <v>44801862.769999996</v>
      </c>
      <c r="AC5965" s="11">
        <f>IFERROR(VLOOKUP(AE5965,[3]Sheet2!$M:$O,2,FALSE),0)</f>
        <v>0</v>
      </c>
      <c r="AD5965" s="11">
        <f>IFERROR(VLOOKUP(AE5965,[3]Sheet2!$M:$O,3,FALSE),0)</f>
        <v>14</v>
      </c>
      <c r="AE5965" s="10" t="str">
        <f t="shared" si="240"/>
        <v>80/81HLI</v>
      </c>
      <c r="AF5965" s="13">
        <f t="shared" si="241"/>
        <v>2.1658835649136912E-2</v>
      </c>
    </row>
    <row r="5966" spans="1:32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494.47</v>
      </c>
      <c r="AA5966" s="11">
        <f t="shared" si="239"/>
        <v>60.3</v>
      </c>
      <c r="AB5966" s="5">
        <f>IFERROR(VLOOKUP(C5966,[2]Sheet1!$B:$F,5,FALSE),0)</f>
        <v>7655472</v>
      </c>
      <c r="AC5966" s="11">
        <f>IFERROR(VLOOKUP(AE5966,[3]Sheet2!$M:$O,2,FALSE),0)</f>
        <v>0.42099999999999999</v>
      </c>
      <c r="AD5966" s="11">
        <f>IFERROR(VLOOKUP(AE5966,[3]Sheet2!$M:$O,3,FALSE),0)</f>
        <v>8</v>
      </c>
      <c r="AE5966" s="10" t="str">
        <f t="shared" si="240"/>
        <v>80/81PMLI</v>
      </c>
      <c r="AF5966" s="13">
        <f t="shared" si="241"/>
        <v>1.6583412542722508E-2</v>
      </c>
    </row>
    <row r="5967" spans="1:32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480.24</v>
      </c>
      <c r="AA5967" s="11">
        <f t="shared" si="239"/>
        <v>58.4</v>
      </c>
      <c r="AB5967" s="5">
        <f>IFERROR(VLOOKUP(C5967,[2]Sheet1!$B:$F,5,FALSE),0)</f>
        <v>24505679.59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240"/>
        <v>80/81ALICL</v>
      </c>
      <c r="AF5967" s="13">
        <f t="shared" si="241"/>
        <v>1.7137264700982844E-2</v>
      </c>
    </row>
    <row r="5968" spans="1:32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845.71</v>
      </c>
      <c r="AA5968" s="11">
        <f t="shared" si="239"/>
        <v>87.5</v>
      </c>
      <c r="AB5968" s="5">
        <f>IFERROR(VLOOKUP(C5968,[2]Sheet1!$B:$F,5,FALSE),0)</f>
        <v>18150000</v>
      </c>
      <c r="AC5968" s="11">
        <f>IFERROR(VLOOKUP(AE5968,[3]Sheet2!$M:$O,2,FALSE),0)</f>
        <v>0.52600000000000002</v>
      </c>
      <c r="AD5968" s="11">
        <f>IFERROR(VLOOKUP(AE5968,[3]Sheet2!$M:$O,3,FALSE),0)</f>
        <v>10</v>
      </c>
      <c r="AE5968" s="10" t="str">
        <f t="shared" si="240"/>
        <v>80/81LICN</v>
      </c>
      <c r="AF5968" s="13">
        <f t="shared" si="241"/>
        <v>1.1434179565099147E-2</v>
      </c>
    </row>
    <row r="5969" spans="1:32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772.99</v>
      </c>
      <c r="AA5969" s="11">
        <f t="shared" si="239"/>
        <v>79.3</v>
      </c>
      <c r="AB5969" s="5">
        <f>IFERROR(VLOOKUP(C5969,[2]Sheet1!$B:$F,5,FALSE),0)</f>
        <v>44240939.68</v>
      </c>
      <c r="AC5969" s="11">
        <f>IFERROR(VLOOKUP(AE5969,[3]Sheet2!$M:$O,2,FALSE),0)</f>
        <v>11.05</v>
      </c>
      <c r="AD5969" s="11">
        <f>IFERROR(VLOOKUP(AE5969,[3]Sheet2!$M:$O,3,FALSE),0)</f>
        <v>10</v>
      </c>
      <c r="AE5969" s="10" t="str">
        <f t="shared" si="240"/>
        <v>80/81NLIC</v>
      </c>
      <c r="AF5969" s="13">
        <f t="shared" si="241"/>
        <v>1.2613358516927773E-2</v>
      </c>
    </row>
    <row r="5970" spans="1:32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588.07000000000005</v>
      </c>
      <c r="AA5970" s="11">
        <f t="shared" si="239"/>
        <v>57</v>
      </c>
      <c r="AB5970" s="5">
        <f>IFERROR(VLOOKUP(C5970,[2]Sheet1!$B:$F,5,FALSE),0)</f>
        <v>19154588.949999999</v>
      </c>
      <c r="AC5970" s="11">
        <f>IFERROR(VLOOKUP(AE5970,[3]Sheet2!$M:$O,2,FALSE),0)</f>
        <v>10</v>
      </c>
      <c r="AD5970" s="11">
        <f>IFERROR(VLOOKUP(AE5970,[3]Sheet2!$M:$O,3,FALSE),0)</f>
        <v>5</v>
      </c>
      <c r="AE5970" s="10" t="str">
        <f t="shared" si="240"/>
        <v>80/81NLICL</v>
      </c>
      <c r="AF5970" s="13">
        <f t="shared" si="241"/>
        <v>1.7548931249681158E-2</v>
      </c>
    </row>
    <row r="5971" spans="1:32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462.95</v>
      </c>
      <c r="AA5971" s="11">
        <f t="shared" ref="AA5971:AA5978" si="242">ROUND(IFERROR(Z5971/M5971,0),1)</f>
        <v>48.6</v>
      </c>
      <c r="AB5971" s="5">
        <f>IFERROR(VLOOKUP(C5971,[2]Sheet1!$B:$F,5,FALSE),0)</f>
        <v>15000000</v>
      </c>
      <c r="AC5971" s="11">
        <f>IFERROR(VLOOKUP(AE5971,[3]Sheet2!$M:$O,2,FALSE),0)</f>
        <v>1.4201999999999999</v>
      </c>
      <c r="AD5971" s="11">
        <f>IFERROR(VLOOKUP(AE5971,[3]Sheet2!$M:$O,3,FALSE),0)</f>
        <v>26.984100000000002</v>
      </c>
      <c r="AE5971" s="10" t="str">
        <f t="shared" ref="AE5971:AE5978" si="243">B5971&amp;C5971</f>
        <v>80/81CLI</v>
      </c>
      <c r="AF5971" s="13">
        <f t="shared" si="241"/>
        <v>2.0563775785722001E-2</v>
      </c>
    </row>
    <row r="5972" spans="1:32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461.1</v>
      </c>
      <c r="AA5972" s="11">
        <f t="shared" si="242"/>
        <v>47.2</v>
      </c>
      <c r="AB5972" s="5">
        <f>IFERROR(VLOOKUP(C5972,[2]Sheet1!$B:$F,5,FALSE),0)</f>
        <v>15590400</v>
      </c>
      <c r="AC5972" s="11">
        <f>IFERROR(VLOOKUP(AE5972,[3]Sheet2!$M:$O,2,FALSE),0)</f>
        <v>0.63149999999999995</v>
      </c>
      <c r="AD5972" s="11">
        <f>IFERROR(VLOOKUP(AE5972,[3]Sheet2!$M:$O,3,FALSE),0)</f>
        <v>12</v>
      </c>
      <c r="AE5972" s="10" t="str">
        <f t="shared" si="243"/>
        <v>80/81RNLI</v>
      </c>
      <c r="AF5972" s="13">
        <f t="shared" si="241"/>
        <v>2.1188462372587289E-2</v>
      </c>
    </row>
    <row r="5973" spans="1:32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447.88</v>
      </c>
      <c r="AA5973" s="11">
        <f t="shared" si="242"/>
        <v>50.7</v>
      </c>
      <c r="AB5973" s="5">
        <f>IFERROR(VLOOKUP(C5973,[2]Sheet1!$B:$F,5,FALSE),0)</f>
        <v>15000000</v>
      </c>
      <c r="AC5973" s="11">
        <f>IFERROR(VLOOKUP(AE5973,[3]Sheet2!$M:$O,2,FALSE),0)</f>
        <v>21.052600000000002</v>
      </c>
      <c r="AD5973" s="11">
        <f>IFERROR(VLOOKUP(AE5973,[3]Sheet2!$M:$O,3,FALSE),0)</f>
        <v>0</v>
      </c>
      <c r="AE5973" s="10" t="str">
        <f t="shared" si="243"/>
        <v>80/81ILI</v>
      </c>
      <c r="AF5973" s="13">
        <f t="shared" si="241"/>
        <v>1.9737429668661249E-2</v>
      </c>
    </row>
    <row r="5974" spans="1:32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460.86</v>
      </c>
      <c r="AA5974" s="11">
        <f t="shared" si="242"/>
        <v>27.7</v>
      </c>
      <c r="AB5974" s="5">
        <f>IFERROR(VLOOKUP(C5974,[2]Sheet1!$B:$F,5,FALSE),0)</f>
        <v>15026074.799999999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243"/>
        <v>80/81SNLI</v>
      </c>
      <c r="AF5974" s="13">
        <f t="shared" si="241"/>
        <v>3.6041314065008892E-2</v>
      </c>
    </row>
    <row r="5975" spans="1:32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430.95</v>
      </c>
      <c r="AA5975" s="11">
        <f t="shared" si="242"/>
        <v>54.9</v>
      </c>
      <c r="AB5975" s="5">
        <f>IFERROR(VLOOKUP(C5975,[2]Sheet1!$B:$F,5,FALSE),0)</f>
        <v>24558544.219999999</v>
      </c>
      <c r="AC5975" s="11">
        <f>IFERROR(VLOOKUP(AE5975,[3]Sheet2!$M:$O,2,FALSE),0)</f>
        <v>20</v>
      </c>
      <c r="AD5975" s="11">
        <f>IFERROR(VLOOKUP(AE5975,[3]Sheet2!$M:$O,3,FALSE),0)</f>
        <v>0</v>
      </c>
      <c r="AE5975" s="10" t="str">
        <f t="shared" si="243"/>
        <v>80/81SJLIC</v>
      </c>
      <c r="AF5975" s="13">
        <f t="shared" si="241"/>
        <v>1.8215570251769345E-2</v>
      </c>
    </row>
    <row r="5976" spans="1:32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396.63</v>
      </c>
      <c r="AA5976" s="11">
        <f t="shared" si="242"/>
        <v>40.799999999999997</v>
      </c>
      <c r="AB5976" s="5">
        <f>IFERROR(VLOOKUP(C5976,[2]Sheet1!$B:$F,5,FALSE),0)</f>
        <v>24573128.09</v>
      </c>
      <c r="AC5976" s="11">
        <f>IFERROR(VLOOKUP(AE5976,[3]Sheet2!$M:$O,2,FALSE),0)</f>
        <v>8</v>
      </c>
      <c r="AD5976" s="11">
        <f>IFERROR(VLOOKUP(AE5976,[3]Sheet2!$M:$O,3,FALSE),0)</f>
        <v>1.2488999999999999</v>
      </c>
      <c r="AE5976" s="10" t="str">
        <f t="shared" si="243"/>
        <v>80/81SRLI</v>
      </c>
      <c r="AF5976" s="13">
        <f t="shared" si="241"/>
        <v>2.4481254569750147E-2</v>
      </c>
    </row>
    <row r="5977" spans="1:32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397.99</v>
      </c>
      <c r="AA5977" s="11">
        <f t="shared" si="242"/>
        <v>55</v>
      </c>
      <c r="AB5977" s="5">
        <f>IFERROR(VLOOKUP(C5977,[2]Sheet1!$B:$F,5,FALSE),0)</f>
        <v>44801862.769999996</v>
      </c>
      <c r="AC5977" s="11">
        <f>IFERROR(VLOOKUP(AE5977,[3]Sheet2!$M:$O,2,FALSE),0)</f>
        <v>0</v>
      </c>
      <c r="AD5977" s="11">
        <f>IFERROR(VLOOKUP(AE5977,[3]Sheet2!$M:$O,3,FALSE),0)</f>
        <v>14</v>
      </c>
      <c r="AE5977" s="10" t="str">
        <f t="shared" si="243"/>
        <v>80/81HLI</v>
      </c>
      <c r="AF5977" s="13">
        <f t="shared" si="241"/>
        <v>1.8166285585064952E-2</v>
      </c>
    </row>
    <row r="5978" spans="1:32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494.47</v>
      </c>
      <c r="AA5978" s="11">
        <f t="shared" si="242"/>
        <v>59.4</v>
      </c>
      <c r="AB5978" s="5">
        <f>IFERROR(VLOOKUP(C5978,[2]Sheet1!$B:$F,5,FALSE),0)</f>
        <v>7655472</v>
      </c>
      <c r="AC5978" s="11">
        <f>IFERROR(VLOOKUP(AE5978,[3]Sheet2!$M:$O,2,FALSE),0)</f>
        <v>0.42099999999999999</v>
      </c>
      <c r="AD5978" s="11">
        <f>IFERROR(VLOOKUP(AE5978,[3]Sheet2!$M:$O,3,FALSE),0)</f>
        <v>8</v>
      </c>
      <c r="AE5978" s="10" t="str">
        <f t="shared" si="243"/>
        <v>80/81PMLI</v>
      </c>
      <c r="AF5978" s="13">
        <f t="shared" si="241"/>
        <v>1.684632030254616E-2</v>
      </c>
    </row>
    <row r="5979" spans="1:32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807.76</v>
      </c>
      <c r="AA5979" s="11">
        <f t="shared" ref="AA5979:AA6042" si="244">ROUND(IFERROR(Z5979/M5979,0),1)</f>
        <v>180.3</v>
      </c>
      <c r="AB5979" s="5">
        <f>IFERROR(VLOOKUP(C5979,[2]Sheet1!$B:$F,5,FALSE),0)</f>
        <v>3553484.6999999997</v>
      </c>
      <c r="AC5979" s="11">
        <f>IFERROR(VLOOKUP(AE5979,[3]Sheet2!$M:$O,2,FALSE),0)</f>
        <v>0.26319999999999999</v>
      </c>
      <c r="AD5979" s="11">
        <f>IFERROR(VLOOKUP(AE5979,[3]Sheet2!$M:$O,3,FALSE),0)</f>
        <v>5</v>
      </c>
      <c r="AE5979" s="10" t="str">
        <f t="shared" ref="AE5979:AE6042" si="245">B5979&amp;C5979</f>
        <v>80/81OHL</v>
      </c>
      <c r="AF5979" s="13">
        <f t="shared" si="241"/>
        <v>5.5462018421313271E-3</v>
      </c>
    </row>
    <row r="5980" spans="1:32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551.78</v>
      </c>
      <c r="AA5980" s="11">
        <f t="shared" si="244"/>
        <v>119.4</v>
      </c>
      <c r="AB5980" s="5">
        <f>IFERROR(VLOOKUP(C5980,[2]Sheet1!$B:$F,5,FALSE),0)</f>
        <v>31676880.969999999</v>
      </c>
      <c r="AC5980" s="11">
        <f>IFERROR(VLOOKUP(AE5980,[3]Sheet2!$M:$O,2,FALSE),0)</f>
        <v>26.842099999999999</v>
      </c>
      <c r="AD5980" s="11">
        <f>IFERROR(VLOOKUP(AE5980,[3]Sheet2!$M:$O,3,FALSE),0)</f>
        <v>10</v>
      </c>
      <c r="AE5980" s="10" t="str">
        <f t="shared" si="245"/>
        <v>80/81SHL</v>
      </c>
      <c r="AF5980" s="13">
        <f t="shared" si="241"/>
        <v>8.3729022436478309E-3</v>
      </c>
    </row>
    <row r="5981" spans="1:32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919.37</v>
      </c>
      <c r="AA5981" s="11">
        <f t="shared" si="244"/>
        <v>98.6</v>
      </c>
      <c r="AB5981" s="5">
        <f>IFERROR(VLOOKUP(C5981,[2]Sheet1!$B:$F,5,FALSE),0)</f>
        <v>13538629.379999999</v>
      </c>
      <c r="AC5981" s="11">
        <f>IFERROR(VLOOKUP(AE5981,[3]Sheet2!$M:$O,2,FALSE),0)</f>
        <v>11</v>
      </c>
      <c r="AD5981" s="11">
        <f>IFERROR(VLOOKUP(AE5981,[3]Sheet2!$M:$O,3,FALSE),0)</f>
        <v>0</v>
      </c>
      <c r="AE5981" s="10" t="str">
        <f t="shared" si="245"/>
        <v>80/81TRH</v>
      </c>
      <c r="AF5981" s="13">
        <f t="shared" si="241"/>
        <v>1.013737668185823E-2</v>
      </c>
    </row>
    <row r="5982" spans="1:32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1013.24</v>
      </c>
      <c r="AA5982" s="11">
        <f t="shared" si="244"/>
        <v>182.2</v>
      </c>
      <c r="AB5982" s="5">
        <f>IFERROR(VLOOKUP(C5982,[2]Sheet1!$B:$F,5,FALSE),0)</f>
        <v>15340910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245"/>
        <v>80/81CGH</v>
      </c>
      <c r="AF5982" s="13">
        <f t="shared" si="241"/>
        <v>5.4873475188504202E-3</v>
      </c>
    </row>
    <row r="5983" spans="1:32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1018.41</v>
      </c>
      <c r="AA5983" s="11">
        <f t="shared" si="244"/>
        <v>-154.30000000000001</v>
      </c>
      <c r="AB5983" s="5">
        <f>IFERROR(VLOOKUP(C5983,[2]Sheet1!$B:$F,5,FALSE),0)</f>
        <v>1080000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245"/>
        <v>80/81KDL</v>
      </c>
      <c r="AF5983" s="13">
        <f t="shared" si="241"/>
        <v>-6.4806904881138244E-3</v>
      </c>
    </row>
    <row r="5984" spans="1:32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601.94000000000005</v>
      </c>
      <c r="AA5984" s="11">
        <f t="shared" si="244"/>
        <v>-41.8</v>
      </c>
      <c r="AB5984" s="5">
        <f>IFERROR(VLOOKUP(C5984,[2]Sheet1!$B:$F,5,FALSE),0)</f>
        <v>3013200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245"/>
        <v>80/81CITY</v>
      </c>
      <c r="AF5984" s="13">
        <f t="shared" si="241"/>
        <v>-2.3922650098016411E-2</v>
      </c>
    </row>
    <row r="5985" spans="1:32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807.76</v>
      </c>
      <c r="AA5985" s="11">
        <f t="shared" si="244"/>
        <v>85.2</v>
      </c>
      <c r="AB5985" s="5">
        <f>IFERROR(VLOOKUP(C5985,[2]Sheet1!$B:$F,5,FALSE),0)</f>
        <v>3553484.6999999997</v>
      </c>
      <c r="AC5985" s="11">
        <f>IFERROR(VLOOKUP(AE5985,[3]Sheet2!$M:$O,2,FALSE),0)</f>
        <v>0.26319999999999999</v>
      </c>
      <c r="AD5985" s="11">
        <f>IFERROR(VLOOKUP(AE5985,[3]Sheet2!$M:$O,3,FALSE),0)</f>
        <v>5</v>
      </c>
      <c r="AE5985" s="10" t="str">
        <f t="shared" si="245"/>
        <v>80/81OHL</v>
      </c>
      <c r="AF5985" s="13">
        <f t="shared" si="241"/>
        <v>1.1736159255224326E-2</v>
      </c>
    </row>
    <row r="5986" spans="1:32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551.78</v>
      </c>
      <c r="AA5986" s="11">
        <f t="shared" si="244"/>
        <v>92.7</v>
      </c>
      <c r="AB5986" s="5">
        <f>IFERROR(VLOOKUP(C5986,[2]Sheet1!$B:$F,5,FALSE),0)</f>
        <v>31676880.969999999</v>
      </c>
      <c r="AC5986" s="11">
        <f>IFERROR(VLOOKUP(AE5986,[3]Sheet2!$M:$O,2,FALSE),0)</f>
        <v>26.842099999999999</v>
      </c>
      <c r="AD5986" s="11">
        <f>IFERROR(VLOOKUP(AE5986,[3]Sheet2!$M:$O,3,FALSE),0)</f>
        <v>10</v>
      </c>
      <c r="AE5986" s="10" t="str">
        <f t="shared" si="245"/>
        <v>80/81SHL</v>
      </c>
      <c r="AF5986" s="13">
        <f t="shared" si="241"/>
        <v>1.0783283192576753E-2</v>
      </c>
    </row>
    <row r="5987" spans="1:32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919.37</v>
      </c>
      <c r="AA5987" s="11">
        <f t="shared" si="244"/>
        <v>47.8</v>
      </c>
      <c r="AB5987" s="5">
        <f>IFERROR(VLOOKUP(C5987,[2]Sheet1!$B:$F,5,FALSE),0)</f>
        <v>13538629.379999999</v>
      </c>
      <c r="AC5987" s="11">
        <f>IFERROR(VLOOKUP(AE5987,[3]Sheet2!$M:$O,2,FALSE),0)</f>
        <v>11</v>
      </c>
      <c r="AD5987" s="11">
        <f>IFERROR(VLOOKUP(AE5987,[3]Sheet2!$M:$O,3,FALSE),0)</f>
        <v>0</v>
      </c>
      <c r="AE5987" s="10" t="str">
        <f t="shared" si="245"/>
        <v>80/81TRH</v>
      </c>
      <c r="AF5987" s="13">
        <f t="shared" si="241"/>
        <v>2.0927374180145099E-2</v>
      </c>
    </row>
    <row r="5988" spans="1:32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1013.24</v>
      </c>
      <c r="AA5988" s="11">
        <f t="shared" si="244"/>
        <v>123.9</v>
      </c>
      <c r="AB5988" s="5">
        <f>IFERROR(VLOOKUP(C5988,[2]Sheet1!$B:$F,5,FALSE),0)</f>
        <v>15340910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245"/>
        <v>80/81CGH</v>
      </c>
      <c r="AF5988" s="13">
        <f t="shared" si="241"/>
        <v>8.0731119971576334E-3</v>
      </c>
    </row>
    <row r="5989" spans="1:32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1018.41</v>
      </c>
      <c r="AA5989" s="11">
        <f t="shared" si="244"/>
        <v>475.9</v>
      </c>
      <c r="AB5989" s="5">
        <f>IFERROR(VLOOKUP(C5989,[2]Sheet1!$B:$F,5,FALSE),0)</f>
        <v>1080000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245"/>
        <v>80/81KDL</v>
      </c>
      <c r="AF5989" s="13">
        <f t="shared" si="241"/>
        <v>2.1013147946308463E-3</v>
      </c>
    </row>
    <row r="5990" spans="1:32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601.94000000000005</v>
      </c>
      <c r="AA5990" s="11">
        <f t="shared" si="244"/>
        <v>-42.8</v>
      </c>
      <c r="AB5990" s="5">
        <f>IFERROR(VLOOKUP(C5990,[2]Sheet1!$B:$F,5,FALSE),0)</f>
        <v>3013200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245"/>
        <v>80/81CITY</v>
      </c>
      <c r="AF5990" s="13">
        <f t="shared" si="241"/>
        <v>-2.3391035651393825E-2</v>
      </c>
    </row>
    <row r="5991" spans="1:32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807.76</v>
      </c>
      <c r="AA5991" s="11">
        <f t="shared" si="244"/>
        <v>103.7</v>
      </c>
      <c r="AB5991" s="5">
        <f>IFERROR(VLOOKUP(C5991,[2]Sheet1!$B:$F,5,FALSE),0)</f>
        <v>3553484.6999999997</v>
      </c>
      <c r="AC5991" s="11">
        <f>IFERROR(VLOOKUP(AE5991,[3]Sheet2!$M:$O,2,FALSE),0)</f>
        <v>0.26319999999999999</v>
      </c>
      <c r="AD5991" s="11">
        <f>IFERROR(VLOOKUP(AE5991,[3]Sheet2!$M:$O,3,FALSE),0)</f>
        <v>5</v>
      </c>
      <c r="AE5991" s="10" t="str">
        <f t="shared" si="245"/>
        <v>80/81OHL</v>
      </c>
      <c r="AF5991" s="13">
        <f t="shared" si="241"/>
        <v>9.6439536495988906E-3</v>
      </c>
    </row>
    <row r="5992" spans="1:32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551.78</v>
      </c>
      <c r="AA5992" s="11">
        <f t="shared" si="244"/>
        <v>93.2</v>
      </c>
      <c r="AB5992" s="5">
        <f>IFERROR(VLOOKUP(C5992,[2]Sheet1!$B:$F,5,FALSE),0)</f>
        <v>31676880.969999999</v>
      </c>
      <c r="AC5992" s="11">
        <f>IFERROR(VLOOKUP(AE5992,[3]Sheet2!$M:$O,2,FALSE),0)</f>
        <v>26.842099999999999</v>
      </c>
      <c r="AD5992" s="11">
        <f>IFERROR(VLOOKUP(AE5992,[3]Sheet2!$M:$O,3,FALSE),0)</f>
        <v>10</v>
      </c>
      <c r="AE5992" s="10" t="str">
        <f t="shared" si="245"/>
        <v>80/81SHL</v>
      </c>
      <c r="AF5992" s="13">
        <f t="shared" si="241"/>
        <v>1.0728913697488129E-2</v>
      </c>
    </row>
    <row r="5993" spans="1:32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919.37</v>
      </c>
      <c r="AA5993" s="11">
        <f t="shared" si="244"/>
        <v>40.6</v>
      </c>
      <c r="AB5993" s="5">
        <f>IFERROR(VLOOKUP(C5993,[2]Sheet1!$B:$F,5,FALSE),0)</f>
        <v>13538629.379999999</v>
      </c>
      <c r="AC5993" s="11">
        <f>IFERROR(VLOOKUP(AE5993,[3]Sheet2!$M:$O,2,FALSE),0)</f>
        <v>11</v>
      </c>
      <c r="AD5993" s="11">
        <f>IFERROR(VLOOKUP(AE5993,[3]Sheet2!$M:$O,3,FALSE),0)</f>
        <v>0</v>
      </c>
      <c r="AE5993" s="10" t="str">
        <f t="shared" si="245"/>
        <v>80/81TRH</v>
      </c>
      <c r="AF5993" s="13">
        <f t="shared" si="241"/>
        <v>2.4625558806574067E-2</v>
      </c>
    </row>
    <row r="5994" spans="1:32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1013.24</v>
      </c>
      <c r="AA5994" s="11">
        <f t="shared" si="244"/>
        <v>108.1</v>
      </c>
      <c r="AB5994" s="5">
        <f>IFERROR(VLOOKUP(C5994,[2]Sheet1!$B:$F,5,FALSE),0)</f>
        <v>15340910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245"/>
        <v>80/81CGH</v>
      </c>
      <c r="AF5994" s="13">
        <f t="shared" si="241"/>
        <v>9.2475622754727392E-3</v>
      </c>
    </row>
    <row r="5995" spans="1:32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1018.41</v>
      </c>
      <c r="AA5995" s="11">
        <f t="shared" si="244"/>
        <v>184.2</v>
      </c>
      <c r="AB5995" s="5">
        <f>IFERROR(VLOOKUP(C5995,[2]Sheet1!$B:$F,5,FALSE),0)</f>
        <v>1080000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245"/>
        <v>80/81KDL</v>
      </c>
      <c r="AF5995" s="13">
        <f t="shared" si="241"/>
        <v>5.4300330907984017E-3</v>
      </c>
    </row>
    <row r="5996" spans="1:32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601.94000000000005</v>
      </c>
      <c r="AA5996" s="11">
        <f t="shared" si="244"/>
        <v>-49.2</v>
      </c>
      <c r="AB5996" s="5">
        <f>IFERROR(VLOOKUP(C5996,[2]Sheet1!$B:$F,5,FALSE),0)</f>
        <v>3013200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245"/>
        <v>80/81CITY</v>
      </c>
      <c r="AF5996" s="13">
        <f t="shared" si="241"/>
        <v>-2.033425258331395E-2</v>
      </c>
    </row>
    <row r="5997" spans="1:32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0</v>
      </c>
      <c r="AA5997" s="11">
        <f t="shared" si="244"/>
        <v>0</v>
      </c>
      <c r="AB5997" s="5">
        <f>IFERROR(VLOOKUP(C5997,[2]Sheet1!$B:$F,5,FALSE),0)</f>
        <v>175399.83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245"/>
        <v>80/81BNL</v>
      </c>
      <c r="AF5997" s="13">
        <f t="shared" si="241"/>
        <v>0</v>
      </c>
    </row>
    <row r="5998" spans="1:32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11545</v>
      </c>
      <c r="AA5998" s="11">
        <f t="shared" si="244"/>
        <v>26.3</v>
      </c>
      <c r="AB5998" s="5">
        <f>IFERROR(VLOOKUP(C5998,[2]Sheet1!$B:$F,5,FALSE),0)</f>
        <v>108900</v>
      </c>
      <c r="AC5998" s="11">
        <f>IFERROR(VLOOKUP(AE5998,[3]Sheet2!$M:$O,2,FALSE),0)</f>
        <v>50</v>
      </c>
      <c r="AD5998" s="11">
        <f>IFERROR(VLOOKUP(AE5998,[3]Sheet2!$M:$O,3,FALSE),0)</f>
        <v>0</v>
      </c>
      <c r="AE5998" s="10" t="str">
        <f t="shared" si="245"/>
        <v>80/81BNT</v>
      </c>
      <c r="AF5998" s="13">
        <f t="shared" si="241"/>
        <v>3.8090948462537896E-2</v>
      </c>
    </row>
    <row r="5999" spans="1:32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1387.6</v>
      </c>
      <c r="AA5999" s="11">
        <f t="shared" si="244"/>
        <v>88.3</v>
      </c>
      <c r="AB5999" s="5">
        <f>IFERROR(VLOOKUP(C5999,[2]Sheet1!$B:$F,5,FALSE),0)</f>
        <v>12908287.559999999</v>
      </c>
      <c r="AC5999" s="11">
        <f>IFERROR(VLOOKUP(AE5999,[3]Sheet2!$M:$O,2,FALSE),0)</f>
        <v>5</v>
      </c>
      <c r="AD5999" s="11">
        <f>IFERROR(VLOOKUP(AE5999,[3]Sheet2!$M:$O,3,FALSE),0)</f>
        <v>15</v>
      </c>
      <c r="AE5999" s="10" t="str">
        <f t="shared" si="245"/>
        <v>80/81HDL</v>
      </c>
      <c r="AF5999" s="13">
        <f t="shared" si="241"/>
        <v>1.1328913231478813E-2</v>
      </c>
    </row>
    <row r="6000" spans="1:32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244"/>
        <v>0</v>
      </c>
      <c r="AB6000" s="5">
        <f>IFERROR(VLOOKUP(C6000,[2]Sheet1!$B:$F,5,FALSE),0)</f>
        <v>240446.91</v>
      </c>
      <c r="AC6000" s="11">
        <f>IFERROR(VLOOKUP(AE6000,[3]Sheet2!$M:$O,2,FALSE),0)</f>
        <v>5</v>
      </c>
      <c r="AD6000" s="11">
        <f>IFERROR(VLOOKUP(AE6000,[3]Sheet2!$M:$O,3,FALSE),0)</f>
        <v>20</v>
      </c>
      <c r="AE6000" s="10" t="str">
        <f t="shared" si="245"/>
        <v>80/81NLO</v>
      </c>
      <c r="AF6000" s="13">
        <f t="shared" si="241"/>
        <v>0</v>
      </c>
    </row>
    <row r="6001" spans="1:32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47801</v>
      </c>
      <c r="AA6001" s="11">
        <f t="shared" si="244"/>
        <v>19.899999999999999</v>
      </c>
      <c r="AB6001" s="5">
        <f>IFERROR(VLOOKUP(C6001,[2]Sheet1!$B:$F,5,FALSE),0)</f>
        <v>138150</v>
      </c>
      <c r="AC6001" s="11">
        <f>IFERROR(VLOOKUP(AE6001,[3]Sheet2!$M:$O,2,FALSE),0)</f>
        <v>1714</v>
      </c>
      <c r="AD6001" s="11">
        <f>IFERROR(VLOOKUP(AE6001,[3]Sheet2!$M:$O,3,FALSE),0)</f>
        <v>0</v>
      </c>
      <c r="AE6001" s="10" t="str">
        <f t="shared" si="245"/>
        <v>80/81UNL</v>
      </c>
      <c r="AF6001" s="13">
        <f t="shared" si="241"/>
        <v>5.0198949812765424E-2</v>
      </c>
    </row>
    <row r="6002" spans="1:32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592.48</v>
      </c>
      <c r="AA6002" s="11">
        <f t="shared" si="244"/>
        <v>-139.69999999999999</v>
      </c>
      <c r="AB6002" s="5">
        <f>IFERROR(VLOOKUP(C6002,[2]Sheet1!$B:$F,5,FALSE),0)</f>
        <v>54568085</v>
      </c>
      <c r="AC6002" s="11">
        <f>IFERROR(VLOOKUP(AE6002,[3]Sheet2!$M:$O,2,FALSE),0)</f>
        <v>0.45</v>
      </c>
      <c r="AD6002" s="11">
        <f>IFERROR(VLOOKUP(AE6002,[3]Sheet2!$M:$O,3,FALSE),0)</f>
        <v>8.5500000000000007</v>
      </c>
      <c r="AE6002" s="10" t="str">
        <f t="shared" si="245"/>
        <v>80/81SHIVM</v>
      </c>
      <c r="AF6002" s="13">
        <f t="shared" si="241"/>
        <v>-7.1563597083445854E-3</v>
      </c>
    </row>
    <row r="6003" spans="1:32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482.69</v>
      </c>
      <c r="AA6003" s="11">
        <f t="shared" si="244"/>
        <v>-24.1</v>
      </c>
      <c r="AB6003" s="5">
        <f>IFERROR(VLOOKUP(C6003,[2]Sheet1!$B:$F,5,FALSE),0)</f>
        <v>9135371.4000000004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245"/>
        <v>80/81GCIL</v>
      </c>
      <c r="AF6003" s="13">
        <f t="shared" si="241"/>
        <v>-4.1434461041248004E-2</v>
      </c>
    </row>
    <row r="6004" spans="1:32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0</v>
      </c>
      <c r="AA6004" s="11">
        <f t="shared" si="244"/>
        <v>0</v>
      </c>
      <c r="AB6004" s="5">
        <f>IFERROR(VLOOKUP(C6004,[2]Sheet1!$B:$F,5,FALSE),0)</f>
        <v>175399.83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245"/>
        <v>80/81BNL</v>
      </c>
      <c r="AF6004" s="13">
        <f t="shared" si="241"/>
        <v>0</v>
      </c>
    </row>
    <row r="6005" spans="1:32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11545</v>
      </c>
      <c r="AA6005" s="11">
        <f t="shared" si="244"/>
        <v>-94.2</v>
      </c>
      <c r="AB6005" s="5">
        <f>IFERROR(VLOOKUP(C6005,[2]Sheet1!$B:$F,5,FALSE),0)</f>
        <v>108900</v>
      </c>
      <c r="AC6005" s="11">
        <f>IFERROR(VLOOKUP(AE6005,[3]Sheet2!$M:$O,2,FALSE),0)</f>
        <v>50</v>
      </c>
      <c r="AD6005" s="11">
        <f>IFERROR(VLOOKUP(AE6005,[3]Sheet2!$M:$O,3,FALSE),0)</f>
        <v>0</v>
      </c>
      <c r="AE6005" s="10" t="str">
        <f t="shared" si="245"/>
        <v>80/81BNT</v>
      </c>
      <c r="AF6005" s="13">
        <f t="shared" si="241"/>
        <v>-1.0615851017756604E-2</v>
      </c>
    </row>
    <row r="6006" spans="1:32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1387.6</v>
      </c>
      <c r="AA6006" s="11">
        <f t="shared" si="244"/>
        <v>113.4</v>
      </c>
      <c r="AB6006" s="5">
        <f>IFERROR(VLOOKUP(C6006,[2]Sheet1!$B:$F,5,FALSE),0)</f>
        <v>12908287.559999999</v>
      </c>
      <c r="AC6006" s="11">
        <f>IFERROR(VLOOKUP(AE6006,[3]Sheet2!$M:$O,2,FALSE),0)</f>
        <v>5</v>
      </c>
      <c r="AD6006" s="11">
        <f>IFERROR(VLOOKUP(AE6006,[3]Sheet2!$M:$O,3,FALSE),0)</f>
        <v>15</v>
      </c>
      <c r="AE6006" s="10" t="str">
        <f t="shared" si="245"/>
        <v>80/81HDL</v>
      </c>
      <c r="AF6006" s="13">
        <f t="shared" si="241"/>
        <v>8.8209858748919002E-3</v>
      </c>
    </row>
    <row r="6007" spans="1:32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244"/>
        <v>0</v>
      </c>
      <c r="AB6007" s="5">
        <f>IFERROR(VLOOKUP(C6007,[2]Sheet1!$B:$F,5,FALSE),0)</f>
        <v>240446.91</v>
      </c>
      <c r="AC6007" s="11">
        <f>IFERROR(VLOOKUP(AE6007,[3]Sheet2!$M:$O,2,FALSE),0)</f>
        <v>5</v>
      </c>
      <c r="AD6007" s="11">
        <f>IFERROR(VLOOKUP(AE6007,[3]Sheet2!$M:$O,3,FALSE),0)</f>
        <v>20</v>
      </c>
      <c r="AE6007" s="10" t="str">
        <f t="shared" si="245"/>
        <v>80/81NLO</v>
      </c>
      <c r="AF6007" s="13">
        <f t="shared" si="241"/>
        <v>0</v>
      </c>
    </row>
    <row r="6008" spans="1:32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47801</v>
      </c>
      <c r="AA6008" s="11">
        <f t="shared" si="244"/>
        <v>52.3</v>
      </c>
      <c r="AB6008" s="5">
        <f>IFERROR(VLOOKUP(C6008,[2]Sheet1!$B:$F,5,FALSE),0)</f>
        <v>138150</v>
      </c>
      <c r="AC6008" s="11">
        <f>IFERROR(VLOOKUP(AE6008,[3]Sheet2!$M:$O,2,FALSE),0)</f>
        <v>1714</v>
      </c>
      <c r="AD6008" s="11">
        <f>IFERROR(VLOOKUP(AE6008,[3]Sheet2!$M:$O,3,FALSE),0)</f>
        <v>0</v>
      </c>
      <c r="AE6008" s="10" t="str">
        <f t="shared" si="245"/>
        <v>80/81UNL</v>
      </c>
      <c r="AF6008" s="13">
        <f t="shared" si="241"/>
        <v>1.9125541306667226E-2</v>
      </c>
    </row>
    <row r="6009" spans="1:32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592.48</v>
      </c>
      <c r="AA6009" s="11">
        <f t="shared" si="244"/>
        <v>100.4</v>
      </c>
      <c r="AB6009" s="5">
        <f>IFERROR(VLOOKUP(C6009,[2]Sheet1!$B:$F,5,FALSE),0)</f>
        <v>54568085</v>
      </c>
      <c r="AC6009" s="11">
        <f>IFERROR(VLOOKUP(AE6009,[3]Sheet2!$M:$O,2,FALSE),0)</f>
        <v>0.45</v>
      </c>
      <c r="AD6009" s="11">
        <f>IFERROR(VLOOKUP(AE6009,[3]Sheet2!$M:$O,3,FALSE),0)</f>
        <v>8.5500000000000007</v>
      </c>
      <c r="AE6009" s="10" t="str">
        <f t="shared" si="245"/>
        <v>80/81SHIVM</v>
      </c>
      <c r="AF6009" s="13">
        <f t="shared" si="241"/>
        <v>9.9581420469889281E-3</v>
      </c>
    </row>
    <row r="6010" spans="1:32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446.77</v>
      </c>
      <c r="AA6010" s="11">
        <f t="shared" si="244"/>
        <v>-46.5</v>
      </c>
      <c r="AB6010" s="5">
        <f>IFERROR(VLOOKUP(C6010,[2]Sheet1!$B:$F,5,FALSE),0)</f>
        <v>11685190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245"/>
        <v>80/81SONA</v>
      </c>
      <c r="AF6010" s="13">
        <f t="shared" si="241"/>
        <v>-2.1487566309286658E-2</v>
      </c>
    </row>
    <row r="6011" spans="1:32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482.69</v>
      </c>
      <c r="AA6011" s="11">
        <f t="shared" si="244"/>
        <v>-26.3</v>
      </c>
      <c r="AB6011" s="5">
        <f>IFERROR(VLOOKUP(C6011,[2]Sheet1!$B:$F,5,FALSE),0)</f>
        <v>9135371.4000000004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245"/>
        <v>80/81GCIL</v>
      </c>
      <c r="AF6011" s="13">
        <f t="shared" si="241"/>
        <v>-3.7953966313783172E-2</v>
      </c>
    </row>
    <row r="6012" spans="1:32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0</v>
      </c>
      <c r="AA6012" s="11">
        <f t="shared" si="244"/>
        <v>0</v>
      </c>
      <c r="AB6012" s="5">
        <f>IFERROR(VLOOKUP(C6012,[2]Sheet1!$B:$F,5,FALSE),0)</f>
        <v>175399.83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245"/>
        <v>80/81BNL</v>
      </c>
      <c r="AF6012" s="13">
        <f t="shared" si="241"/>
        <v>0</v>
      </c>
    </row>
    <row r="6013" spans="1:32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11545</v>
      </c>
      <c r="AA6013" s="11">
        <f t="shared" si="244"/>
        <v>40.1</v>
      </c>
      <c r="AB6013" s="5">
        <f>IFERROR(VLOOKUP(C6013,[2]Sheet1!$B:$F,5,FALSE),0)</f>
        <v>108900</v>
      </c>
      <c r="AC6013" s="11">
        <f>IFERROR(VLOOKUP(AE6013,[3]Sheet2!$M:$O,2,FALSE),0)</f>
        <v>50</v>
      </c>
      <c r="AD6013" s="11">
        <f>IFERROR(VLOOKUP(AE6013,[3]Sheet2!$M:$O,3,FALSE),0)</f>
        <v>0</v>
      </c>
      <c r="AE6013" s="10" t="str">
        <f t="shared" si="245"/>
        <v>80/81BNT</v>
      </c>
      <c r="AF6013" s="13">
        <f t="shared" si="241"/>
        <v>2.4952793417063662E-2</v>
      </c>
    </row>
    <row r="6014" spans="1:32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1387.6</v>
      </c>
      <c r="AA6014" s="11">
        <f t="shared" si="244"/>
        <v>132.30000000000001</v>
      </c>
      <c r="AB6014" s="5">
        <f>IFERROR(VLOOKUP(C6014,[2]Sheet1!$B:$F,5,FALSE),0)</f>
        <v>12908287.559999999</v>
      </c>
      <c r="AC6014" s="11">
        <f>IFERROR(VLOOKUP(AE6014,[3]Sheet2!$M:$O,2,FALSE),0)</f>
        <v>5</v>
      </c>
      <c r="AD6014" s="11">
        <f>IFERROR(VLOOKUP(AE6014,[3]Sheet2!$M:$O,3,FALSE),0)</f>
        <v>15</v>
      </c>
      <c r="AE6014" s="10" t="str">
        <f t="shared" si="245"/>
        <v>80/81HDL</v>
      </c>
      <c r="AF6014" s="13">
        <f t="shared" si="241"/>
        <v>7.5598155087921596E-3</v>
      </c>
    </row>
    <row r="6015" spans="1:32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244"/>
        <v>0</v>
      </c>
      <c r="AB6015" s="5">
        <f>IFERROR(VLOOKUP(C6015,[2]Sheet1!$B:$F,5,FALSE),0)</f>
        <v>240446.91</v>
      </c>
      <c r="AC6015" s="11">
        <f>IFERROR(VLOOKUP(AE6015,[3]Sheet2!$M:$O,2,FALSE),0)</f>
        <v>5</v>
      </c>
      <c r="AD6015" s="11">
        <f>IFERROR(VLOOKUP(AE6015,[3]Sheet2!$M:$O,3,FALSE),0)</f>
        <v>20</v>
      </c>
      <c r="AE6015" s="10" t="str">
        <f t="shared" si="245"/>
        <v>80/81NLO</v>
      </c>
      <c r="AF6015" s="13">
        <f t="shared" si="241"/>
        <v>0</v>
      </c>
    </row>
    <row r="6016" spans="1:32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47801</v>
      </c>
      <c r="AA6016" s="11">
        <f t="shared" si="244"/>
        <v>67.900000000000006</v>
      </c>
      <c r="AB6016" s="5">
        <f>IFERROR(VLOOKUP(C6016,[2]Sheet1!$B:$F,5,FALSE),0)</f>
        <v>138150</v>
      </c>
      <c r="AC6016" s="11">
        <f>IFERROR(VLOOKUP(AE6016,[3]Sheet2!$M:$O,2,FALSE),0)</f>
        <v>1714</v>
      </c>
      <c r="AD6016" s="11">
        <f>IFERROR(VLOOKUP(AE6016,[3]Sheet2!$M:$O,3,FALSE),0)</f>
        <v>0</v>
      </c>
      <c r="AE6016" s="10" t="str">
        <f t="shared" si="245"/>
        <v>80/81UNL</v>
      </c>
      <c r="AF6016" s="13">
        <f t="shared" si="241"/>
        <v>1.4722704545930001E-2</v>
      </c>
    </row>
    <row r="6017" spans="1:32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592.48</v>
      </c>
      <c r="AA6017" s="11">
        <f t="shared" si="244"/>
        <v>109.5</v>
      </c>
      <c r="AB6017" s="5">
        <f>IFERROR(VLOOKUP(C6017,[2]Sheet1!$B:$F,5,FALSE),0)</f>
        <v>54568085</v>
      </c>
      <c r="AC6017" s="11">
        <f>IFERROR(VLOOKUP(AE6017,[3]Sheet2!$M:$O,2,FALSE),0)</f>
        <v>0.45</v>
      </c>
      <c r="AD6017" s="11">
        <f>IFERROR(VLOOKUP(AE6017,[3]Sheet2!$M:$O,3,FALSE),0)</f>
        <v>8.5500000000000007</v>
      </c>
      <c r="AE6017" s="10" t="str">
        <f t="shared" si="245"/>
        <v>80/81SHIVM</v>
      </c>
      <c r="AF6017" s="13">
        <f t="shared" si="241"/>
        <v>9.131109910883067E-3</v>
      </c>
    </row>
    <row r="6018" spans="1:32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901.47</v>
      </c>
      <c r="AA6018" s="11">
        <f t="shared" si="244"/>
        <v>261.3</v>
      </c>
      <c r="AB6018" s="5">
        <f>IFERROR(VLOOKUP(C6018,[2]Sheet1!$B:$F,5,FALSE),0)</f>
        <v>5970600</v>
      </c>
      <c r="AC6018" s="11">
        <f>IFERROR(VLOOKUP(AE6018,[3]Sheet2!$M:$O,2,FALSE),0)</f>
        <v>3</v>
      </c>
      <c r="AD6018" s="11">
        <f>IFERROR(VLOOKUP(AE6018,[3]Sheet2!$M:$O,3,FALSE),0)</f>
        <v>7</v>
      </c>
      <c r="AE6018" s="10" t="str">
        <f t="shared" si="245"/>
        <v>80/81SARBTM</v>
      </c>
      <c r="AF6018" s="13">
        <f t="shared" si="241"/>
        <v>3.8270824320276882E-3</v>
      </c>
    </row>
    <row r="6019" spans="1:32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446.77</v>
      </c>
      <c r="AA6019" s="11">
        <f t="shared" si="244"/>
        <v>-37.1</v>
      </c>
      <c r="AB6019" s="5">
        <f>IFERROR(VLOOKUP(C6019,[2]Sheet1!$B:$F,5,FALSE),0)</f>
        <v>11685190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245"/>
        <v>80/81SONA</v>
      </c>
      <c r="AF6019" s="13">
        <f t="shared" ref="AF6019:AF6082" si="246">IFERROR(M6019/Z6019,0)</f>
        <v>-2.6971372294469192E-2</v>
      </c>
    </row>
    <row r="6020" spans="1:32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482.69</v>
      </c>
      <c r="AA6020" s="11">
        <f t="shared" si="244"/>
        <v>-25.7</v>
      </c>
      <c r="AB6020" s="5">
        <f>IFERROR(VLOOKUP(C6020,[2]Sheet1!$B:$F,5,FALSE),0)</f>
        <v>9135371.4000000004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245"/>
        <v>80/81GCIL</v>
      </c>
      <c r="AF6020" s="13">
        <f t="shared" si="246"/>
        <v>-3.8844807226170008E-2</v>
      </c>
    </row>
    <row r="6021" spans="1:32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1905.94</v>
      </c>
      <c r="AA6021" s="11">
        <f t="shared" si="244"/>
        <v>95.7</v>
      </c>
      <c r="AB6021" s="5">
        <f>IFERROR(VLOOKUP(C6021,[2]Sheet1!$B:$F,5,FALSE),0)</f>
        <v>12963424.600000001</v>
      </c>
      <c r="AC6021" s="11">
        <f>IFERROR(VLOOKUP(AE6021,[3]Sheet2!$M:$O,2,FALSE),0)</f>
        <v>6</v>
      </c>
      <c r="AD6021" s="11">
        <f>IFERROR(VLOOKUP(AE6021,[3]Sheet2!$M:$O,3,FALSE),0)</f>
        <v>7</v>
      </c>
      <c r="AE6021" s="10" t="str">
        <f t="shared" si="245"/>
        <v>80/81CIT</v>
      </c>
      <c r="AF6021" s="13">
        <f t="shared" si="246"/>
        <v>1.0451535725153992E-2</v>
      </c>
    </row>
    <row r="6022" spans="1:32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1059.4100000000001</v>
      </c>
      <c r="AA6022" s="11">
        <f t="shared" si="244"/>
        <v>217.1</v>
      </c>
      <c r="AB6022" s="5">
        <f>IFERROR(VLOOKUP(C6022,[2]Sheet1!$B:$F,5,FALSE),0)</f>
        <v>3397680</v>
      </c>
      <c r="AC6022" s="11">
        <f>IFERROR(VLOOKUP(AE6022,[3]Sheet2!$M:$O,2,FALSE),0)</f>
        <v>0.52600000000000002</v>
      </c>
      <c r="AD6022" s="11">
        <f>IFERROR(VLOOKUP(AE6022,[3]Sheet2!$M:$O,3,FALSE),0)</f>
        <v>10</v>
      </c>
      <c r="AE6022" s="10" t="str">
        <f t="shared" si="245"/>
        <v>80/81HATHY</v>
      </c>
      <c r="AF6022" s="13">
        <f t="shared" si="246"/>
        <v>4.6063374897348519E-3</v>
      </c>
    </row>
    <row r="6023" spans="1:32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278.06</v>
      </c>
      <c r="AA6023" s="11">
        <f t="shared" si="244"/>
        <v>41.9</v>
      </c>
      <c r="AB6023" s="5">
        <f>IFERROR(VLOOKUP(C6023,[2]Sheet1!$B:$F,5,FALSE),0)</f>
        <v>49119626</v>
      </c>
      <c r="AC6023" s="11">
        <f>IFERROR(VLOOKUP(AE6023,[3]Sheet2!$M:$O,2,FALSE),0)</f>
        <v>5.25</v>
      </c>
      <c r="AD6023" s="11">
        <f>IFERROR(VLOOKUP(AE6023,[3]Sheet2!$M:$O,3,FALSE),0)</f>
        <v>0</v>
      </c>
      <c r="AE6023" s="10" t="str">
        <f t="shared" si="245"/>
        <v>80/81HIDCL</v>
      </c>
      <c r="AF6023" s="13">
        <f t="shared" si="246"/>
        <v>2.387973818600302E-2</v>
      </c>
    </row>
    <row r="6024" spans="1:32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273.77999999999997</v>
      </c>
      <c r="AA6024" s="11">
        <f t="shared" si="244"/>
        <v>35.799999999999997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245"/>
        <v>80/81NIFRA</v>
      </c>
      <c r="AF6024" s="13">
        <f t="shared" si="246"/>
        <v>2.7905617649207393E-2</v>
      </c>
    </row>
    <row r="6025" spans="1:32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966.66</v>
      </c>
      <c r="AA6025" s="11">
        <f t="shared" si="244"/>
        <v>710.8</v>
      </c>
      <c r="AB6025" s="5">
        <f>IFERROR(VLOOKUP(C6025,[2]Sheet1!$B:$F,5,FALSE),0)</f>
        <v>5556001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245"/>
        <v>80/81ENL</v>
      </c>
      <c r="AF6025" s="13">
        <f t="shared" si="246"/>
        <v>1.4069062545258935E-3</v>
      </c>
    </row>
    <row r="6026" spans="1:32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2095.83</v>
      </c>
      <c r="AA6026" s="11">
        <f t="shared" si="244"/>
        <v>727.7</v>
      </c>
      <c r="AB6026" s="5">
        <f>IFERROR(VLOOKUP(C6026,[2]Sheet1!$B:$F,5,FALSE),0)</f>
        <v>12843723</v>
      </c>
      <c r="AC6026" s="11">
        <f>IFERROR(VLOOKUP(AE6026,[3]Sheet2!$M:$O,2,FALSE),0)</f>
        <v>0.26319999999999999</v>
      </c>
      <c r="AD6026" s="11">
        <f>IFERROR(VLOOKUP(AE6026,[3]Sheet2!$M:$O,3,FALSE),0)</f>
        <v>5</v>
      </c>
      <c r="AE6026" s="10" t="str">
        <f t="shared" si="245"/>
        <v>80/81NRN</v>
      </c>
      <c r="AF6026" s="13">
        <f t="shared" si="246"/>
        <v>1.374157255120883E-3</v>
      </c>
    </row>
    <row r="6027" spans="1:32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2527.9</v>
      </c>
      <c r="AA6027" s="11">
        <f t="shared" si="244"/>
        <v>177</v>
      </c>
      <c r="AB6027" s="5">
        <f>IFERROR(VLOOKUP(C6027,[2]Sheet1!$B:$F,5,FALSE),0)</f>
        <v>10342371</v>
      </c>
      <c r="AC6027" s="11">
        <f>IFERROR(VLOOKUP(AE6027,[3]Sheet2!$M:$O,2,FALSE),0)</f>
        <v>0</v>
      </c>
      <c r="AD6027" s="11">
        <f>IFERROR(VLOOKUP(AE6027,[3]Sheet2!$M:$O,3,FALSE),0)</f>
        <v>11</v>
      </c>
      <c r="AE6027" s="10" t="str">
        <f t="shared" si="245"/>
        <v>80/81CHDC</v>
      </c>
      <c r="AF6027" s="13">
        <f t="shared" si="246"/>
        <v>5.6489576328177535E-3</v>
      </c>
    </row>
    <row r="6028" spans="1:32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1905.94</v>
      </c>
      <c r="AA6028" s="11">
        <f t="shared" si="244"/>
        <v>92.8</v>
      </c>
      <c r="AB6028" s="5">
        <f>IFERROR(VLOOKUP(C6028,[2]Sheet1!$B:$F,5,FALSE),0)</f>
        <v>12963424.600000001</v>
      </c>
      <c r="AC6028" s="11">
        <f>IFERROR(VLOOKUP(AE6028,[3]Sheet2!$M:$O,2,FALSE),0)</f>
        <v>6</v>
      </c>
      <c r="AD6028" s="11">
        <f>IFERROR(VLOOKUP(AE6028,[3]Sheet2!$M:$O,3,FALSE),0)</f>
        <v>7</v>
      </c>
      <c r="AE6028" s="10" t="str">
        <f t="shared" si="245"/>
        <v>80/81CIT</v>
      </c>
      <c r="AF6028" s="13">
        <f t="shared" si="246"/>
        <v>1.0776834527844528E-2</v>
      </c>
    </row>
    <row r="6029" spans="1:32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1059.4100000000001</v>
      </c>
      <c r="AA6029" s="11">
        <f t="shared" si="244"/>
        <v>-1151.5</v>
      </c>
      <c r="AB6029" s="5">
        <f>IFERROR(VLOOKUP(C6029,[2]Sheet1!$B:$F,5,FALSE),0)</f>
        <v>3397680</v>
      </c>
      <c r="AC6029" s="11">
        <f>IFERROR(VLOOKUP(AE6029,[3]Sheet2!$M:$O,2,FALSE),0)</f>
        <v>0.52600000000000002</v>
      </c>
      <c r="AD6029" s="11">
        <f>IFERROR(VLOOKUP(AE6029,[3]Sheet2!$M:$O,3,FALSE),0)</f>
        <v>10</v>
      </c>
      <c r="AE6029" s="10" t="str">
        <f t="shared" si="245"/>
        <v>80/81HATHY</v>
      </c>
      <c r="AF6029" s="13">
        <f t="shared" si="246"/>
        <v>-8.6840788740902947E-4</v>
      </c>
    </row>
    <row r="6030" spans="1:32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278.06</v>
      </c>
      <c r="AA6030" s="11">
        <f t="shared" si="244"/>
        <v>42.1</v>
      </c>
      <c r="AB6030" s="5">
        <f>IFERROR(VLOOKUP(C6030,[2]Sheet1!$B:$F,5,FALSE),0)</f>
        <v>49119626</v>
      </c>
      <c r="AC6030" s="11">
        <f>IFERROR(VLOOKUP(AE6030,[3]Sheet2!$M:$O,2,FALSE),0)</f>
        <v>5.25</v>
      </c>
      <c r="AD6030" s="11">
        <f>IFERROR(VLOOKUP(AE6030,[3]Sheet2!$M:$O,3,FALSE),0)</f>
        <v>0</v>
      </c>
      <c r="AE6030" s="10" t="str">
        <f t="shared" si="245"/>
        <v>80/81HIDCL</v>
      </c>
      <c r="AF6030" s="13">
        <f t="shared" si="246"/>
        <v>2.3735884341509025E-2</v>
      </c>
    </row>
    <row r="6031" spans="1:32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273.77999999999997</v>
      </c>
      <c r="AA6031" s="11">
        <f t="shared" si="244"/>
        <v>42.9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245"/>
        <v>80/81NIFRA</v>
      </c>
      <c r="AF6031" s="13">
        <f t="shared" si="246"/>
        <v>2.3303382277741255E-2</v>
      </c>
    </row>
    <row r="6032" spans="1:32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966.66</v>
      </c>
      <c r="AA6032" s="11">
        <f t="shared" si="244"/>
        <v>549.20000000000005</v>
      </c>
      <c r="AB6032" s="5">
        <f>IFERROR(VLOOKUP(C6032,[2]Sheet1!$B:$F,5,FALSE),0)</f>
        <v>5556001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245"/>
        <v>80/81ENL</v>
      </c>
      <c r="AF6032" s="13">
        <f t="shared" si="246"/>
        <v>1.8207022117393914E-3</v>
      </c>
    </row>
    <row r="6033" spans="1:32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2095.83</v>
      </c>
      <c r="AA6033" s="11">
        <f t="shared" si="244"/>
        <v>787.9</v>
      </c>
      <c r="AB6033" s="5">
        <f>IFERROR(VLOOKUP(C6033,[2]Sheet1!$B:$F,5,FALSE),0)</f>
        <v>12843723</v>
      </c>
      <c r="AC6033" s="11">
        <f>IFERROR(VLOOKUP(AE6033,[3]Sheet2!$M:$O,2,FALSE),0)</f>
        <v>0.26319999999999999</v>
      </c>
      <c r="AD6033" s="11">
        <f>IFERROR(VLOOKUP(AE6033,[3]Sheet2!$M:$O,3,FALSE),0)</f>
        <v>5</v>
      </c>
      <c r="AE6033" s="10" t="str">
        <f t="shared" si="245"/>
        <v>80/81NRN</v>
      </c>
      <c r="AF6033" s="13">
        <f t="shared" si="246"/>
        <v>1.2691869092435934E-3</v>
      </c>
    </row>
    <row r="6034" spans="1:32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2527.9</v>
      </c>
      <c r="AA6034" s="11">
        <f t="shared" si="244"/>
        <v>219.8</v>
      </c>
      <c r="AB6034" s="5">
        <f>IFERROR(VLOOKUP(C6034,[2]Sheet1!$B:$F,5,FALSE),0)</f>
        <v>10342371</v>
      </c>
      <c r="AC6034" s="11">
        <f>IFERROR(VLOOKUP(AE6034,[3]Sheet2!$M:$O,2,FALSE),0)</f>
        <v>0</v>
      </c>
      <c r="AD6034" s="11">
        <f>IFERROR(VLOOKUP(AE6034,[3]Sheet2!$M:$O,3,FALSE),0)</f>
        <v>11</v>
      </c>
      <c r="AE6034" s="10" t="str">
        <f t="shared" si="245"/>
        <v>80/81CHDC</v>
      </c>
      <c r="AF6034" s="13">
        <f t="shared" si="246"/>
        <v>4.5492305866529532E-3</v>
      </c>
    </row>
    <row r="6035" spans="1:32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1905.94</v>
      </c>
      <c r="AA6035" s="11">
        <f t="shared" si="244"/>
        <v>86.1</v>
      </c>
      <c r="AB6035" s="5">
        <f>IFERROR(VLOOKUP(C6035,[2]Sheet1!$B:$F,5,FALSE),0)</f>
        <v>12963424.600000001</v>
      </c>
      <c r="AC6035" s="11">
        <f>IFERROR(VLOOKUP(AE6035,[3]Sheet2!$M:$O,2,FALSE),0)</f>
        <v>6</v>
      </c>
      <c r="AD6035" s="11">
        <f>IFERROR(VLOOKUP(AE6035,[3]Sheet2!$M:$O,3,FALSE),0)</f>
        <v>7</v>
      </c>
      <c r="AE6035" s="10" t="str">
        <f t="shared" si="245"/>
        <v>80/81CIT</v>
      </c>
      <c r="AF6035" s="13">
        <f t="shared" si="246"/>
        <v>1.1611068554099289E-2</v>
      </c>
    </row>
    <row r="6036" spans="1:32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1059.4100000000001</v>
      </c>
      <c r="AA6036" s="11">
        <f t="shared" si="244"/>
        <v>136.30000000000001</v>
      </c>
      <c r="AB6036" s="5">
        <f>IFERROR(VLOOKUP(C6036,[2]Sheet1!$B:$F,5,FALSE),0)</f>
        <v>3397680</v>
      </c>
      <c r="AC6036" s="11">
        <f>IFERROR(VLOOKUP(AE6036,[3]Sheet2!$M:$O,2,FALSE),0)</f>
        <v>0.52600000000000002</v>
      </c>
      <c r="AD6036" s="11">
        <f>IFERROR(VLOOKUP(AE6036,[3]Sheet2!$M:$O,3,FALSE),0)</f>
        <v>10</v>
      </c>
      <c r="AE6036" s="10" t="str">
        <f t="shared" si="245"/>
        <v>80/81HATHY</v>
      </c>
      <c r="AF6036" s="13">
        <f t="shared" si="246"/>
        <v>7.3342709621393026E-3</v>
      </c>
    </row>
    <row r="6037" spans="1:32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278.06</v>
      </c>
      <c r="AA6037" s="11">
        <f t="shared" si="244"/>
        <v>43.7</v>
      </c>
      <c r="AB6037" s="5">
        <f>IFERROR(VLOOKUP(C6037,[2]Sheet1!$B:$F,5,FALSE),0)</f>
        <v>49119626</v>
      </c>
      <c r="AC6037" s="11">
        <f>IFERROR(VLOOKUP(AE6037,[3]Sheet2!$M:$O,2,FALSE),0)</f>
        <v>5.25</v>
      </c>
      <c r="AD6037" s="11">
        <f>IFERROR(VLOOKUP(AE6037,[3]Sheet2!$M:$O,3,FALSE),0)</f>
        <v>0</v>
      </c>
      <c r="AE6037" s="10" t="str">
        <f t="shared" si="245"/>
        <v>80/81HIDCL</v>
      </c>
      <c r="AF6037" s="13">
        <f t="shared" si="246"/>
        <v>2.2908724735668563E-2</v>
      </c>
    </row>
    <row r="6038" spans="1:32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273.77999999999997</v>
      </c>
      <c r="AA6038" s="11">
        <f t="shared" si="244"/>
        <v>45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245"/>
        <v>80/81NIFRA</v>
      </c>
      <c r="AF6038" s="13">
        <f t="shared" si="246"/>
        <v>2.2244137628753016E-2</v>
      </c>
    </row>
    <row r="6039" spans="1:32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966.66</v>
      </c>
      <c r="AA6039" s="11">
        <f t="shared" si="244"/>
        <v>264.8</v>
      </c>
      <c r="AB6039" s="5">
        <f>IFERROR(VLOOKUP(C6039,[2]Sheet1!$B:$F,5,FALSE),0)</f>
        <v>5556001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245"/>
        <v>80/81ENL</v>
      </c>
      <c r="AF6039" s="13">
        <f t="shared" si="246"/>
        <v>3.7758881095731694E-3</v>
      </c>
    </row>
    <row r="6040" spans="1:32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2095.83</v>
      </c>
      <c r="AA6040" s="11">
        <f t="shared" si="244"/>
        <v>344.7</v>
      </c>
      <c r="AB6040" s="5">
        <f>IFERROR(VLOOKUP(C6040,[2]Sheet1!$B:$F,5,FALSE),0)</f>
        <v>12843723</v>
      </c>
      <c r="AC6040" s="11">
        <f>IFERROR(VLOOKUP(AE6040,[3]Sheet2!$M:$O,2,FALSE),0)</f>
        <v>0.26319999999999999</v>
      </c>
      <c r="AD6040" s="11">
        <f>IFERROR(VLOOKUP(AE6040,[3]Sheet2!$M:$O,3,FALSE),0)</f>
        <v>5</v>
      </c>
      <c r="AE6040" s="10" t="str">
        <f t="shared" si="245"/>
        <v>80/81NRN</v>
      </c>
      <c r="AF6040" s="13">
        <f t="shared" si="246"/>
        <v>2.9009986496996419E-3</v>
      </c>
    </row>
    <row r="6041" spans="1:32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2527.9</v>
      </c>
      <c r="AA6041" s="11">
        <f t="shared" si="244"/>
        <v>214</v>
      </c>
      <c r="AB6041" s="5">
        <f>IFERROR(VLOOKUP(C6041,[2]Sheet1!$B:$F,5,FALSE),0)</f>
        <v>10342371</v>
      </c>
      <c r="AC6041" s="11">
        <f>IFERROR(VLOOKUP(AE6041,[3]Sheet2!$M:$O,2,FALSE),0)</f>
        <v>0</v>
      </c>
      <c r="AD6041" s="11">
        <f>IFERROR(VLOOKUP(AE6041,[3]Sheet2!$M:$O,3,FALSE),0)</f>
        <v>11</v>
      </c>
      <c r="AE6041" s="10" t="str">
        <f t="shared" si="245"/>
        <v>80/81CHDC</v>
      </c>
      <c r="AF6041" s="13">
        <f t="shared" si="246"/>
        <v>4.6718620198583803E-3</v>
      </c>
    </row>
    <row r="6042" spans="1:32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5252.33</v>
      </c>
      <c r="AA6042" s="11">
        <f t="shared" si="244"/>
        <v>190.9</v>
      </c>
      <c r="AB6042" s="5">
        <f>IFERROR(VLOOKUP(C6042,[2]Sheet1!$B:$F,5,FALSE),0)</f>
        <v>2533664.3000000003</v>
      </c>
      <c r="AC6042" s="11">
        <f>IFERROR(VLOOKUP(AE6042,[3]Sheet2!$M:$O,2,FALSE),0)</f>
        <v>10</v>
      </c>
      <c r="AD6042" s="11">
        <f>IFERROR(VLOOKUP(AE6042,[3]Sheet2!$M:$O,3,FALSE),0)</f>
        <v>0</v>
      </c>
      <c r="AE6042" s="10" t="str">
        <f t="shared" si="245"/>
        <v>80/81STC</v>
      </c>
      <c r="AF6042" s="13">
        <f t="shared" si="246"/>
        <v>5.2395793866722006E-3</v>
      </c>
    </row>
    <row r="6043" spans="1:32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5252.33</v>
      </c>
      <c r="AA6043" s="11">
        <f t="shared" ref="AA6043:AA6059" si="247">ROUND(IFERROR(Z6043/M6043,0),1)</f>
        <v>235.3</v>
      </c>
      <c r="AB6043" s="5">
        <f>IFERROR(VLOOKUP(C6043,[2]Sheet1!$B:$F,5,FALSE),0)</f>
        <v>2533664.3000000003</v>
      </c>
      <c r="AC6043" s="11">
        <f>IFERROR(VLOOKUP(AE6043,[3]Sheet2!$M:$O,2,FALSE),0)</f>
        <v>10</v>
      </c>
      <c r="AD6043" s="11">
        <f>IFERROR(VLOOKUP(AE6043,[3]Sheet2!$M:$O,3,FALSE),0)</f>
        <v>0</v>
      </c>
      <c r="AE6043" s="10" t="str">
        <f t="shared" ref="AE6043:AE6059" si="248">B6043&amp;C6043</f>
        <v>80/81STC</v>
      </c>
      <c r="AF6043" s="13">
        <f t="shared" si="246"/>
        <v>4.2495425839579768E-3</v>
      </c>
    </row>
    <row r="6044" spans="1:32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5252.33</v>
      </c>
      <c r="AA6044" s="11">
        <f t="shared" si="247"/>
        <v>243.2</v>
      </c>
      <c r="AB6044" s="5">
        <f>IFERROR(VLOOKUP(C6044,[2]Sheet1!$B:$F,5,FALSE),0)</f>
        <v>2533664.3000000003</v>
      </c>
      <c r="AC6044" s="11">
        <f>IFERROR(VLOOKUP(AE6044,[3]Sheet2!$M:$O,2,FALSE),0)</f>
        <v>10</v>
      </c>
      <c r="AD6044" s="11">
        <f>IFERROR(VLOOKUP(AE6044,[3]Sheet2!$M:$O,3,FALSE),0)</f>
        <v>0</v>
      </c>
      <c r="AE6044" s="10" t="str">
        <f t="shared" si="248"/>
        <v>80/81STC</v>
      </c>
      <c r="AF6044" s="13">
        <f t="shared" si="246"/>
        <v>4.1124605651206231E-3</v>
      </c>
    </row>
    <row r="6045" spans="1:32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839.51</v>
      </c>
      <c r="AA6045" s="11">
        <f t="shared" si="247"/>
        <v>18.600000000000001</v>
      </c>
      <c r="AB6045" s="5">
        <f>IFERROR(VLOOKUP(C6045,[2]Sheet1!$B:$F,5,FALSE),0)</f>
        <v>14400000</v>
      </c>
      <c r="AC6045" s="11">
        <f>IFERROR(VLOOKUP(AE6045,[3]Sheet2!$M:$O,2,FALSE),0)</f>
        <v>30</v>
      </c>
      <c r="AD6045" s="11">
        <f>IFERROR(VLOOKUP(AE6045,[3]Sheet2!$M:$O,3,FALSE),0)</f>
        <v>0</v>
      </c>
      <c r="AE6045" s="10" t="str">
        <f t="shared" si="248"/>
        <v>80/81NTC</v>
      </c>
      <c r="AF6045" s="13">
        <f t="shared" si="246"/>
        <v>5.3650343652845114E-2</v>
      </c>
    </row>
    <row r="6046" spans="1:32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1658.08</v>
      </c>
      <c r="AA6046" s="11">
        <f t="shared" si="247"/>
        <v>-117.1</v>
      </c>
      <c r="AB6046" s="5">
        <f>IFERROR(VLOOKUP(C6046,[2]Sheet1!$B:$F,5,FALSE),0)</f>
        <v>21475499.68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248"/>
        <v>80/81NRIC</v>
      </c>
      <c r="AF6046" s="13">
        <f t="shared" si="246"/>
        <v>-8.5399980700569342E-3</v>
      </c>
    </row>
    <row r="6047" spans="1:32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458.68</v>
      </c>
      <c r="AA6047" s="11">
        <f t="shared" si="247"/>
        <v>-91</v>
      </c>
      <c r="AB6047" s="5">
        <f>IFERROR(VLOOKUP(C6047,[2]Sheet1!$B:$F,5,FALSE),0)</f>
        <v>4160250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248"/>
        <v>80/81NRM</v>
      </c>
      <c r="AF6047" s="13">
        <f t="shared" si="246"/>
        <v>-1.0988052672887416E-2</v>
      </c>
    </row>
    <row r="6048" spans="1:32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848.54</v>
      </c>
      <c r="AA6048" s="11">
        <f t="shared" si="247"/>
        <v>-23.3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248"/>
        <v>80/81NWCL</v>
      </c>
      <c r="AF6048" s="13">
        <f t="shared" si="246"/>
        <v>-4.2897211681240721E-2</v>
      </c>
    </row>
    <row r="6049" spans="1:32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839.51</v>
      </c>
      <c r="AA6049" s="11">
        <f t="shared" si="247"/>
        <v>19.2</v>
      </c>
      <c r="AB6049" s="5">
        <f>IFERROR(VLOOKUP(C6049,[2]Sheet1!$B:$F,5,FALSE),0)</f>
        <v>14400000</v>
      </c>
      <c r="AC6049" s="11">
        <f>IFERROR(VLOOKUP(AE6049,[3]Sheet2!$M:$O,2,FALSE),0)</f>
        <v>30</v>
      </c>
      <c r="AD6049" s="11">
        <f>IFERROR(VLOOKUP(AE6049,[3]Sheet2!$M:$O,3,FALSE),0)</f>
        <v>0</v>
      </c>
      <c r="AE6049" s="10" t="str">
        <f t="shared" si="248"/>
        <v>80/81NTC</v>
      </c>
      <c r="AF6049" s="13">
        <f t="shared" si="246"/>
        <v>5.2030351038105563E-2</v>
      </c>
    </row>
    <row r="6050" spans="1:32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1658.08</v>
      </c>
      <c r="AA6050" s="11">
        <f t="shared" si="247"/>
        <v>330.3</v>
      </c>
      <c r="AB6050" s="5">
        <f>IFERROR(VLOOKUP(C6050,[2]Sheet1!$B:$F,5,FALSE),0)</f>
        <v>21475499.68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248"/>
        <v>80/81NRIC</v>
      </c>
      <c r="AF6050" s="13">
        <f t="shared" si="246"/>
        <v>3.0275981858535173E-3</v>
      </c>
    </row>
    <row r="6051" spans="1:32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990.49</v>
      </c>
      <c r="AA6051" s="11">
        <f t="shared" si="247"/>
        <v>85.5</v>
      </c>
      <c r="AB6051" s="5">
        <f>IFERROR(VLOOKUP(C6051,[2]Sheet1!$B:$F,5,FALSE),0)</f>
        <v>31517199.999999996</v>
      </c>
      <c r="AC6051" s="11">
        <f>IFERROR(VLOOKUP(AE6051,[3]Sheet2!$M:$O,2,FALSE),0)</f>
        <v>0.24</v>
      </c>
      <c r="AD6051" s="11">
        <f>IFERROR(VLOOKUP(AE6051,[3]Sheet2!$M:$O,3,FALSE),0)</f>
        <v>4.5</v>
      </c>
      <c r="AE6051" s="10" t="str">
        <f t="shared" si="248"/>
        <v>80/81HRL</v>
      </c>
      <c r="AF6051" s="13">
        <f t="shared" si="246"/>
        <v>1.1691183151773364E-2</v>
      </c>
    </row>
    <row r="6052" spans="1:32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1567.19</v>
      </c>
      <c r="AA6052" s="11">
        <f t="shared" si="247"/>
        <v>1119.4000000000001</v>
      </c>
      <c r="AB6052" s="5">
        <f>IFERROR(VLOOKUP(C6052,[2]Sheet1!$B:$F,5,FALSE),0)</f>
        <v>1330000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248"/>
        <v>80/81MKCL</v>
      </c>
      <c r="AF6052" s="13">
        <f t="shared" si="246"/>
        <v>8.9331861484567908E-4</v>
      </c>
    </row>
    <row r="6053" spans="1:32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458.68</v>
      </c>
      <c r="AA6053" s="11">
        <f t="shared" si="247"/>
        <v>-521.20000000000005</v>
      </c>
      <c r="AB6053" s="5">
        <f>IFERROR(VLOOKUP(C6053,[2]Sheet1!$B:$F,5,FALSE),0)</f>
        <v>4160250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248"/>
        <v>80/81NRM</v>
      </c>
      <c r="AF6053" s="13">
        <f t="shared" si="246"/>
        <v>-1.918548879393041E-3</v>
      </c>
    </row>
    <row r="6054" spans="1:32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848.54</v>
      </c>
      <c r="AA6054" s="11">
        <f t="shared" si="247"/>
        <v>-31.7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248"/>
        <v>80/81NWCL</v>
      </c>
      <c r="AF6054" s="13">
        <f t="shared" si="246"/>
        <v>-3.1560091451198535E-2</v>
      </c>
    </row>
    <row r="6055" spans="1:32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839.51</v>
      </c>
      <c r="AA6055" s="11">
        <f t="shared" si="247"/>
        <v>20.3</v>
      </c>
      <c r="AB6055" s="5">
        <f>IFERROR(VLOOKUP(C6055,[2]Sheet1!$B:$F,5,FALSE),0)</f>
        <v>14400000</v>
      </c>
      <c r="AC6055" s="11">
        <f>IFERROR(VLOOKUP(AE6055,[3]Sheet2!$M:$O,2,FALSE),0)</f>
        <v>30</v>
      </c>
      <c r="AD6055" s="11">
        <f>IFERROR(VLOOKUP(AE6055,[3]Sheet2!$M:$O,3,FALSE),0)</f>
        <v>0</v>
      </c>
      <c r="AE6055" s="10" t="str">
        <f t="shared" si="248"/>
        <v>80/81NTC</v>
      </c>
      <c r="AF6055" s="13">
        <f t="shared" si="246"/>
        <v>4.9350216197543803E-2</v>
      </c>
    </row>
    <row r="6056" spans="1:32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990.49</v>
      </c>
      <c r="AA6056" s="11">
        <f t="shared" si="247"/>
        <v>83</v>
      </c>
      <c r="AB6056" s="5">
        <f>IFERROR(VLOOKUP(C6056,[2]Sheet1!$B:$F,5,FALSE),0)</f>
        <v>31517199.999999996</v>
      </c>
      <c r="AC6056" s="11">
        <f>IFERROR(VLOOKUP(AE6056,[3]Sheet2!$M:$O,2,FALSE),0)</f>
        <v>0.24</v>
      </c>
      <c r="AD6056" s="11">
        <f>IFERROR(VLOOKUP(AE6056,[3]Sheet2!$M:$O,3,FALSE),0)</f>
        <v>4.5</v>
      </c>
      <c r="AE6056" s="10" t="str">
        <f t="shared" si="248"/>
        <v>80/81HRL</v>
      </c>
      <c r="AF6056" s="13">
        <f t="shared" si="246"/>
        <v>1.2044543609728517E-2</v>
      </c>
    </row>
    <row r="6057" spans="1:32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1567.19</v>
      </c>
      <c r="AA6057" s="11">
        <f t="shared" si="247"/>
        <v>387</v>
      </c>
      <c r="AB6057" s="5">
        <f>IFERROR(VLOOKUP(C6057,[2]Sheet1!$B:$F,5,FALSE),0)</f>
        <v>1330000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248"/>
        <v>80/81MKCL</v>
      </c>
      <c r="AF6057" s="13">
        <f t="shared" si="246"/>
        <v>2.5842431358035719E-3</v>
      </c>
    </row>
    <row r="6058" spans="1:32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458.68</v>
      </c>
      <c r="AA6058" s="11">
        <f t="shared" si="247"/>
        <v>-637.1</v>
      </c>
      <c r="AB6058" s="5">
        <f>IFERROR(VLOOKUP(C6058,[2]Sheet1!$B:$F,5,FALSE),0)</f>
        <v>4160250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248"/>
        <v>80/81NRM</v>
      </c>
      <c r="AF6058" s="13">
        <f t="shared" si="246"/>
        <v>-1.569721810412488E-3</v>
      </c>
    </row>
    <row r="6059" spans="1:32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848.54</v>
      </c>
      <c r="AA6059" s="11">
        <f t="shared" si="247"/>
        <v>-31.2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248"/>
        <v>80/81NWCL</v>
      </c>
      <c r="AF6059" s="13">
        <f t="shared" si="246"/>
        <v>-3.205505927828977E-2</v>
      </c>
    </row>
    <row r="6060" spans="1:32" x14ac:dyDescent="0.45">
      <c r="A6060" s="12" t="s">
        <v>55</v>
      </c>
      <c r="B6060" s="12" t="s">
        <v>338</v>
      </c>
      <c r="C6060" t="s">
        <v>26</v>
      </c>
      <c r="D6060">
        <v>402.1</v>
      </c>
      <c r="E6060">
        <v>13451674.078</v>
      </c>
      <c r="F6060">
        <v>18267739.800000001</v>
      </c>
      <c r="G6060">
        <v>243589840.86000001</v>
      </c>
      <c r="H6060">
        <v>201765881.933</v>
      </c>
      <c r="I6060">
        <v>10124280.147</v>
      </c>
      <c r="J6060">
        <v>11781033.812000001</v>
      </c>
      <c r="K6060">
        <v>6528212.3830000004</v>
      </c>
      <c r="L6060">
        <v>3329699.92</v>
      </c>
      <c r="M6060">
        <v>24.75</v>
      </c>
      <c r="N6060">
        <v>16.25</v>
      </c>
      <c r="O6060">
        <v>1.71</v>
      </c>
      <c r="P6060">
        <v>10.5</v>
      </c>
      <c r="Q6060">
        <v>1.06</v>
      </c>
      <c r="R6060">
        <v>27.79</v>
      </c>
      <c r="S6060">
        <v>3.44</v>
      </c>
      <c r="T6060">
        <v>235.8</v>
      </c>
      <c r="U6060">
        <v>362.37</v>
      </c>
      <c r="V6060" s="14">
        <v>-9.8799999999999999E-2</v>
      </c>
      <c r="W6060">
        <v>2662757.7400000002</v>
      </c>
      <c r="X6060">
        <v>19.79</v>
      </c>
      <c r="Y6060" s="12" t="str">
        <f>IFERROR(VLOOKUP(C6060,[1]Index!$D:$F,3,FALSE),"Non List")</f>
        <v>Commercial Banks</v>
      </c>
      <c r="Z6060">
        <f>IFERROR(VLOOKUP(C6060,[1]LP!$B:$C,2,FALSE),0)</f>
        <v>324.70999999999998</v>
      </c>
      <c r="AA6060" s="11">
        <f t="shared" ref="AA6060:AA6123" si="249">ROUND(IFERROR(Z6060/M6060,0),1)</f>
        <v>13.1</v>
      </c>
      <c r="AB6060" s="5">
        <f>IFERROR(VLOOKUP(C6060,[2]Sheet1!$B:$F,5,FALSE),0)</f>
        <v>67890599.560000002</v>
      </c>
      <c r="AC6060" s="11">
        <f>IFERROR(VLOOKUP(AE6060,[3]Sheet2!$M:$O,2,FALSE),0)</f>
        <v>7.53</v>
      </c>
      <c r="AD6060" s="11">
        <f>IFERROR(VLOOKUP(AE6060,[3]Sheet2!$M:$O,3,FALSE),0)</f>
        <v>3</v>
      </c>
      <c r="AE6060" s="10" t="str">
        <f t="shared" ref="AE6060:AE6123" si="250">B6060&amp;C6060</f>
        <v>80/81ADBL</v>
      </c>
      <c r="AF6060" s="13">
        <f t="shared" si="246"/>
        <v>7.6221859505404832E-2</v>
      </c>
    </row>
    <row r="6061" spans="1:32" x14ac:dyDescent="0.45">
      <c r="A6061" s="12" t="s">
        <v>55</v>
      </c>
      <c r="B6061" s="12" t="s">
        <v>338</v>
      </c>
      <c r="C6061" t="s">
        <v>28</v>
      </c>
      <c r="D6061">
        <v>260</v>
      </c>
      <c r="E6061">
        <v>14200974.005999999</v>
      </c>
      <c r="F6061">
        <v>7357001.733</v>
      </c>
      <c r="G6061">
        <v>189216730.06999999</v>
      </c>
      <c r="H6061">
        <v>153329163.715</v>
      </c>
      <c r="I6061">
        <v>5686160.5889999997</v>
      </c>
      <c r="J6061">
        <v>7019879.659</v>
      </c>
      <c r="K6061">
        <v>3843033.1310000001</v>
      </c>
      <c r="L6061">
        <v>1342466.564</v>
      </c>
      <c r="M6061">
        <v>9.4499999999999993</v>
      </c>
      <c r="N6061">
        <v>27.51</v>
      </c>
      <c r="O6061">
        <v>1.71</v>
      </c>
      <c r="P6061">
        <v>6.23</v>
      </c>
      <c r="Q6061">
        <v>0.6</v>
      </c>
      <c r="R6061">
        <v>47.04</v>
      </c>
      <c r="S6061">
        <v>4.07</v>
      </c>
      <c r="T6061">
        <v>151.81</v>
      </c>
      <c r="U6061">
        <v>179.66</v>
      </c>
      <c r="V6061" s="14">
        <v>-0.309</v>
      </c>
      <c r="W6061">
        <v>616163.48</v>
      </c>
      <c r="X6061">
        <v>4.34</v>
      </c>
      <c r="Y6061" s="12" t="str">
        <f>IFERROR(VLOOKUP(C6061,[1]Index!$D:$F,3,FALSE),"Non List")</f>
        <v>Commercial Banks</v>
      </c>
      <c r="Z6061">
        <f>IFERROR(VLOOKUP(C6061,[1]LP!$B:$C,2,FALSE),0)</f>
        <v>206.53</v>
      </c>
      <c r="AA6061" s="11">
        <f t="shared" si="249"/>
        <v>21.9</v>
      </c>
      <c r="AB6061" s="5">
        <f>IFERROR(VLOOKUP(C6061,[2]Sheet1!$B:$F,5,FALSE),0)</f>
        <v>72379096.090000004</v>
      </c>
      <c r="AC6061" s="11">
        <f>IFERROR(VLOOKUP(AE6061,[3]Sheet2!$M:$O,2,FALSE),0)</f>
        <v>0.21</v>
      </c>
      <c r="AD6061" s="11">
        <f>IFERROR(VLOOKUP(AE6061,[3]Sheet2!$M:$O,3,FALSE),0)</f>
        <v>4</v>
      </c>
      <c r="AE6061" s="10" t="str">
        <f t="shared" si="250"/>
        <v>80/81CZBIL</v>
      </c>
      <c r="AF6061" s="13">
        <f t="shared" si="246"/>
        <v>4.5756064494262332E-2</v>
      </c>
    </row>
    <row r="6062" spans="1:32" x14ac:dyDescent="0.45">
      <c r="A6062" s="12" t="s">
        <v>55</v>
      </c>
      <c r="B6062" s="12" t="s">
        <v>338</v>
      </c>
      <c r="C6062" t="s">
        <v>29</v>
      </c>
      <c r="D6062">
        <v>703</v>
      </c>
      <c r="E6062">
        <v>11767904</v>
      </c>
      <c r="F6062">
        <v>16011252</v>
      </c>
      <c r="G6062">
        <v>232316604</v>
      </c>
      <c r="H6062">
        <v>179647698</v>
      </c>
      <c r="I6062">
        <v>7660548</v>
      </c>
      <c r="J6062">
        <v>9394503</v>
      </c>
      <c r="K6062">
        <v>5885696</v>
      </c>
      <c r="L6062">
        <v>3700648</v>
      </c>
      <c r="M6062">
        <v>31.44</v>
      </c>
      <c r="N6062">
        <v>22.36</v>
      </c>
      <c r="O6062">
        <v>2.98</v>
      </c>
      <c r="P6062">
        <v>13.32</v>
      </c>
      <c r="Q6062">
        <v>1.25</v>
      </c>
      <c r="R6062">
        <v>66.63</v>
      </c>
      <c r="S6062">
        <v>0.71</v>
      </c>
      <c r="T6062">
        <v>236.06</v>
      </c>
      <c r="U6062">
        <v>408.64</v>
      </c>
      <c r="V6062" s="14">
        <v>-0.41870000000000002</v>
      </c>
      <c r="W6062">
        <v>3514465</v>
      </c>
      <c r="X6062">
        <v>29.86</v>
      </c>
      <c r="Y6062" s="12" t="str">
        <f>IFERROR(VLOOKUP(C6062,[1]Index!$D:$F,3,FALSE),"Non List")</f>
        <v>Commercial Banks</v>
      </c>
      <c r="Z6062">
        <f>IFERROR(VLOOKUP(C6062,[1]LP!$B:$C,2,FALSE),0)</f>
        <v>741.06</v>
      </c>
      <c r="AA6062" s="11">
        <f t="shared" si="249"/>
        <v>23.6</v>
      </c>
      <c r="AB6062" s="5">
        <f>IFERROR(VLOOKUP(C6062,[2]Sheet1!$B:$F,5,FALSE),0)</f>
        <v>53073245.399999999</v>
      </c>
      <c r="AC6062" s="11">
        <f>IFERROR(VLOOKUP(AE6062,[3]Sheet2!$M:$O,2,FALSE),0)</f>
        <v>5.53</v>
      </c>
      <c r="AD6062" s="11">
        <f>IFERROR(VLOOKUP(AE6062,[3]Sheet2!$M:$O,3,FALSE),0)</f>
        <v>10</v>
      </c>
      <c r="AE6062" s="10" t="str">
        <f t="shared" si="250"/>
        <v>80/81EBL</v>
      </c>
      <c r="AF6062" s="13">
        <f t="shared" si="246"/>
        <v>4.2425714517043162E-2</v>
      </c>
    </row>
    <row r="6063" spans="1:32" x14ac:dyDescent="0.45">
      <c r="A6063" s="12" t="s">
        <v>55</v>
      </c>
      <c r="B6063" s="12" t="s">
        <v>338</v>
      </c>
      <c r="C6063" t="s">
        <v>30</v>
      </c>
      <c r="D6063">
        <v>259.10000000000002</v>
      </c>
      <c r="E6063">
        <v>36128770</v>
      </c>
      <c r="F6063">
        <v>24859122</v>
      </c>
      <c r="G6063">
        <v>487462540</v>
      </c>
      <c r="H6063">
        <v>369458044</v>
      </c>
      <c r="I6063">
        <v>16637924</v>
      </c>
      <c r="J6063">
        <v>20444768</v>
      </c>
      <c r="K6063">
        <v>12487112</v>
      </c>
      <c r="L6063">
        <v>6016215</v>
      </c>
      <c r="M6063">
        <v>16.649999999999999</v>
      </c>
      <c r="N6063">
        <v>15.56</v>
      </c>
      <c r="O6063">
        <v>1.53</v>
      </c>
      <c r="P6063">
        <v>9.86</v>
      </c>
      <c r="Q6063">
        <v>0.99</v>
      </c>
      <c r="R6063">
        <v>23.81</v>
      </c>
      <c r="S6063">
        <v>4.37</v>
      </c>
      <c r="T6063">
        <v>168.81</v>
      </c>
      <c r="U6063">
        <v>251.48</v>
      </c>
      <c r="V6063" s="14">
        <v>-2.9399999999999999E-2</v>
      </c>
      <c r="W6063">
        <v>1104566</v>
      </c>
      <c r="X6063">
        <v>3.06</v>
      </c>
      <c r="Y6063" s="12" t="str">
        <f>IFERROR(VLOOKUP(C6063,[1]Index!$D:$F,3,FALSE),"Non List")</f>
        <v>Commercial Banks</v>
      </c>
      <c r="Z6063">
        <f>IFERROR(VLOOKUP(C6063,[1]LP!$B:$C,2,FALSE),0)</f>
        <v>249.71</v>
      </c>
      <c r="AA6063" s="11">
        <f t="shared" si="249"/>
        <v>15</v>
      </c>
      <c r="AB6063" s="5">
        <f>IFERROR(VLOOKUP(C6063,[2]Sheet1!$B:$F,5,FALSE),0)</f>
        <v>186767679.69999999</v>
      </c>
      <c r="AC6063" s="11">
        <f>IFERROR(VLOOKUP(AE6063,[3]Sheet2!$M:$O,2,FALSE),0)</f>
        <v>0</v>
      </c>
      <c r="AD6063" s="11">
        <f>IFERROR(VLOOKUP(AE6063,[3]Sheet2!$M:$O,3,FALSE),0)</f>
        <v>5.5</v>
      </c>
      <c r="AE6063" s="10" t="str">
        <f t="shared" si="250"/>
        <v>80/81GBIME</v>
      </c>
      <c r="AF6063" s="13">
        <f t="shared" si="246"/>
        <v>6.6677345721036396E-2</v>
      </c>
    </row>
    <row r="6064" spans="1:32" x14ac:dyDescent="0.45">
      <c r="A6064" s="12" t="s">
        <v>55</v>
      </c>
      <c r="B6064" s="12" t="s">
        <v>338</v>
      </c>
      <c r="C6064" t="s">
        <v>31</v>
      </c>
      <c r="D6064">
        <v>266.89999999999998</v>
      </c>
      <c r="E6064">
        <v>21656615.629999999</v>
      </c>
      <c r="F6064">
        <v>16654397.630000001</v>
      </c>
      <c r="G6064">
        <v>293899590.31</v>
      </c>
      <c r="H6064">
        <v>232718879.38999999</v>
      </c>
      <c r="I6064">
        <v>11619409.289999999</v>
      </c>
      <c r="J6064">
        <v>13144805.76</v>
      </c>
      <c r="K6064">
        <v>7948530.4800000004</v>
      </c>
      <c r="L6064">
        <v>2838049.16</v>
      </c>
      <c r="M6064">
        <v>13.1</v>
      </c>
      <c r="N6064">
        <v>20.37</v>
      </c>
      <c r="O6064">
        <v>1.51</v>
      </c>
      <c r="P6064">
        <v>7.41</v>
      </c>
      <c r="Q6064">
        <v>0.79</v>
      </c>
      <c r="R6064">
        <v>30.76</v>
      </c>
      <c r="S6064">
        <v>4.91</v>
      </c>
      <c r="T6064">
        <v>176.9</v>
      </c>
      <c r="U6064">
        <v>228.34</v>
      </c>
      <c r="V6064" s="14">
        <v>-0.14449999999999999</v>
      </c>
      <c r="W6064">
        <v>-5784632.3799999999</v>
      </c>
      <c r="X6064">
        <v>-26.71</v>
      </c>
      <c r="Y6064" s="12" t="str">
        <f>IFERROR(VLOOKUP(C6064,[1]Index!$D:$F,3,FALSE),"Non List")</f>
        <v>Commercial Banks</v>
      </c>
      <c r="Z6064">
        <f>IFERROR(VLOOKUP(C6064,[1]LP!$B:$C,2,FALSE),0)</f>
        <v>203.83</v>
      </c>
      <c r="AA6064" s="11">
        <f t="shared" si="249"/>
        <v>15.6</v>
      </c>
      <c r="AB6064" s="5">
        <f>IFERROR(VLOOKUP(C6064,[2]Sheet1!$B:$F,5,FALSE),0)</f>
        <v>58472862.120000005</v>
      </c>
      <c r="AC6064" s="11">
        <f>IFERROR(VLOOKUP(AE6064,[3]Sheet2!$M:$O,2,FALSE),0)</f>
        <v>0</v>
      </c>
      <c r="AD6064" s="11">
        <f>IFERROR(VLOOKUP(AE6064,[3]Sheet2!$M:$O,3,FALSE),0)</f>
        <v>0</v>
      </c>
      <c r="AE6064" s="10" t="str">
        <f t="shared" si="250"/>
        <v>80/81HBL</v>
      </c>
      <c r="AF6064" s="13">
        <f t="shared" si="246"/>
        <v>6.4269243977824658E-2</v>
      </c>
    </row>
    <row r="6065" spans="1:32" x14ac:dyDescent="0.45">
      <c r="A6065" s="12" t="s">
        <v>55</v>
      </c>
      <c r="B6065" s="12" t="s">
        <v>338</v>
      </c>
      <c r="C6065" s="12" t="s">
        <v>33</v>
      </c>
      <c r="D6065" s="12">
        <v>235</v>
      </c>
      <c r="E6065" s="12">
        <v>26225861.34</v>
      </c>
      <c r="F6065" s="12">
        <v>10875377.435000001</v>
      </c>
      <c r="G6065" s="12">
        <v>333111322.49000001</v>
      </c>
      <c r="H6065" s="12">
        <v>273201068.58600003</v>
      </c>
      <c r="I6065" s="12">
        <v>10986863.857000001</v>
      </c>
      <c r="J6065" s="12">
        <v>13836293.944</v>
      </c>
      <c r="K6065" s="21">
        <v>7467976.9419999998</v>
      </c>
      <c r="L6065" s="21">
        <v>2308212.4130000002</v>
      </c>
      <c r="M6065" s="21">
        <v>8.8000000000000007</v>
      </c>
      <c r="N6065" s="21">
        <v>26.7</v>
      </c>
      <c r="O6065" s="21">
        <v>1.66</v>
      </c>
      <c r="P6065" s="21">
        <v>6.22</v>
      </c>
      <c r="Q6065" s="21">
        <v>0.55000000000000004</v>
      </c>
      <c r="R6065" s="21">
        <v>44.32</v>
      </c>
      <c r="S6065" s="22">
        <v>4.95</v>
      </c>
      <c r="T6065" s="21">
        <v>141.47</v>
      </c>
      <c r="U6065" s="21">
        <v>167.37</v>
      </c>
      <c r="V6065" s="12">
        <v>-0.2878</v>
      </c>
      <c r="W6065" s="21">
        <v>-3788998.2540000002</v>
      </c>
      <c r="X6065" s="21">
        <v>-14.45</v>
      </c>
      <c r="Y6065" s="12" t="str">
        <f>IFERROR(VLOOKUP(C6065,[1]Index!$D:$F,3,FALSE),"Non List")</f>
        <v>Commercial Banks</v>
      </c>
      <c r="Z6065">
        <f>IFERROR(VLOOKUP(C6065,[1]LP!$B:$C,2,FALSE),0)</f>
        <v>197.67</v>
      </c>
      <c r="AA6065" s="11">
        <f t="shared" si="249"/>
        <v>22.5</v>
      </c>
      <c r="AB6065" s="5">
        <f>IFERROR(VLOOKUP(C6065,[2]Sheet1!$B:$F,5,FALSE),0)</f>
        <v>128506730.66</v>
      </c>
      <c r="AC6065" s="11">
        <f>IFERROR(VLOOKUP(AE6065,[3]Sheet2!$M:$O,2,FALSE),0)</f>
        <v>0</v>
      </c>
      <c r="AD6065" s="11">
        <f>IFERROR(VLOOKUP(AE6065,[3]Sheet2!$M:$O,3,FALSE),0)</f>
        <v>0</v>
      </c>
      <c r="AE6065" s="10" t="str">
        <f t="shared" si="250"/>
        <v>80/81KBL</v>
      </c>
      <c r="AF6065" s="13">
        <f t="shared" si="246"/>
        <v>4.4518642181413472E-2</v>
      </c>
    </row>
    <row r="6066" spans="1:32" x14ac:dyDescent="0.45">
      <c r="A6066" s="12" t="s">
        <v>55</v>
      </c>
      <c r="B6066" s="12" t="s">
        <v>338</v>
      </c>
      <c r="C6066" s="12" t="s">
        <v>35</v>
      </c>
      <c r="D6066" s="12">
        <v>257</v>
      </c>
      <c r="E6066" s="12">
        <v>11621357.273</v>
      </c>
      <c r="F6066" s="12">
        <v>5673032.9560000002</v>
      </c>
      <c r="G6066" s="12">
        <v>157941820.25</v>
      </c>
      <c r="H6066" s="12">
        <v>127106705.17200001</v>
      </c>
      <c r="I6066" s="12">
        <v>5009085.6840000004</v>
      </c>
      <c r="J6066" s="12">
        <v>6378897.5120000001</v>
      </c>
      <c r="K6066" s="21">
        <v>3024934.8250000002</v>
      </c>
      <c r="L6066" s="21">
        <v>1250167.527</v>
      </c>
      <c r="M6066" s="21">
        <v>10.75</v>
      </c>
      <c r="N6066" s="21">
        <v>23.91</v>
      </c>
      <c r="O6066" s="21">
        <v>1.73</v>
      </c>
      <c r="P6066" s="21">
        <v>7.23</v>
      </c>
      <c r="Q6066" s="21">
        <v>0.65</v>
      </c>
      <c r="R6066" s="21">
        <v>41.36</v>
      </c>
      <c r="S6066" s="22">
        <v>3.63</v>
      </c>
      <c r="T6066" s="21">
        <v>148.82</v>
      </c>
      <c r="U6066" s="21">
        <v>189.73</v>
      </c>
      <c r="V6066" s="12">
        <v>-0.26179999999999998</v>
      </c>
      <c r="W6066" s="21">
        <v>466454.36300000001</v>
      </c>
      <c r="X6066" s="21">
        <v>4.01</v>
      </c>
      <c r="Y6066" s="12" t="str">
        <f>IFERROR(VLOOKUP(C6066,[1]Index!$D:$F,3,FALSE),"Non List")</f>
        <v>Commercial Banks</v>
      </c>
      <c r="Z6066">
        <f>IFERROR(VLOOKUP(C6066,[1]LP!$B:$C,2,FALSE),0)</f>
        <v>251.34</v>
      </c>
      <c r="AA6066" s="11">
        <f t="shared" si="249"/>
        <v>23.4</v>
      </c>
      <c r="AB6066" s="5">
        <f>IFERROR(VLOOKUP(C6066,[2]Sheet1!$B:$F,5,FALSE),0)</f>
        <v>56944650.769999996</v>
      </c>
      <c r="AC6066" s="11">
        <f>IFERROR(VLOOKUP(AE6066,[3]Sheet2!$M:$O,2,FALSE),0)</f>
        <v>0</v>
      </c>
      <c r="AD6066" s="11">
        <f>IFERROR(VLOOKUP(AE6066,[3]Sheet2!$M:$O,3,FALSE),0)</f>
        <v>0</v>
      </c>
      <c r="AE6066" s="10" t="str">
        <f t="shared" si="250"/>
        <v>80/81MBL</v>
      </c>
      <c r="AF6066" s="13">
        <f t="shared" si="246"/>
        <v>4.2770748786504338E-2</v>
      </c>
    </row>
    <row r="6067" spans="1:32" x14ac:dyDescent="0.45">
      <c r="A6067" s="12" t="s">
        <v>55</v>
      </c>
      <c r="B6067" s="12" t="s">
        <v>338</v>
      </c>
      <c r="C6067" s="12" t="s">
        <v>37</v>
      </c>
      <c r="D6067" s="12">
        <v>645</v>
      </c>
      <c r="E6067" s="12">
        <v>27056997</v>
      </c>
      <c r="F6067" s="12">
        <v>32510928</v>
      </c>
      <c r="G6067" s="12">
        <v>462085913</v>
      </c>
      <c r="H6067" s="12">
        <v>373977599</v>
      </c>
      <c r="I6067" s="12">
        <v>16207011</v>
      </c>
      <c r="J6067" s="12">
        <v>20202611</v>
      </c>
      <c r="K6067" s="21">
        <v>13071241</v>
      </c>
      <c r="L6067" s="21">
        <v>7060033</v>
      </c>
      <c r="M6067" s="21">
        <v>26.09</v>
      </c>
      <c r="N6067" s="21">
        <v>24.72</v>
      </c>
      <c r="O6067" s="21">
        <v>2.93</v>
      </c>
      <c r="P6067" s="21">
        <v>11.85</v>
      </c>
      <c r="Q6067" s="21">
        <v>1.26</v>
      </c>
      <c r="R6067" s="21">
        <v>72.430000000000007</v>
      </c>
      <c r="S6067" s="22">
        <v>3.85</v>
      </c>
      <c r="T6067" s="21">
        <v>220.16</v>
      </c>
      <c r="U6067" s="21">
        <v>359.5</v>
      </c>
      <c r="V6067" s="12">
        <v>-0.44259999999999999</v>
      </c>
      <c r="W6067" s="21">
        <v>3857344</v>
      </c>
      <c r="X6067" s="21">
        <v>14.26</v>
      </c>
      <c r="Y6067" s="12" t="str">
        <f>IFERROR(VLOOKUP(C6067,[1]Index!$D:$F,3,FALSE),"Non List")</f>
        <v>Commercial Banks</v>
      </c>
      <c r="Z6067">
        <f>IFERROR(VLOOKUP(C6067,[1]LP!$B:$C,2,FALSE),0)</f>
        <v>517.58000000000004</v>
      </c>
      <c r="AA6067" s="11">
        <f t="shared" si="249"/>
        <v>19.8</v>
      </c>
      <c r="AB6067" s="5">
        <f>IFERROR(VLOOKUP(C6067,[2]Sheet1!$B:$F,5,FALSE),0)</f>
        <v>108227988.80000001</v>
      </c>
      <c r="AC6067" s="11">
        <f>IFERROR(VLOOKUP(AE6067,[3]Sheet2!$M:$O,2,FALSE),0)</f>
        <v>10</v>
      </c>
      <c r="AD6067" s="11">
        <f>IFERROR(VLOOKUP(AE6067,[3]Sheet2!$M:$O,3,FALSE),0)</f>
        <v>0</v>
      </c>
      <c r="AE6067" s="10" t="str">
        <f t="shared" si="250"/>
        <v>80/81NABIL</v>
      </c>
      <c r="AF6067" s="13">
        <f t="shared" si="246"/>
        <v>5.0407666447698903E-2</v>
      </c>
    </row>
    <row r="6068" spans="1:32" x14ac:dyDescent="0.45">
      <c r="A6068" s="12" t="s">
        <v>55</v>
      </c>
      <c r="B6068" s="12" t="s">
        <v>338</v>
      </c>
      <c r="C6068" s="12" t="s">
        <v>39</v>
      </c>
      <c r="D6068" s="12">
        <v>304</v>
      </c>
      <c r="E6068" s="12">
        <v>14694022.927999999</v>
      </c>
      <c r="F6068" s="12">
        <v>23153906.471999999</v>
      </c>
      <c r="G6068" s="12">
        <v>283083745.20999998</v>
      </c>
      <c r="H6068" s="12">
        <v>197039988.46599999</v>
      </c>
      <c r="I6068" s="12">
        <v>8802110.443</v>
      </c>
      <c r="J6068" s="12">
        <v>10598251.236</v>
      </c>
      <c r="K6068" s="21">
        <v>5405799.9840000002</v>
      </c>
      <c r="L6068" s="21">
        <v>1656831.828</v>
      </c>
      <c r="M6068" s="21">
        <v>11.27</v>
      </c>
      <c r="N6068" s="21">
        <v>26.97</v>
      </c>
      <c r="O6068" s="21">
        <v>1.18</v>
      </c>
      <c r="P6068" s="21">
        <v>4.38</v>
      </c>
      <c r="Q6068" s="21">
        <v>0.48</v>
      </c>
      <c r="R6068" s="21">
        <v>31.82</v>
      </c>
      <c r="S6068" s="22">
        <v>3.28</v>
      </c>
      <c r="T6068" s="21">
        <v>257.57</v>
      </c>
      <c r="U6068" s="21">
        <v>255.56</v>
      </c>
      <c r="V6068" s="12">
        <v>-0.1593</v>
      </c>
      <c r="W6068" s="21">
        <v>769308.37800000003</v>
      </c>
      <c r="X6068" s="21">
        <v>5.24</v>
      </c>
      <c r="Y6068" s="12" t="str">
        <f>IFERROR(VLOOKUP(C6068,[1]Index!$D:$F,3,FALSE),"Non List")</f>
        <v>Commercial Banks</v>
      </c>
      <c r="Z6068">
        <f>IFERROR(VLOOKUP(C6068,[1]LP!$B:$C,2,FALSE),0)</f>
        <v>249.39</v>
      </c>
      <c r="AA6068" s="11">
        <f t="shared" si="249"/>
        <v>22.1</v>
      </c>
      <c r="AB6068" s="5">
        <f>IFERROR(VLOOKUP(C6068,[2]Sheet1!$B:$F,5,FALSE),0)</f>
        <v>72000712.209999993</v>
      </c>
      <c r="AC6068" s="11">
        <f>IFERROR(VLOOKUP(AE6068,[3]Sheet2!$M:$O,2,FALSE),0)</f>
        <v>0</v>
      </c>
      <c r="AD6068" s="11">
        <f>IFERROR(VLOOKUP(AE6068,[3]Sheet2!$M:$O,3,FALSE),0)</f>
        <v>0</v>
      </c>
      <c r="AE6068" s="10" t="str">
        <f t="shared" si="250"/>
        <v>80/81NBL</v>
      </c>
      <c r="AF6068" s="13">
        <f t="shared" si="246"/>
        <v>4.5190264244757208E-2</v>
      </c>
    </row>
    <row r="6069" spans="1:32" x14ac:dyDescent="0.45">
      <c r="A6069" s="12" t="s">
        <v>55</v>
      </c>
      <c r="B6069" s="12" t="s">
        <v>338</v>
      </c>
      <c r="C6069" s="12" t="s">
        <v>42</v>
      </c>
      <c r="D6069" s="12">
        <v>520</v>
      </c>
      <c r="E6069" s="12">
        <v>14917566.922</v>
      </c>
      <c r="F6069" s="12">
        <v>15251450.436000001</v>
      </c>
      <c r="G6069" s="12">
        <v>354511846.30000001</v>
      </c>
      <c r="H6069" s="12">
        <v>272099342.70599997</v>
      </c>
      <c r="I6069" s="12">
        <v>10617172.517000001</v>
      </c>
      <c r="J6069" s="12">
        <v>13169365.455</v>
      </c>
      <c r="K6069" s="21">
        <v>5862486.9060000004</v>
      </c>
      <c r="L6069" s="21">
        <v>1381869.7180000001</v>
      </c>
      <c r="M6069" s="21">
        <v>9.26</v>
      </c>
      <c r="N6069" s="21">
        <v>56.16</v>
      </c>
      <c r="O6069" s="21">
        <v>2.57</v>
      </c>
      <c r="P6069" s="21">
        <v>4.58</v>
      </c>
      <c r="Q6069" s="21">
        <v>0.33</v>
      </c>
      <c r="R6069" s="21">
        <v>144.33000000000001</v>
      </c>
      <c r="S6069" s="22">
        <v>3.41</v>
      </c>
      <c r="T6069" s="21">
        <v>202.24</v>
      </c>
      <c r="U6069" s="21">
        <v>205.27</v>
      </c>
      <c r="V6069" s="12">
        <v>-0.60519999999999996</v>
      </c>
      <c r="W6069" s="21">
        <v>-2304059.253</v>
      </c>
      <c r="X6069" s="21">
        <v>-15.45</v>
      </c>
      <c r="Y6069" s="12" t="str">
        <f>IFERROR(VLOOKUP(C6069,[1]Index!$D:$F,3,FALSE),"Non List")</f>
        <v>Commercial Banks</v>
      </c>
      <c r="Z6069">
        <f>IFERROR(VLOOKUP(C6069,[1]LP!$B:$C,2,FALSE),0)</f>
        <v>344.18</v>
      </c>
      <c r="AA6069" s="11">
        <f t="shared" si="249"/>
        <v>37.200000000000003</v>
      </c>
      <c r="AB6069" s="5">
        <f>IFERROR(VLOOKUP(C6069,[2]Sheet1!$B:$F,5,FALSE),0)</f>
        <v>73096077.810000002</v>
      </c>
      <c r="AC6069" s="11">
        <f>IFERROR(VLOOKUP(AE6069,[3]Sheet2!$M:$O,2,FALSE),0)</f>
        <v>0</v>
      </c>
      <c r="AD6069" s="11">
        <f>IFERROR(VLOOKUP(AE6069,[3]Sheet2!$M:$O,3,FALSE),0)</f>
        <v>0</v>
      </c>
      <c r="AE6069" s="10" t="str">
        <f t="shared" si="250"/>
        <v>80/81NICA</v>
      </c>
      <c r="AF6069" s="13">
        <f t="shared" si="246"/>
        <v>2.6904526701144748E-2</v>
      </c>
    </row>
    <row r="6070" spans="1:32" x14ac:dyDescent="0.45">
      <c r="A6070" s="12" t="s">
        <v>55</v>
      </c>
      <c r="B6070" s="12" t="s">
        <v>338</v>
      </c>
      <c r="C6070" s="12" t="s">
        <v>43</v>
      </c>
      <c r="D6070" s="12">
        <v>257</v>
      </c>
      <c r="E6070" s="12">
        <v>18366706</v>
      </c>
      <c r="F6070" s="12">
        <v>10703046</v>
      </c>
      <c r="G6070" s="12">
        <v>223942592</v>
      </c>
      <c r="H6070" s="12">
        <v>194338841</v>
      </c>
      <c r="I6070" s="12">
        <v>7497055</v>
      </c>
      <c r="J6070" s="12">
        <v>9677875</v>
      </c>
      <c r="K6070" s="21">
        <v>5427154</v>
      </c>
      <c r="L6070" s="21">
        <v>2336599</v>
      </c>
      <c r="M6070" s="21">
        <v>12.72</v>
      </c>
      <c r="N6070" s="21">
        <v>20.2</v>
      </c>
      <c r="O6070" s="21">
        <v>1.62</v>
      </c>
      <c r="P6070" s="21">
        <v>8.0399999999999991</v>
      </c>
      <c r="Q6070" s="21">
        <v>0.79</v>
      </c>
      <c r="R6070" s="21">
        <v>32.72</v>
      </c>
      <c r="S6070" s="22">
        <v>3.27</v>
      </c>
      <c r="T6070" s="21">
        <v>158.27000000000001</v>
      </c>
      <c r="U6070" s="21">
        <v>212.83</v>
      </c>
      <c r="V6070" s="12">
        <v>-0.1719</v>
      </c>
      <c r="W6070" s="21">
        <v>238965</v>
      </c>
      <c r="X6070" s="21">
        <v>1.3</v>
      </c>
      <c r="Y6070" s="12" t="str">
        <f>IFERROR(VLOOKUP(C6070,[1]Index!$D:$F,3,FALSE),"Non List")</f>
        <v>Commercial Banks</v>
      </c>
      <c r="Z6070">
        <f>IFERROR(VLOOKUP(C6070,[1]LP!$B:$C,2,FALSE),0)</f>
        <v>249.85</v>
      </c>
      <c r="AA6070" s="11">
        <f t="shared" si="249"/>
        <v>19.600000000000001</v>
      </c>
      <c r="AB6070" s="5">
        <f>IFERROR(VLOOKUP(C6070,[2]Sheet1!$B:$F,5,FALSE),0)</f>
        <v>89996859.399999991</v>
      </c>
      <c r="AC6070" s="11">
        <f>IFERROR(VLOOKUP(AE6070,[3]Sheet2!$M:$O,2,FALSE),0)</f>
        <v>0</v>
      </c>
      <c r="AD6070" s="11">
        <f>IFERROR(VLOOKUP(AE6070,[3]Sheet2!$M:$O,3,FALSE),0)</f>
        <v>0</v>
      </c>
      <c r="AE6070" s="10" t="str">
        <f t="shared" si="250"/>
        <v>80/81NMB</v>
      </c>
      <c r="AF6070" s="13">
        <f t="shared" si="246"/>
        <v>5.091054632779668E-2</v>
      </c>
    </row>
    <row r="6071" spans="1:32" x14ac:dyDescent="0.45">
      <c r="A6071" s="12" t="s">
        <v>55</v>
      </c>
      <c r="B6071" s="12" t="s">
        <v>338</v>
      </c>
      <c r="C6071" s="12" t="s">
        <v>44</v>
      </c>
      <c r="D6071" s="12">
        <v>297</v>
      </c>
      <c r="E6071" s="12">
        <v>19402575.715999998</v>
      </c>
      <c r="F6071" s="12">
        <v>11526730.172</v>
      </c>
      <c r="G6071" s="12">
        <v>211244583.574</v>
      </c>
      <c r="H6071" s="12">
        <v>181514113.72299999</v>
      </c>
      <c r="I6071" s="12">
        <v>8009145.2690000003</v>
      </c>
      <c r="J6071" s="12">
        <v>9947401.5859999992</v>
      </c>
      <c r="K6071" s="21">
        <v>6938782.0959999999</v>
      </c>
      <c r="L6071" s="21">
        <v>3774302.8110000002</v>
      </c>
      <c r="M6071" s="21">
        <v>19.45</v>
      </c>
      <c r="N6071" s="21">
        <v>15.27</v>
      </c>
      <c r="O6071" s="21">
        <v>1.86</v>
      </c>
      <c r="P6071" s="21">
        <v>12.2</v>
      </c>
      <c r="Q6071" s="21">
        <v>1.41</v>
      </c>
      <c r="R6071" s="21">
        <v>28.4</v>
      </c>
      <c r="S6071" s="22">
        <v>4.67</v>
      </c>
      <c r="T6071" s="21">
        <v>159.41</v>
      </c>
      <c r="U6071" s="21">
        <v>264.12</v>
      </c>
      <c r="V6071" s="12">
        <v>-0.11070000000000001</v>
      </c>
      <c r="W6071" s="21">
        <v>1199673.959</v>
      </c>
      <c r="X6071" s="21">
        <v>6.18</v>
      </c>
      <c r="Y6071" s="12" t="str">
        <f>IFERROR(VLOOKUP(C6071,[1]Index!$D:$F,3,FALSE),"Non List")</f>
        <v>Commercial Banks</v>
      </c>
      <c r="Z6071">
        <f>IFERROR(VLOOKUP(C6071,[1]LP!$B:$C,2,FALSE),0)</f>
        <v>251.76</v>
      </c>
      <c r="AA6071" s="11">
        <f t="shared" si="249"/>
        <v>12.9</v>
      </c>
      <c r="AB6071" s="5">
        <f>IFERROR(VLOOKUP(C6071,[2]Sheet1!$B:$F,5,FALSE),0)</f>
        <v>95072620.929999992</v>
      </c>
      <c r="AC6071" s="11">
        <f>IFERROR(VLOOKUP(AE6071,[3]Sheet2!$M:$O,2,FALSE),0)</f>
        <v>5</v>
      </c>
      <c r="AD6071" s="11">
        <f>IFERROR(VLOOKUP(AE6071,[3]Sheet2!$M:$O,3,FALSE),0)</f>
        <v>0</v>
      </c>
      <c r="AE6071" s="10" t="str">
        <f t="shared" si="250"/>
        <v>80/81PCBL</v>
      </c>
      <c r="AF6071" s="13">
        <f t="shared" si="246"/>
        <v>7.7256116936765179E-2</v>
      </c>
    </row>
    <row r="6072" spans="1:32" x14ac:dyDescent="0.45">
      <c r="A6072" s="12" t="s">
        <v>55</v>
      </c>
      <c r="B6072" s="12" t="s">
        <v>338</v>
      </c>
      <c r="C6072" s="12" t="s">
        <v>45</v>
      </c>
      <c r="D6072" s="12">
        <v>347.1</v>
      </c>
      <c r="E6072" s="12">
        <v>13581525.414000001</v>
      </c>
      <c r="F6072" s="12">
        <v>7381988.7759999996</v>
      </c>
      <c r="G6072" s="12">
        <v>197197071.12</v>
      </c>
      <c r="H6072" s="12">
        <v>159491304.91499999</v>
      </c>
      <c r="I6072" s="12">
        <v>6178060.8689999999</v>
      </c>
      <c r="J6072" s="12">
        <v>7924735.3830000004</v>
      </c>
      <c r="K6072" s="21">
        <v>4935606.17</v>
      </c>
      <c r="L6072" s="21">
        <v>2381941.4270000001</v>
      </c>
      <c r="M6072" s="21">
        <v>17.53</v>
      </c>
      <c r="N6072" s="21">
        <v>19.8</v>
      </c>
      <c r="O6072" s="21">
        <v>2.25</v>
      </c>
      <c r="P6072" s="21">
        <v>11.36</v>
      </c>
      <c r="Q6072" s="21">
        <v>1.01</v>
      </c>
      <c r="R6072" s="21">
        <v>44.55</v>
      </c>
      <c r="S6072" s="22">
        <v>1.73</v>
      </c>
      <c r="T6072" s="21">
        <v>154.35</v>
      </c>
      <c r="U6072" s="21">
        <v>246.74</v>
      </c>
      <c r="V6072" s="12">
        <v>-0.28910000000000002</v>
      </c>
      <c r="W6072" s="21">
        <v>1412312.361</v>
      </c>
      <c r="X6072" s="21">
        <v>10.4</v>
      </c>
      <c r="Y6072" s="12" t="str">
        <f>IFERROR(VLOOKUP(C6072,[1]Index!$D:$F,3,FALSE),"Non List")</f>
        <v>Commercial Banks</v>
      </c>
      <c r="Z6072">
        <f>IFERROR(VLOOKUP(C6072,[1]LP!$B:$C,2,FALSE),0)</f>
        <v>371.92</v>
      </c>
      <c r="AA6072" s="11">
        <f t="shared" si="249"/>
        <v>21.2</v>
      </c>
      <c r="AB6072" s="5">
        <f>IFERROR(VLOOKUP(C6072,[2]Sheet1!$B:$F,5,FALSE),0)</f>
        <v>66549474.460000001</v>
      </c>
      <c r="AC6072" s="11">
        <f>IFERROR(VLOOKUP(AE6072,[3]Sheet2!$M:$O,2,FALSE),0)</f>
        <v>5.2632000000000003</v>
      </c>
      <c r="AD6072" s="11">
        <f>IFERROR(VLOOKUP(AE6072,[3]Sheet2!$M:$O,3,FALSE),0)</f>
        <v>0</v>
      </c>
      <c r="AE6072" s="10" t="str">
        <f t="shared" si="250"/>
        <v>80/81SANIMA</v>
      </c>
      <c r="AF6072" s="13">
        <f t="shared" si="246"/>
        <v>4.7133792213379225E-2</v>
      </c>
    </row>
    <row r="6073" spans="1:32" x14ac:dyDescent="0.45">
      <c r="A6073" s="12" t="s">
        <v>55</v>
      </c>
      <c r="B6073" s="12" t="s">
        <v>338</v>
      </c>
      <c r="C6073" s="12" t="s">
        <v>46</v>
      </c>
      <c r="D6073" s="12">
        <v>441</v>
      </c>
      <c r="E6073" s="12">
        <v>10500152.282</v>
      </c>
      <c r="F6073" s="12">
        <v>8987713.8929999992</v>
      </c>
      <c r="G6073" s="12">
        <v>175514855.972</v>
      </c>
      <c r="H6073" s="12">
        <v>125991030.612</v>
      </c>
      <c r="I6073" s="12">
        <v>5072967.7910000002</v>
      </c>
      <c r="J6073" s="12">
        <v>6409053.7379999999</v>
      </c>
      <c r="K6073" s="21">
        <v>3488600.7280000001</v>
      </c>
      <c r="L6073" s="21">
        <v>2013721.351</v>
      </c>
      <c r="M6073" s="21">
        <v>19.170000000000002</v>
      </c>
      <c r="N6073" s="21">
        <v>23</v>
      </c>
      <c r="O6073" s="21">
        <v>2.38</v>
      </c>
      <c r="P6073" s="21">
        <v>10.33</v>
      </c>
      <c r="Q6073" s="21">
        <v>0.96</v>
      </c>
      <c r="R6073" s="21">
        <v>54.74</v>
      </c>
      <c r="S6073" s="22">
        <v>2</v>
      </c>
      <c r="T6073" s="21">
        <v>185.6</v>
      </c>
      <c r="U6073" s="21">
        <v>282.94</v>
      </c>
      <c r="V6073" s="12">
        <v>-0.3584</v>
      </c>
      <c r="W6073" s="21">
        <v>1130199.9550000001</v>
      </c>
      <c r="X6073" s="21">
        <v>10.76</v>
      </c>
      <c r="Y6073" s="12" t="str">
        <f>IFERROR(VLOOKUP(C6073,[1]Index!$D:$F,3,FALSE),"Non List")</f>
        <v>Commercial Banks</v>
      </c>
      <c r="Z6073">
        <f>IFERROR(VLOOKUP(C6073,[1]LP!$B:$C,2,FALSE),0)</f>
        <v>386.05</v>
      </c>
      <c r="AA6073" s="11">
        <f t="shared" si="249"/>
        <v>20.100000000000001</v>
      </c>
      <c r="AB6073" s="5">
        <f>IFERROR(VLOOKUP(C6073,[2]Sheet1!$B:$F,5,FALSE),0)</f>
        <v>32697474.299999997</v>
      </c>
      <c r="AC6073" s="11">
        <f>IFERROR(VLOOKUP(AE6073,[3]Sheet2!$M:$O,2,FALSE),0)</f>
        <v>6.85</v>
      </c>
      <c r="AD6073" s="11">
        <f>IFERROR(VLOOKUP(AE6073,[3]Sheet2!$M:$O,3,FALSE),0)</f>
        <v>3.8</v>
      </c>
      <c r="AE6073" s="10" t="str">
        <f t="shared" si="250"/>
        <v>80/81SBI</v>
      </c>
      <c r="AF6073" s="13">
        <f t="shared" si="246"/>
        <v>4.9656780209817383E-2</v>
      </c>
    </row>
    <row r="6074" spans="1:32" x14ac:dyDescent="0.45">
      <c r="A6074" s="12" t="s">
        <v>55</v>
      </c>
      <c r="B6074" s="12" t="s">
        <v>338</v>
      </c>
      <c r="C6074" s="12" t="s">
        <v>47</v>
      </c>
      <c r="D6074" s="12">
        <v>344</v>
      </c>
      <c r="E6074" s="12">
        <v>14089980.189999999</v>
      </c>
      <c r="F6074" s="12">
        <v>13577107.352</v>
      </c>
      <c r="G6074" s="12">
        <v>241329082.02000001</v>
      </c>
      <c r="H6074" s="12">
        <v>195321030.76300001</v>
      </c>
      <c r="I6074" s="12">
        <v>7993580.8090000004</v>
      </c>
      <c r="J6074" s="12">
        <v>9996675.5869999994</v>
      </c>
      <c r="K6074" s="21">
        <v>5600790.3830000004</v>
      </c>
      <c r="L6074" s="21">
        <v>3015535.6519999998</v>
      </c>
      <c r="M6074" s="21">
        <v>21.4</v>
      </c>
      <c r="N6074" s="21">
        <v>16.07</v>
      </c>
      <c r="O6074" s="21">
        <v>1.75</v>
      </c>
      <c r="P6074" s="21">
        <v>10.9</v>
      </c>
      <c r="Q6074" s="21">
        <v>1.01</v>
      </c>
      <c r="R6074" s="21">
        <v>28.12</v>
      </c>
      <c r="S6074" s="22">
        <v>2.2200000000000002</v>
      </c>
      <c r="T6074" s="21">
        <v>196.36</v>
      </c>
      <c r="U6074" s="21">
        <v>307.49</v>
      </c>
      <c r="V6074" s="12">
        <v>-0.1061</v>
      </c>
      <c r="W6074" s="21">
        <v>366660.31599999999</v>
      </c>
      <c r="X6074" s="21">
        <v>2.6</v>
      </c>
      <c r="Y6074" s="12" t="str">
        <f>IFERROR(VLOOKUP(C6074,[1]Index!$D:$F,3,FALSE),"Non List")</f>
        <v>Commercial Banks</v>
      </c>
      <c r="Z6074">
        <f>IFERROR(VLOOKUP(C6074,[1]LP!$B:$C,2,FALSE),0)</f>
        <v>377.82</v>
      </c>
      <c r="AA6074" s="11">
        <f t="shared" si="249"/>
        <v>17.7</v>
      </c>
      <c r="AB6074" s="5">
        <f>IFERROR(VLOOKUP(C6074,[2]Sheet1!$B:$F,5,FALSE),0)</f>
        <v>69040902.980000004</v>
      </c>
      <c r="AC6074" s="11">
        <f>IFERROR(VLOOKUP(AE6074,[3]Sheet2!$M:$O,2,FALSE),0)</f>
        <v>4</v>
      </c>
      <c r="AD6074" s="11">
        <f>IFERROR(VLOOKUP(AE6074,[3]Sheet2!$M:$O,3,FALSE),0)</f>
        <v>0</v>
      </c>
      <c r="AE6074" s="10" t="str">
        <f t="shared" si="250"/>
        <v>80/81SBL</v>
      </c>
      <c r="AF6074" s="13">
        <f t="shared" si="246"/>
        <v>5.664072838918003E-2</v>
      </c>
    </row>
    <row r="6075" spans="1:32" x14ac:dyDescent="0.45">
      <c r="A6075" s="12" t="s">
        <v>55</v>
      </c>
      <c r="B6075" s="12" t="s">
        <v>338</v>
      </c>
      <c r="C6075" s="12" t="s">
        <v>48</v>
      </c>
      <c r="D6075" s="12">
        <v>703.8</v>
      </c>
      <c r="E6075" s="12">
        <v>9429454</v>
      </c>
      <c r="F6075" s="12">
        <v>11130212</v>
      </c>
      <c r="G6075" s="12">
        <v>112483887</v>
      </c>
      <c r="H6075" s="12">
        <v>81142342</v>
      </c>
      <c r="I6075" s="12">
        <v>5154494</v>
      </c>
      <c r="J6075" s="12">
        <v>7252177</v>
      </c>
      <c r="K6075" s="21">
        <v>4962620</v>
      </c>
      <c r="L6075" s="21">
        <v>3308954</v>
      </c>
      <c r="M6075" s="21">
        <v>35.090000000000003</v>
      </c>
      <c r="N6075" s="21">
        <v>20.059999999999999</v>
      </c>
      <c r="O6075" s="21">
        <v>3.23</v>
      </c>
      <c r="P6075" s="21">
        <v>16.09</v>
      </c>
      <c r="Q6075" s="21">
        <v>2.35</v>
      </c>
      <c r="R6075" s="21">
        <v>64.790000000000006</v>
      </c>
      <c r="S6075" s="22">
        <v>2.14</v>
      </c>
      <c r="T6075" s="21">
        <v>218.04</v>
      </c>
      <c r="U6075" s="21">
        <v>414.91</v>
      </c>
      <c r="V6075" s="12">
        <v>-0.41049999999999998</v>
      </c>
      <c r="W6075" s="21">
        <v>2499167</v>
      </c>
      <c r="X6075" s="21">
        <v>26.5</v>
      </c>
      <c r="Y6075" s="12" t="str">
        <f>IFERROR(VLOOKUP(C6075,[1]Index!$D:$F,3,FALSE),"Non List")</f>
        <v>Commercial Banks</v>
      </c>
      <c r="Z6075">
        <f>IFERROR(VLOOKUP(C6075,[1]LP!$B:$C,2,FALSE),0)</f>
        <v>651.75</v>
      </c>
      <c r="AA6075" s="11">
        <f t="shared" si="249"/>
        <v>18.600000000000001</v>
      </c>
      <c r="AB6075" s="5">
        <f>IFERROR(VLOOKUP(C6075,[2]Sheet1!$B:$F,5,FALSE),0)</f>
        <v>27114394.41</v>
      </c>
      <c r="AC6075" s="11">
        <f>IFERROR(VLOOKUP(AE6075,[3]Sheet2!$M:$O,2,FALSE),0)</f>
        <v>19</v>
      </c>
      <c r="AD6075" s="11">
        <f>IFERROR(VLOOKUP(AE6075,[3]Sheet2!$M:$O,3,FALSE),0)</f>
        <v>6.5</v>
      </c>
      <c r="AE6075" s="10" t="str">
        <f t="shared" si="250"/>
        <v>80/81SCB</v>
      </c>
      <c r="AF6075" s="13">
        <f t="shared" si="246"/>
        <v>5.3839662447257387E-2</v>
      </c>
    </row>
    <row r="6076" spans="1:32" x14ac:dyDescent="0.45">
      <c r="A6076" s="12" t="s">
        <v>55</v>
      </c>
      <c r="B6076" s="12" t="s">
        <v>338</v>
      </c>
      <c r="C6076" s="12" t="s">
        <v>51</v>
      </c>
      <c r="D6076" s="12">
        <v>255</v>
      </c>
      <c r="E6076" s="12">
        <v>23542490</v>
      </c>
      <c r="F6076" s="12">
        <v>12892165</v>
      </c>
      <c r="G6076" s="12">
        <v>305012852</v>
      </c>
      <c r="H6076" s="12">
        <v>225190159</v>
      </c>
      <c r="I6076" s="12">
        <v>12022554</v>
      </c>
      <c r="J6076" s="12">
        <v>14670139</v>
      </c>
      <c r="K6076" s="21">
        <v>7611855</v>
      </c>
      <c r="L6076" s="21">
        <v>4480809</v>
      </c>
      <c r="M6076" s="21">
        <v>19.03</v>
      </c>
      <c r="N6076" s="21">
        <v>13.4</v>
      </c>
      <c r="O6076" s="21">
        <v>1.65</v>
      </c>
      <c r="P6076" s="21">
        <v>12.3</v>
      </c>
      <c r="Q6076" s="21">
        <v>1.22</v>
      </c>
      <c r="R6076" s="21">
        <v>22.11</v>
      </c>
      <c r="S6076" s="22">
        <v>4.78</v>
      </c>
      <c r="T6076" s="21">
        <v>154.76</v>
      </c>
      <c r="U6076" s="21">
        <v>257.42</v>
      </c>
      <c r="V6076" s="12">
        <v>9.4999999999999998E-3</v>
      </c>
      <c r="W6076" s="21">
        <v>1223945</v>
      </c>
      <c r="X6076" s="21">
        <v>5.2</v>
      </c>
      <c r="Y6076" s="12" t="str">
        <f>IFERROR(VLOOKUP(C6076,[1]Index!$D:$F,3,FALSE),"Non List")</f>
        <v>Commercial Banks</v>
      </c>
      <c r="Z6076">
        <f>IFERROR(VLOOKUP(C6076,[1]LP!$B:$C,2,FALSE),0)</f>
        <v>208.47</v>
      </c>
      <c r="AA6076" s="11">
        <f t="shared" si="249"/>
        <v>11</v>
      </c>
      <c r="AB6076" s="5">
        <f>IFERROR(VLOOKUP(C6076,[2]Sheet1!$B:$F,5,FALSE),0)</f>
        <v>115358201</v>
      </c>
      <c r="AC6076" s="11">
        <f>IFERROR(VLOOKUP(AE6076,[3]Sheet2!$M:$O,2,FALSE),0)</f>
        <v>0</v>
      </c>
      <c r="AD6076" s="11">
        <f>IFERROR(VLOOKUP(AE6076,[3]Sheet2!$M:$O,3,FALSE),0)</f>
        <v>0</v>
      </c>
      <c r="AE6076" s="10" t="str">
        <f t="shared" si="250"/>
        <v>80/81PRVU</v>
      </c>
      <c r="AF6076" s="13">
        <f t="shared" si="246"/>
        <v>9.1284117618842045E-2</v>
      </c>
    </row>
    <row r="6077" spans="1:32" x14ac:dyDescent="0.45">
      <c r="A6077" s="12" t="s">
        <v>55</v>
      </c>
      <c r="B6077" s="12" t="s">
        <v>338</v>
      </c>
      <c r="C6077" s="12" t="s">
        <v>182</v>
      </c>
      <c r="D6077" s="12">
        <v>249</v>
      </c>
      <c r="E6077" s="12">
        <v>34128595</v>
      </c>
      <c r="F6077" s="12">
        <v>27137153</v>
      </c>
      <c r="G6077" s="12">
        <v>403416956</v>
      </c>
      <c r="H6077" s="12">
        <v>307525649</v>
      </c>
      <c r="I6077" s="12">
        <v>15017170</v>
      </c>
      <c r="J6077" s="12">
        <v>17670709</v>
      </c>
      <c r="K6077" s="21">
        <v>11275843</v>
      </c>
      <c r="L6077" s="21">
        <v>5198320</v>
      </c>
      <c r="M6077" s="21">
        <v>15.23</v>
      </c>
      <c r="N6077" s="21">
        <v>16.350000000000001</v>
      </c>
      <c r="O6077" s="21">
        <v>1.39</v>
      </c>
      <c r="P6077" s="21">
        <v>8.48</v>
      </c>
      <c r="Q6077" s="21">
        <v>1.05</v>
      </c>
      <c r="R6077" s="21">
        <v>22.73</v>
      </c>
      <c r="S6077" s="22">
        <v>4.95</v>
      </c>
      <c r="T6077" s="21">
        <v>179.51</v>
      </c>
      <c r="U6077" s="21">
        <v>248.02</v>
      </c>
      <c r="V6077" s="12">
        <v>-3.8999999999999998E-3</v>
      </c>
      <c r="W6077" s="21">
        <v>-3430974</v>
      </c>
      <c r="X6077" s="21">
        <v>-10.050000000000001</v>
      </c>
      <c r="Y6077" s="12" t="str">
        <f>IFERROR(VLOOKUP(C6077,[1]Index!$D:$F,3,FALSE),"Non List")</f>
        <v>Commercial Banks</v>
      </c>
      <c r="Z6077">
        <f>IFERROR(VLOOKUP(C6077,[1]LP!$B:$C,2,FALSE),0)</f>
        <v>209.32</v>
      </c>
      <c r="AA6077" s="11">
        <f t="shared" si="249"/>
        <v>13.7</v>
      </c>
      <c r="AB6077" s="5">
        <f>IFERROR(VLOOKUP(C6077,[2]Sheet1!$B:$F,5,FALSE),0)</f>
        <v>71670049.5</v>
      </c>
      <c r="AC6077" s="11">
        <f>IFERROR(VLOOKUP(AE6077,[3]Sheet2!$M:$O,2,FALSE),0)</f>
        <v>0</v>
      </c>
      <c r="AD6077" s="11">
        <f>IFERROR(VLOOKUP(AE6077,[3]Sheet2!$M:$O,3,FALSE),0)</f>
        <v>0</v>
      </c>
      <c r="AE6077" s="10" t="str">
        <f t="shared" si="250"/>
        <v>80/81NIMB</v>
      </c>
      <c r="AF6077" s="13">
        <f t="shared" si="246"/>
        <v>7.2759411427479465E-2</v>
      </c>
    </row>
    <row r="6078" spans="1:32" x14ac:dyDescent="0.45">
      <c r="A6078" s="12" t="s">
        <v>55</v>
      </c>
      <c r="B6078" s="12" t="s">
        <v>338</v>
      </c>
      <c r="C6078" s="12" t="s">
        <v>339</v>
      </c>
      <c r="D6078" s="12">
        <v>258.39999999999998</v>
      </c>
      <c r="E6078" s="12">
        <v>23187155</v>
      </c>
      <c r="F6078" s="12">
        <v>17576166</v>
      </c>
      <c r="G6078" s="12">
        <v>328931512</v>
      </c>
      <c r="H6078" s="12">
        <v>250365316</v>
      </c>
      <c r="I6078" s="12">
        <v>11598891</v>
      </c>
      <c r="J6078" s="12">
        <v>14075943</v>
      </c>
      <c r="K6078" s="21">
        <v>7874027</v>
      </c>
      <c r="L6078" s="21">
        <v>3034539</v>
      </c>
      <c r="M6078" s="21">
        <v>13.08</v>
      </c>
      <c r="N6078" s="21">
        <v>19.760000000000002</v>
      </c>
      <c r="O6078" s="21">
        <v>1.47</v>
      </c>
      <c r="P6078" s="21">
        <v>7.44</v>
      </c>
      <c r="Q6078" s="21">
        <v>0.76</v>
      </c>
      <c r="R6078" s="21">
        <v>29.05</v>
      </c>
      <c r="S6078" s="22">
        <v>4.72</v>
      </c>
      <c r="T6078" s="21">
        <v>175.8</v>
      </c>
      <c r="U6078" s="21">
        <v>227.46</v>
      </c>
      <c r="V6078" s="12">
        <v>-0.1197</v>
      </c>
      <c r="W6078" s="21">
        <v>1287179</v>
      </c>
      <c r="X6078" s="21">
        <v>5.55</v>
      </c>
      <c r="Y6078" s="12" t="str">
        <f>IFERROR(VLOOKUP(C6078,[1]Index!$D:$F,3,FALSE),"Non List")</f>
        <v>Commercial Banks</v>
      </c>
      <c r="Z6078">
        <f>IFERROR(VLOOKUP(C6078,[1]LP!$B:$C,2,FALSE),0)</f>
        <v>234.64</v>
      </c>
      <c r="AA6078" s="11">
        <f t="shared" si="249"/>
        <v>17.899999999999999</v>
      </c>
      <c r="AB6078" s="5">
        <f>IFERROR(VLOOKUP(C6078,[2]Sheet1!$B:$F,5,FALSE),0)</f>
        <v>119297910.75999999</v>
      </c>
      <c r="AC6078" s="11">
        <f>IFERROR(VLOOKUP(AE6078,[3]Sheet2!$M:$O,2,FALSE),0)</f>
        <v>0.26</v>
      </c>
      <c r="AD6078" s="11">
        <f>IFERROR(VLOOKUP(AE6078,[3]Sheet2!$M:$O,3,FALSE),0)</f>
        <v>5</v>
      </c>
      <c r="AE6078" s="10" t="str">
        <f t="shared" si="250"/>
        <v>80/81LSL</v>
      </c>
      <c r="AF6078" s="13">
        <f t="shared" si="246"/>
        <v>5.5744971019434028E-2</v>
      </c>
    </row>
    <row r="6079" spans="1:32" x14ac:dyDescent="0.45">
      <c r="A6079" s="12" t="s">
        <v>55</v>
      </c>
      <c r="B6079" s="12" t="s">
        <v>338</v>
      </c>
      <c r="C6079" t="s">
        <v>154</v>
      </c>
      <c r="D6079">
        <v>685</v>
      </c>
      <c r="E6079">
        <v>525000</v>
      </c>
      <c r="F6079">
        <v>244881.533</v>
      </c>
      <c r="G6079">
        <v>1822539.5759999999</v>
      </c>
      <c r="H6079">
        <v>1263179.801</v>
      </c>
      <c r="I6079">
        <v>83959.217000000004</v>
      </c>
      <c r="J6079">
        <v>89323.731</v>
      </c>
      <c r="K6079">
        <v>58023.745000000003</v>
      </c>
      <c r="L6079">
        <v>17860.564999999999</v>
      </c>
      <c r="M6079">
        <v>3.4</v>
      </c>
      <c r="N6079">
        <v>201.47</v>
      </c>
      <c r="O6079">
        <v>4.67</v>
      </c>
      <c r="P6079">
        <v>2.3199999999999998</v>
      </c>
      <c r="Q6079">
        <v>0.68</v>
      </c>
      <c r="R6079">
        <v>940.86</v>
      </c>
      <c r="S6079">
        <v>4.71</v>
      </c>
      <c r="T6079">
        <v>146.63999999999999</v>
      </c>
      <c r="U6079">
        <v>105.91</v>
      </c>
      <c r="V6079" s="14">
        <v>-0.84540000000000004</v>
      </c>
      <c r="W6079">
        <v>17860.560000000001</v>
      </c>
      <c r="X6079">
        <v>3.4</v>
      </c>
      <c r="Y6079" s="12" t="str">
        <f>IFERROR(VLOOKUP(C6079,[1]Index!$D:$F,3,FALSE),"Non List")</f>
        <v>Development Banks</v>
      </c>
      <c r="Z6079">
        <f>IFERROR(VLOOKUP(C6079,[1]LP!$B:$C,2,FALSE),0)</f>
        <v>1838.99</v>
      </c>
      <c r="AA6079" s="11">
        <f t="shared" si="249"/>
        <v>540.9</v>
      </c>
      <c r="AB6079" s="5">
        <f>IFERROR(VLOOKUP(C6079,[2]Sheet1!$B:$F,5,FALSE),0)</f>
        <v>1575000</v>
      </c>
      <c r="AC6079" s="11">
        <f>IFERROR(VLOOKUP(AE6079,[3]Sheet2!$M:$O,2,FALSE),0)</f>
        <v>0</v>
      </c>
      <c r="AD6079" s="11">
        <f>IFERROR(VLOOKUP(AE6079,[3]Sheet2!$M:$O,3,FALSE),0)</f>
        <v>0</v>
      </c>
      <c r="AE6079" s="10" t="str">
        <f t="shared" si="250"/>
        <v>80/81CORBL</v>
      </c>
      <c r="AF6079" s="13">
        <f t="shared" si="246"/>
        <v>1.8488409398637294E-3</v>
      </c>
    </row>
    <row r="6080" spans="1:32" x14ac:dyDescent="0.45">
      <c r="A6080" s="12" t="s">
        <v>55</v>
      </c>
      <c r="B6080" s="12" t="s">
        <v>338</v>
      </c>
      <c r="C6080" t="s">
        <v>125</v>
      </c>
      <c r="D6080">
        <v>549</v>
      </c>
      <c r="E6080">
        <v>1249694.4709000001</v>
      </c>
      <c r="F6080">
        <v>718077.179</v>
      </c>
      <c r="G6080">
        <v>14763480.970000001</v>
      </c>
      <c r="H6080">
        <v>10830867.551999999</v>
      </c>
      <c r="I6080">
        <v>466074.07520000002</v>
      </c>
      <c r="J6080">
        <v>545034.69819999998</v>
      </c>
      <c r="K6080">
        <v>226805.06969999999</v>
      </c>
      <c r="L6080">
        <v>73857.635999999999</v>
      </c>
      <c r="M6080">
        <v>5.91</v>
      </c>
      <c r="N6080">
        <v>92.89</v>
      </c>
      <c r="O6080">
        <v>3.49</v>
      </c>
      <c r="P6080">
        <v>3.75</v>
      </c>
      <c r="Q6080">
        <v>0.42</v>
      </c>
      <c r="R6080">
        <v>324.19</v>
      </c>
      <c r="S6080">
        <v>6.18</v>
      </c>
      <c r="T6080">
        <v>157.46</v>
      </c>
      <c r="U6080">
        <v>144.69999999999999</v>
      </c>
      <c r="V6080" s="14">
        <v>-0.73640000000000005</v>
      </c>
      <c r="W6080">
        <v>-194552.30609999999</v>
      </c>
      <c r="X6080">
        <v>-15.57</v>
      </c>
      <c r="Y6080" s="12" t="str">
        <f>IFERROR(VLOOKUP(C6080,[1]Index!$D:$F,3,FALSE),"Non List")</f>
        <v>Development Banks</v>
      </c>
      <c r="Z6080">
        <f>IFERROR(VLOOKUP(C6080,[1]LP!$B:$C,2,FALSE),0)</f>
        <v>621.27</v>
      </c>
      <c r="AA6080" s="11">
        <f t="shared" si="249"/>
        <v>105.1</v>
      </c>
      <c r="AB6080" s="5">
        <f>IFERROR(VLOOKUP(C6080,[2]Sheet1!$B:$F,5,FALSE),0)</f>
        <v>6123503.0499999998</v>
      </c>
      <c r="AC6080" s="11">
        <f>IFERROR(VLOOKUP(AE6080,[3]Sheet2!$M:$O,2,FALSE),0)</f>
        <v>0</v>
      </c>
      <c r="AD6080" s="11">
        <f>IFERROR(VLOOKUP(AE6080,[3]Sheet2!$M:$O,3,FALSE),0)</f>
        <v>0</v>
      </c>
      <c r="AE6080" s="10" t="str">
        <f t="shared" si="250"/>
        <v>80/81EDBL</v>
      </c>
      <c r="AF6080" s="13">
        <f t="shared" si="246"/>
        <v>9.5127722246366314E-3</v>
      </c>
    </row>
    <row r="6081" spans="1:32" x14ac:dyDescent="0.45">
      <c r="A6081" s="12" t="s">
        <v>55</v>
      </c>
      <c r="B6081" s="12" t="s">
        <v>338</v>
      </c>
      <c r="C6081" t="s">
        <v>126</v>
      </c>
      <c r="D6081">
        <v>498</v>
      </c>
      <c r="E6081">
        <v>5680517.3300000001</v>
      </c>
      <c r="F6081">
        <v>3265518.07</v>
      </c>
      <c r="G6081">
        <v>84252756.129999995</v>
      </c>
      <c r="H6081">
        <v>66012140.799999997</v>
      </c>
      <c r="I6081">
        <v>3465453.82</v>
      </c>
      <c r="J6081">
        <v>3969267.23</v>
      </c>
      <c r="K6081">
        <v>2380041.6</v>
      </c>
      <c r="L6081">
        <v>1136180.21</v>
      </c>
      <c r="M6081">
        <v>20</v>
      </c>
      <c r="N6081">
        <v>24.9</v>
      </c>
      <c r="O6081">
        <v>3.16</v>
      </c>
      <c r="P6081">
        <v>12.7</v>
      </c>
      <c r="Q6081">
        <v>1.1599999999999999</v>
      </c>
      <c r="R6081">
        <v>78.680000000000007</v>
      </c>
      <c r="S6081">
        <v>2.89</v>
      </c>
      <c r="T6081">
        <v>157.49</v>
      </c>
      <c r="U6081">
        <v>266.22000000000003</v>
      </c>
      <c r="V6081" s="14">
        <v>-0.46539999999999998</v>
      </c>
      <c r="W6081">
        <v>597496.12</v>
      </c>
      <c r="X6081">
        <v>10.52</v>
      </c>
      <c r="Y6081" s="12" t="str">
        <f>IFERROR(VLOOKUP(C6081,[1]Index!$D:$F,3,FALSE),"Non List")</f>
        <v>Development Banks</v>
      </c>
      <c r="Z6081">
        <f>IFERROR(VLOOKUP(C6081,[1]LP!$B:$C,2,FALSE),0)</f>
        <v>429.4</v>
      </c>
      <c r="AA6081" s="11">
        <f t="shared" si="249"/>
        <v>21.5</v>
      </c>
      <c r="AB6081" s="5">
        <f>IFERROR(VLOOKUP(C6081,[2]Sheet1!$B:$F,5,FALSE),0)</f>
        <v>27834534.77</v>
      </c>
      <c r="AC6081" s="11">
        <f>IFERROR(VLOOKUP(AE6081,[3]Sheet2!$M:$O,2,FALSE),0)</f>
        <v>5</v>
      </c>
      <c r="AD6081" s="11">
        <f>IFERROR(VLOOKUP(AE6081,[3]Sheet2!$M:$O,3,FALSE),0)</f>
        <v>0</v>
      </c>
      <c r="AE6081" s="10" t="str">
        <f t="shared" si="250"/>
        <v>80/81GBBL</v>
      </c>
      <c r="AF6081" s="13">
        <f t="shared" si="246"/>
        <v>4.6576618537494181E-2</v>
      </c>
    </row>
    <row r="6082" spans="1:32" x14ac:dyDescent="0.45">
      <c r="A6082" s="12" t="s">
        <v>55</v>
      </c>
      <c r="B6082" s="12" t="s">
        <v>338</v>
      </c>
      <c r="C6082" t="s">
        <v>129</v>
      </c>
      <c r="D6082">
        <v>394</v>
      </c>
      <c r="E6082">
        <v>4395785.8859999999</v>
      </c>
      <c r="F6082">
        <v>1978331.89</v>
      </c>
      <c r="G6082">
        <v>65848218.512999997</v>
      </c>
      <c r="H6082">
        <v>49179498.088</v>
      </c>
      <c r="I6082">
        <v>2365512.4759999998</v>
      </c>
      <c r="J6082">
        <v>2657971.608</v>
      </c>
      <c r="K6082">
        <v>1396602.2120000001</v>
      </c>
      <c r="L6082">
        <v>246501.74600000001</v>
      </c>
      <c r="M6082">
        <v>5.6</v>
      </c>
      <c r="N6082">
        <v>70.36</v>
      </c>
      <c r="O6082">
        <v>2.72</v>
      </c>
      <c r="P6082">
        <v>3.87</v>
      </c>
      <c r="Q6082">
        <v>0.32</v>
      </c>
      <c r="R6082">
        <v>191.38</v>
      </c>
      <c r="S6082">
        <v>4.95</v>
      </c>
      <c r="T6082">
        <v>145.01</v>
      </c>
      <c r="U6082">
        <v>135.16999999999999</v>
      </c>
      <c r="V6082" s="14">
        <v>-0.65690000000000004</v>
      </c>
      <c r="W6082">
        <v>-405293.11099999998</v>
      </c>
      <c r="X6082">
        <v>-9.2200000000000006</v>
      </c>
      <c r="Y6082" s="12" t="str">
        <f>IFERROR(VLOOKUP(C6082,[1]Index!$D:$F,3,FALSE),"Non List")</f>
        <v>Development Banks</v>
      </c>
      <c r="Z6082">
        <f>IFERROR(VLOOKUP(C6082,[1]LP!$B:$C,2,FALSE),0)</f>
        <v>328.78</v>
      </c>
      <c r="AA6082" s="11">
        <f t="shared" si="249"/>
        <v>58.7</v>
      </c>
      <c r="AB6082" s="5">
        <f>IFERROR(VLOOKUP(C6082,[2]Sheet1!$B:$F,5,FALSE),0)</f>
        <v>21539350.91</v>
      </c>
      <c r="AC6082" s="11">
        <f>IFERROR(VLOOKUP(AE6082,[3]Sheet2!$M:$O,2,FALSE),0)</f>
        <v>0</v>
      </c>
      <c r="AD6082" s="11">
        <f>IFERROR(VLOOKUP(AE6082,[3]Sheet2!$M:$O,3,FALSE),0)</f>
        <v>0</v>
      </c>
      <c r="AE6082" s="10" t="str">
        <f t="shared" si="250"/>
        <v>80/81JBBL</v>
      </c>
      <c r="AF6082" s="13">
        <f t="shared" si="246"/>
        <v>1.7032666220573027E-2</v>
      </c>
    </row>
    <row r="6083" spans="1:32" x14ac:dyDescent="0.45">
      <c r="A6083" s="12" t="s">
        <v>55</v>
      </c>
      <c r="B6083" s="12" t="s">
        <v>338</v>
      </c>
      <c r="C6083" t="s">
        <v>134</v>
      </c>
      <c r="D6083">
        <v>649.1</v>
      </c>
      <c r="E6083">
        <v>1111426.5730000001</v>
      </c>
      <c r="F6083">
        <v>494590.35200000001</v>
      </c>
      <c r="G6083">
        <v>6425844.9780000001</v>
      </c>
      <c r="H6083">
        <v>3637664.6949999998</v>
      </c>
      <c r="I6083">
        <v>259275.59299999999</v>
      </c>
      <c r="J6083">
        <v>354750.90600000002</v>
      </c>
      <c r="K6083">
        <v>227313.17</v>
      </c>
      <c r="L6083">
        <v>159560.242</v>
      </c>
      <c r="M6083">
        <v>14.35</v>
      </c>
      <c r="N6083">
        <v>45.23</v>
      </c>
      <c r="O6083">
        <v>4.49</v>
      </c>
      <c r="P6083">
        <v>9.94</v>
      </c>
      <c r="Q6083">
        <v>1.96</v>
      </c>
      <c r="R6083">
        <v>203.08</v>
      </c>
      <c r="S6083">
        <v>0.97</v>
      </c>
      <c r="T6083">
        <v>144.5</v>
      </c>
      <c r="U6083">
        <v>216</v>
      </c>
      <c r="V6083" s="14">
        <v>-0.66720000000000002</v>
      </c>
      <c r="W6083">
        <v>166729.96</v>
      </c>
      <c r="X6083">
        <v>15</v>
      </c>
      <c r="Y6083" s="12" t="str">
        <f>IFERROR(VLOOKUP(C6083,[1]Index!$D:$F,3,FALSE),"Non List")</f>
        <v>Development Banks</v>
      </c>
      <c r="Z6083">
        <f>IFERROR(VLOOKUP(C6083,[1]LP!$B:$C,2,FALSE),0)</f>
        <v>612.71</v>
      </c>
      <c r="AA6083" s="11">
        <f t="shared" si="249"/>
        <v>42.7</v>
      </c>
      <c r="AB6083" s="5">
        <f>IFERROR(VLOOKUP(C6083,[2]Sheet1!$B:$F,5,FALSE),0)</f>
        <v>5963789.5099999998</v>
      </c>
      <c r="AC6083" s="11">
        <f>IFERROR(VLOOKUP(AE6083,[3]Sheet2!$M:$O,2,FALSE),0)</f>
        <v>0.50039999999999996</v>
      </c>
      <c r="AD6083" s="11">
        <f>IFERROR(VLOOKUP(AE6083,[3]Sheet2!$M:$O,3,FALSE),0)</f>
        <v>9.5078999999999994</v>
      </c>
      <c r="AE6083" s="10" t="str">
        <f t="shared" si="250"/>
        <v>80/81MDB</v>
      </c>
      <c r="AF6083" s="13">
        <f t="shared" ref="AF6083:AF6146" si="251">IFERROR(M6083/Z6083,0)</f>
        <v>2.3420541528618756E-2</v>
      </c>
    </row>
    <row r="6084" spans="1:32" x14ac:dyDescent="0.45">
      <c r="A6084" s="12" t="s">
        <v>55</v>
      </c>
      <c r="B6084" s="12" t="s">
        <v>338</v>
      </c>
      <c r="C6084" t="s">
        <v>136</v>
      </c>
      <c r="D6084">
        <v>449.2</v>
      </c>
      <c r="E6084">
        <v>7046938</v>
      </c>
      <c r="F6084">
        <v>3502796</v>
      </c>
      <c r="G6084">
        <v>109758876</v>
      </c>
      <c r="H6084">
        <v>91901274</v>
      </c>
      <c r="I6084">
        <v>4183095</v>
      </c>
      <c r="J6084">
        <v>4693118</v>
      </c>
      <c r="K6084">
        <v>2496443</v>
      </c>
      <c r="L6084">
        <v>1279134</v>
      </c>
      <c r="M6084">
        <v>18.149999999999999</v>
      </c>
      <c r="N6084">
        <v>24.75</v>
      </c>
      <c r="O6084">
        <v>3</v>
      </c>
      <c r="P6084">
        <v>12.12</v>
      </c>
      <c r="Q6084">
        <v>1.02</v>
      </c>
      <c r="R6084">
        <v>74.25</v>
      </c>
      <c r="S6084">
        <v>2.2599999999999998</v>
      </c>
      <c r="T6084">
        <v>149.71</v>
      </c>
      <c r="U6084">
        <v>247.26</v>
      </c>
      <c r="V6084" s="14">
        <v>-0.4496</v>
      </c>
      <c r="W6084">
        <v>331844</v>
      </c>
      <c r="X6084">
        <v>4.71</v>
      </c>
      <c r="Y6084" s="12" t="str">
        <f>IFERROR(VLOOKUP(C6084,[1]Index!$D:$F,3,FALSE),"Non List")</f>
        <v>Development Banks</v>
      </c>
      <c r="Z6084">
        <f>IFERROR(VLOOKUP(C6084,[1]LP!$B:$C,2,FALSE),0)</f>
        <v>441.83</v>
      </c>
      <c r="AA6084" s="11">
        <f t="shared" si="249"/>
        <v>24.3</v>
      </c>
      <c r="AB6084" s="5">
        <f>IFERROR(VLOOKUP(C6084,[2]Sheet1!$B:$F,5,FALSE),0)</f>
        <v>34531463.259999998</v>
      </c>
      <c r="AC6084" s="11">
        <f>IFERROR(VLOOKUP(AE6084,[3]Sheet2!$M:$O,2,FALSE),0)</f>
        <v>0</v>
      </c>
      <c r="AD6084" s="11">
        <f>IFERROR(VLOOKUP(AE6084,[3]Sheet2!$M:$O,3,FALSE),0)</f>
        <v>0</v>
      </c>
      <c r="AE6084" s="10" t="str">
        <f t="shared" si="250"/>
        <v>80/81MNBBL</v>
      </c>
      <c r="AF6084" s="13">
        <f t="shared" si="251"/>
        <v>4.1079148088631369E-2</v>
      </c>
    </row>
    <row r="6085" spans="1:32" x14ac:dyDescent="0.45">
      <c r="A6085" s="12" t="s">
        <v>55</v>
      </c>
      <c r="B6085" s="12" t="s">
        <v>338</v>
      </c>
      <c r="C6085" t="s">
        <v>156</v>
      </c>
      <c r="D6085">
        <v>600</v>
      </c>
      <c r="E6085">
        <v>262467.59999999998</v>
      </c>
      <c r="F6085">
        <v>-184998.427</v>
      </c>
      <c r="G6085">
        <v>631521.022</v>
      </c>
      <c r="H6085">
        <v>298146.17599999998</v>
      </c>
      <c r="I6085">
        <v>10625.424999999999</v>
      </c>
      <c r="J6085">
        <v>14121.656000000001</v>
      </c>
      <c r="K6085">
        <v>-34305.836000000003</v>
      </c>
      <c r="L6085">
        <v>2204.4949999999999</v>
      </c>
      <c r="M6085">
        <v>0.83</v>
      </c>
      <c r="N6085">
        <v>722.89</v>
      </c>
      <c r="O6085">
        <v>20.329999999999998</v>
      </c>
      <c r="P6085">
        <v>2.85</v>
      </c>
      <c r="Q6085">
        <v>0.28000000000000003</v>
      </c>
      <c r="R6085">
        <v>14696.35</v>
      </c>
      <c r="S6085">
        <v>35</v>
      </c>
      <c r="T6085">
        <v>29.52</v>
      </c>
      <c r="U6085">
        <v>23.48</v>
      </c>
      <c r="V6085" s="14">
        <v>-0.96089999999999998</v>
      </c>
      <c r="W6085">
        <v>2204.4949999999999</v>
      </c>
      <c r="X6085">
        <v>0.84</v>
      </c>
      <c r="Y6085" s="12" t="str">
        <f>IFERROR(VLOOKUP(C6085,[1]Index!$D:$F,3,FALSE),"Non List")</f>
        <v>Development Banks</v>
      </c>
      <c r="Z6085">
        <f>IFERROR(VLOOKUP(C6085,[1]LP!$B:$C,2,FALSE),0)</f>
        <v>713.3</v>
      </c>
      <c r="AA6085" s="11">
        <f t="shared" si="249"/>
        <v>859.4</v>
      </c>
      <c r="AB6085" s="5">
        <f>IFERROR(VLOOKUP(C6085,[2]Sheet1!$B:$F,5,FALSE),0)</f>
        <v>761156.03999999992</v>
      </c>
      <c r="AC6085" s="11">
        <f>IFERROR(VLOOKUP(AE6085,[3]Sheet2!$M:$O,2,FALSE),0)</f>
        <v>0</v>
      </c>
      <c r="AD6085" s="11">
        <f>IFERROR(VLOOKUP(AE6085,[3]Sheet2!$M:$O,3,FALSE),0)</f>
        <v>0</v>
      </c>
      <c r="AE6085" s="10" t="str">
        <f t="shared" si="250"/>
        <v>80/81NABBC</v>
      </c>
      <c r="AF6085" s="13">
        <f t="shared" si="251"/>
        <v>1.1636057759708397E-3</v>
      </c>
    </row>
    <row r="6086" spans="1:32" x14ac:dyDescent="0.45">
      <c r="A6086" s="12" t="s">
        <v>55</v>
      </c>
      <c r="B6086" s="12" t="s">
        <v>338</v>
      </c>
      <c r="C6086" t="s">
        <v>139</v>
      </c>
      <c r="D6086">
        <v>480</v>
      </c>
      <c r="E6086">
        <v>3430971.3026000001</v>
      </c>
      <c r="F6086">
        <v>1537509.1787</v>
      </c>
      <c r="G6086">
        <v>54028104.357600003</v>
      </c>
      <c r="H6086">
        <v>41997989.147200003</v>
      </c>
      <c r="I6086">
        <v>1882276.7514</v>
      </c>
      <c r="J6086">
        <v>2221752.5879000002</v>
      </c>
      <c r="K6086">
        <v>1127548.233</v>
      </c>
      <c r="L6086">
        <v>520473.22200000001</v>
      </c>
      <c r="M6086">
        <v>15.16</v>
      </c>
      <c r="N6086">
        <v>31.66</v>
      </c>
      <c r="O6086">
        <v>3.31</v>
      </c>
      <c r="P6086">
        <v>10.48</v>
      </c>
      <c r="Q6086">
        <v>0.83</v>
      </c>
      <c r="R6086">
        <v>104.79</v>
      </c>
      <c r="S6086">
        <v>4.08</v>
      </c>
      <c r="T6086">
        <v>144.81</v>
      </c>
      <c r="U6086">
        <v>222.25</v>
      </c>
      <c r="V6086" s="14">
        <v>-0.53700000000000003</v>
      </c>
      <c r="W6086">
        <v>177796.345</v>
      </c>
      <c r="X6086">
        <v>5.18</v>
      </c>
      <c r="Y6086" s="12" t="str">
        <f>IFERROR(VLOOKUP(C6086,[1]Index!$D:$F,3,FALSE),"Non List")</f>
        <v>Development Banks</v>
      </c>
      <c r="Z6086">
        <f>IFERROR(VLOOKUP(C6086,[1]LP!$B:$C,2,FALSE),0)</f>
        <v>421.33</v>
      </c>
      <c r="AA6086" s="11">
        <f t="shared" si="249"/>
        <v>27.8</v>
      </c>
      <c r="AB6086" s="5">
        <f>IFERROR(VLOOKUP(C6086,[2]Sheet1!$B:$F,5,FALSE),0)</f>
        <v>17425060.52</v>
      </c>
      <c r="AC6086" s="11">
        <f>IFERROR(VLOOKUP(AE6086,[3]Sheet2!$M:$O,2,FALSE),0)</f>
        <v>0.19</v>
      </c>
      <c r="AD6086" s="11">
        <f>IFERROR(VLOOKUP(AE6086,[3]Sheet2!$M:$O,3,FALSE),0)</f>
        <v>3.65</v>
      </c>
      <c r="AE6086" s="10" t="str">
        <f t="shared" si="250"/>
        <v>80/81SADBL</v>
      </c>
      <c r="AF6086" s="13">
        <f t="shared" si="251"/>
        <v>3.5981297320390196E-2</v>
      </c>
    </row>
    <row r="6087" spans="1:32" x14ac:dyDescent="0.45">
      <c r="A6087" s="12" t="s">
        <v>55</v>
      </c>
      <c r="B6087" s="12" t="s">
        <v>338</v>
      </c>
      <c r="C6087" t="s">
        <v>141</v>
      </c>
      <c r="D6087">
        <v>540</v>
      </c>
      <c r="E6087">
        <v>4733690.9510000004</v>
      </c>
      <c r="F6087">
        <v>2150304.3840000001</v>
      </c>
      <c r="G6087">
        <v>65945662.001000002</v>
      </c>
      <c r="H6087">
        <v>52170668.579999998</v>
      </c>
      <c r="I6087">
        <v>2247231.6710000001</v>
      </c>
      <c r="J6087">
        <v>2576065.1860000002</v>
      </c>
      <c r="K6087">
        <v>1588394.4539999999</v>
      </c>
      <c r="L6087">
        <v>697445.826</v>
      </c>
      <c r="M6087">
        <v>14.73</v>
      </c>
      <c r="N6087">
        <v>36.659999999999997</v>
      </c>
      <c r="O6087">
        <v>3.71</v>
      </c>
      <c r="P6087">
        <v>10.130000000000001</v>
      </c>
      <c r="Q6087">
        <v>0.94</v>
      </c>
      <c r="R6087">
        <v>136.01</v>
      </c>
      <c r="S6087">
        <v>3.43</v>
      </c>
      <c r="T6087">
        <v>145.43</v>
      </c>
      <c r="U6087">
        <v>219.54</v>
      </c>
      <c r="V6087" s="14">
        <v>-0.59340000000000004</v>
      </c>
      <c r="W6087">
        <v>384296.00300000003</v>
      </c>
      <c r="X6087">
        <v>8.1199999999999992</v>
      </c>
      <c r="Y6087" s="12" t="str">
        <f>IFERROR(VLOOKUP(C6087,[1]Index!$D:$F,3,FALSE),"Non List")</f>
        <v>Development Banks</v>
      </c>
      <c r="Z6087">
        <f>IFERROR(VLOOKUP(C6087,[1]LP!$B:$C,2,FALSE),0)</f>
        <v>420.38</v>
      </c>
      <c r="AA6087" s="11">
        <f t="shared" si="249"/>
        <v>28.5</v>
      </c>
      <c r="AB6087" s="5">
        <f>IFERROR(VLOOKUP(C6087,[2]Sheet1!$B:$F,5,FALSE),0)</f>
        <v>23890938.329999998</v>
      </c>
      <c r="AC6087" s="11">
        <f>IFERROR(VLOOKUP(AE6087,[3]Sheet2!$M:$O,2,FALSE),0)</f>
        <v>5</v>
      </c>
      <c r="AD6087" s="11">
        <f>IFERROR(VLOOKUP(AE6087,[3]Sheet2!$M:$O,3,FALSE),0)</f>
        <v>3</v>
      </c>
      <c r="AE6087" s="10" t="str">
        <f t="shared" si="250"/>
        <v>80/81SHINE</v>
      </c>
      <c r="AF6087" s="13">
        <f t="shared" si="251"/>
        <v>3.5039725962224655E-2</v>
      </c>
    </row>
    <row r="6088" spans="1:32" x14ac:dyDescent="0.45">
      <c r="A6088" s="12" t="s">
        <v>55</v>
      </c>
      <c r="B6088" s="12" t="s">
        <v>338</v>
      </c>
      <c r="C6088" t="s">
        <v>142</v>
      </c>
      <c r="D6088">
        <v>557</v>
      </c>
      <c r="E6088">
        <v>557456.06700000004</v>
      </c>
      <c r="F6088">
        <v>-181791.51</v>
      </c>
      <c r="G6088">
        <v>5877348.2230000002</v>
      </c>
      <c r="H6088">
        <v>3635747.3790000002</v>
      </c>
      <c r="I6088">
        <v>200623.68799999999</v>
      </c>
      <c r="J6088">
        <v>225955.799</v>
      </c>
      <c r="K6088">
        <v>44045.357000000004</v>
      </c>
      <c r="L6088">
        <v>59064.014999999999</v>
      </c>
      <c r="M6088">
        <v>10.59</v>
      </c>
      <c r="N6088">
        <v>52.6</v>
      </c>
      <c r="O6088">
        <v>8.27</v>
      </c>
      <c r="P6088">
        <v>15.72</v>
      </c>
      <c r="Q6088">
        <v>0.91</v>
      </c>
      <c r="R6088">
        <v>435</v>
      </c>
      <c r="S6088">
        <v>10.130000000000001</v>
      </c>
      <c r="T6088">
        <v>67.39</v>
      </c>
      <c r="U6088">
        <v>126.72</v>
      </c>
      <c r="V6088" s="14">
        <v>-0.77249999999999996</v>
      </c>
      <c r="W6088">
        <v>-373589.15600000002</v>
      </c>
      <c r="X6088">
        <v>-67.02</v>
      </c>
      <c r="Y6088" s="12" t="str">
        <f>IFERROR(VLOOKUP(C6088,[1]Index!$D:$F,3,FALSE),"Non List")</f>
        <v>Development Banks</v>
      </c>
      <c r="Z6088">
        <f>IFERROR(VLOOKUP(C6088,[1]LP!$B:$C,2,FALSE),0)</f>
        <v>700.01</v>
      </c>
      <c r="AA6088" s="11">
        <f t="shared" si="249"/>
        <v>66.099999999999994</v>
      </c>
      <c r="AB6088" s="5">
        <f>IFERROR(VLOOKUP(C6088,[2]Sheet1!$B:$F,5,FALSE),0)</f>
        <v>2731534.89</v>
      </c>
      <c r="AC6088" s="11">
        <f>IFERROR(VLOOKUP(AE6088,[3]Sheet2!$M:$O,2,FALSE),0)</f>
        <v>0</v>
      </c>
      <c r="AD6088" s="11">
        <f>IFERROR(VLOOKUP(AE6088,[3]Sheet2!$M:$O,3,FALSE),0)</f>
        <v>0</v>
      </c>
      <c r="AE6088" s="10" t="str">
        <f t="shared" si="250"/>
        <v>80/81SINDU</v>
      </c>
      <c r="AF6088" s="13">
        <f t="shared" si="251"/>
        <v>1.5128355309209869E-2</v>
      </c>
    </row>
    <row r="6089" spans="1:32" x14ac:dyDescent="0.45">
      <c r="A6089" s="12" t="s">
        <v>55</v>
      </c>
      <c r="B6089" s="12" t="s">
        <v>338</v>
      </c>
      <c r="C6089" t="s">
        <v>144</v>
      </c>
      <c r="D6089">
        <v>597</v>
      </c>
      <c r="E6089">
        <v>538722</v>
      </c>
      <c r="F6089">
        <v>87451.229000000007</v>
      </c>
      <c r="G6089">
        <v>4969252.9409999996</v>
      </c>
      <c r="H6089">
        <v>3941408.253</v>
      </c>
      <c r="I6089">
        <v>171612.951</v>
      </c>
      <c r="J6089">
        <v>195391.41099999999</v>
      </c>
      <c r="K6089">
        <v>86129.887000000002</v>
      </c>
      <c r="L6089">
        <v>38661.245999999999</v>
      </c>
      <c r="M6089">
        <v>7.17</v>
      </c>
      <c r="N6089">
        <v>83.26</v>
      </c>
      <c r="O6089">
        <v>5.14</v>
      </c>
      <c r="P6089">
        <v>6.17</v>
      </c>
      <c r="Q6089">
        <v>0.66</v>
      </c>
      <c r="R6089">
        <v>427.96</v>
      </c>
      <c r="S6089">
        <v>3.18</v>
      </c>
      <c r="T6089">
        <v>116.23</v>
      </c>
      <c r="U6089">
        <v>136.93</v>
      </c>
      <c r="V6089" s="14">
        <v>-0.77059999999999995</v>
      </c>
      <c r="W6089">
        <v>31218.225200000001</v>
      </c>
      <c r="X6089">
        <v>5.79</v>
      </c>
      <c r="Y6089" s="12" t="str">
        <f>IFERROR(VLOOKUP(C6089,[1]Index!$D:$F,3,FALSE),"Non List")</f>
        <v>Development Banks</v>
      </c>
      <c r="Z6089">
        <f>IFERROR(VLOOKUP(C6089,[1]LP!$B:$C,2,FALSE),0)</f>
        <v>1079.03</v>
      </c>
      <c r="AA6089" s="11">
        <f t="shared" si="249"/>
        <v>150.5</v>
      </c>
      <c r="AB6089" s="5">
        <f>IFERROR(VLOOKUP(C6089,[2]Sheet1!$B:$F,5,FALSE),0)</f>
        <v>2791522.65</v>
      </c>
      <c r="AC6089" s="11">
        <f>IFERROR(VLOOKUP(AE6089,[3]Sheet2!$M:$O,2,FALSE),0)</f>
        <v>0.30270000000000002</v>
      </c>
      <c r="AD6089" s="11">
        <f>IFERROR(VLOOKUP(AE6089,[3]Sheet2!$M:$O,3,FALSE),0)</f>
        <v>5.75</v>
      </c>
      <c r="AE6089" s="10" t="str">
        <f t="shared" si="250"/>
        <v>80/81GRDBL</v>
      </c>
      <c r="AF6089" s="13">
        <f t="shared" si="251"/>
        <v>6.6448569548576038E-3</v>
      </c>
    </row>
    <row r="6090" spans="1:32" x14ac:dyDescent="0.45">
      <c r="A6090" s="12" t="s">
        <v>55</v>
      </c>
      <c r="B6090" s="12" t="s">
        <v>338</v>
      </c>
      <c r="C6090" t="s">
        <v>146</v>
      </c>
      <c r="D6090">
        <v>482</v>
      </c>
      <c r="E6090">
        <v>4171318.6</v>
      </c>
      <c r="F6090">
        <v>2520956.5499999998</v>
      </c>
      <c r="G6090">
        <v>55210282.740000002</v>
      </c>
      <c r="H6090">
        <v>40433740.560000002</v>
      </c>
      <c r="I6090">
        <v>1931699.2960000001</v>
      </c>
      <c r="J6090">
        <v>2186766.0329999998</v>
      </c>
      <c r="K6090">
        <v>1047614.665</v>
      </c>
      <c r="L6090">
        <v>470141.17200000002</v>
      </c>
      <c r="M6090">
        <v>11.27</v>
      </c>
      <c r="N6090">
        <v>42.77</v>
      </c>
      <c r="O6090">
        <v>3</v>
      </c>
      <c r="P6090">
        <v>7.03</v>
      </c>
      <c r="Q6090">
        <v>0.72</v>
      </c>
      <c r="R6090">
        <v>128.31</v>
      </c>
      <c r="S6090">
        <v>4.58</v>
      </c>
      <c r="T6090">
        <v>160.44</v>
      </c>
      <c r="U6090">
        <v>201.7</v>
      </c>
      <c r="V6090" s="14">
        <v>-0.58150000000000002</v>
      </c>
      <c r="W6090">
        <v>177137.734</v>
      </c>
      <c r="X6090">
        <v>4.25</v>
      </c>
      <c r="Y6090" s="12" t="str">
        <f>IFERROR(VLOOKUP(C6090,[1]Index!$D:$F,3,FALSE),"Non List")</f>
        <v>Development Banks</v>
      </c>
      <c r="Z6090">
        <f>IFERROR(VLOOKUP(C6090,[1]LP!$B:$C,2,FALSE),0)</f>
        <v>389.7</v>
      </c>
      <c r="AA6090" s="11">
        <f t="shared" si="249"/>
        <v>34.6</v>
      </c>
      <c r="AB6090" s="5">
        <f>IFERROR(VLOOKUP(C6090,[2]Sheet1!$B:$F,5,FALSE),0)</f>
        <v>21052644.690000001</v>
      </c>
      <c r="AC6090" s="11">
        <f>IFERROR(VLOOKUP(AE6090,[3]Sheet2!$M:$O,2,FALSE),0)</f>
        <v>4</v>
      </c>
      <c r="AD6090" s="11">
        <f>IFERROR(VLOOKUP(AE6090,[3]Sheet2!$M:$O,3,FALSE),0)</f>
        <v>3</v>
      </c>
      <c r="AE6090" s="10" t="str">
        <f t="shared" si="250"/>
        <v>80/81MLBL</v>
      </c>
      <c r="AF6090" s="13">
        <f t="shared" si="251"/>
        <v>2.8919681806517834E-2</v>
      </c>
    </row>
    <row r="6091" spans="1:32" x14ac:dyDescent="0.45">
      <c r="A6091" s="12" t="s">
        <v>55</v>
      </c>
      <c r="B6091" s="12" t="s">
        <v>338</v>
      </c>
      <c r="C6091" t="s">
        <v>151</v>
      </c>
      <c r="D6091">
        <v>531.20000000000005</v>
      </c>
      <c r="E6091">
        <v>3518134.1379999998</v>
      </c>
      <c r="F6091">
        <v>3112784.827</v>
      </c>
      <c r="G6091">
        <v>58553113.478</v>
      </c>
      <c r="H6091">
        <v>46328004.167999998</v>
      </c>
      <c r="I6091">
        <v>1807653.0870000001</v>
      </c>
      <c r="J6091">
        <v>2089277.926</v>
      </c>
      <c r="K6091">
        <v>1230419.2009999999</v>
      </c>
      <c r="L6091">
        <v>603782.90399999998</v>
      </c>
      <c r="M6091">
        <v>17.16</v>
      </c>
      <c r="N6091">
        <v>30.96</v>
      </c>
      <c r="O6091">
        <v>2.82</v>
      </c>
      <c r="P6091">
        <v>9.11</v>
      </c>
      <c r="Q6091">
        <v>0.87</v>
      </c>
      <c r="R6091">
        <v>87.31</v>
      </c>
      <c r="S6091">
        <v>3.29</v>
      </c>
      <c r="T6091">
        <v>188.48</v>
      </c>
      <c r="U6091">
        <v>269.76</v>
      </c>
      <c r="V6091" s="14">
        <v>-0.49220000000000003</v>
      </c>
      <c r="W6091">
        <v>260329.84299999999</v>
      </c>
      <c r="X6091">
        <v>7.4</v>
      </c>
      <c r="Y6091" s="12" t="str">
        <f>IFERROR(VLOOKUP(C6091,[1]Index!$D:$F,3,FALSE),"Non List")</f>
        <v>Development Banks</v>
      </c>
      <c r="Z6091">
        <f>IFERROR(VLOOKUP(C6091,[1]LP!$B:$C,2,FALSE),0)</f>
        <v>528.5</v>
      </c>
      <c r="AA6091" s="11">
        <f t="shared" si="249"/>
        <v>30.8</v>
      </c>
      <c r="AB6091" s="5">
        <f>IFERROR(VLOOKUP(C6091,[2]Sheet1!$B:$F,5,FALSE),0)</f>
        <v>17756091.780000001</v>
      </c>
      <c r="AC6091" s="11">
        <f>IFERROR(VLOOKUP(AE6091,[3]Sheet2!$M:$O,2,FALSE),0)</f>
        <v>4</v>
      </c>
      <c r="AD6091" s="11">
        <f>IFERROR(VLOOKUP(AE6091,[3]Sheet2!$M:$O,3,FALSE),0)</f>
        <v>3</v>
      </c>
      <c r="AE6091" s="10" t="str">
        <f t="shared" si="250"/>
        <v>80/81LBBL</v>
      </c>
      <c r="AF6091" s="13">
        <f t="shared" si="251"/>
        <v>3.2469252601702935E-2</v>
      </c>
    </row>
    <row r="6092" spans="1:32" x14ac:dyDescent="0.45">
      <c r="A6092" s="12" t="s">
        <v>55</v>
      </c>
      <c r="B6092" s="12" t="s">
        <v>338</v>
      </c>
      <c r="C6092" t="s">
        <v>147</v>
      </c>
      <c r="D6092">
        <v>546</v>
      </c>
      <c r="E6092">
        <v>3281164.67</v>
      </c>
      <c r="F6092">
        <v>2115611.92</v>
      </c>
      <c r="G6092">
        <v>59066711.729999997</v>
      </c>
      <c r="H6092">
        <v>45994356.5</v>
      </c>
      <c r="I6092">
        <v>2125217.8119999999</v>
      </c>
      <c r="J6092">
        <v>2486466.3459999999</v>
      </c>
      <c r="K6092">
        <v>1282495.3119999999</v>
      </c>
      <c r="L6092">
        <v>603217.83900000004</v>
      </c>
      <c r="M6092">
        <v>18.38</v>
      </c>
      <c r="N6092">
        <v>29.71</v>
      </c>
      <c r="O6092">
        <v>3.32</v>
      </c>
      <c r="P6092">
        <v>11.18</v>
      </c>
      <c r="Q6092">
        <v>0.89</v>
      </c>
      <c r="R6092">
        <v>98.64</v>
      </c>
      <c r="S6092">
        <v>3.21</v>
      </c>
      <c r="T6092">
        <v>164.48</v>
      </c>
      <c r="U6092">
        <v>260.81</v>
      </c>
      <c r="V6092" s="14">
        <v>-0.52229999999999999</v>
      </c>
      <c r="W6092">
        <v>357880.19799999997</v>
      </c>
      <c r="X6092">
        <v>10.91</v>
      </c>
      <c r="Y6092" s="12" t="str">
        <f>IFERROR(VLOOKUP(C6092,[1]Index!$D:$F,3,FALSE),"Non List")</f>
        <v>Development Banks</v>
      </c>
      <c r="Z6092">
        <f>IFERROR(VLOOKUP(C6092,[1]LP!$B:$C,2,FALSE),0)</f>
        <v>533.16999999999996</v>
      </c>
      <c r="AA6092" s="11">
        <f t="shared" si="249"/>
        <v>29</v>
      </c>
      <c r="AB6092" s="5">
        <f>IFERROR(VLOOKUP(C6092,[2]Sheet1!$B:$F,5,FALSE),0)</f>
        <v>17203146.870000001</v>
      </c>
      <c r="AC6092" s="11">
        <f>IFERROR(VLOOKUP(AE6092,[3]Sheet2!$M:$O,2,FALSE),0)</f>
        <v>5</v>
      </c>
      <c r="AD6092" s="11">
        <f>IFERROR(VLOOKUP(AE6092,[3]Sheet2!$M:$O,3,FALSE),0)</f>
        <v>7</v>
      </c>
      <c r="AE6092" s="10" t="str">
        <f t="shared" si="250"/>
        <v>80/81KSBBL</v>
      </c>
      <c r="AF6092" s="13">
        <f t="shared" si="251"/>
        <v>3.4473057373820733E-2</v>
      </c>
    </row>
    <row r="6093" spans="1:32" x14ac:dyDescent="0.45">
      <c r="A6093" s="12" t="s">
        <v>55</v>
      </c>
      <c r="B6093" s="12" t="s">
        <v>338</v>
      </c>
      <c r="C6093" t="s">
        <v>148</v>
      </c>
      <c r="D6093">
        <v>494</v>
      </c>
      <c r="E6093">
        <v>834338.43200000003</v>
      </c>
      <c r="F6093">
        <v>-176466.25</v>
      </c>
      <c r="G6093">
        <v>6947948.5319999997</v>
      </c>
      <c r="H6093">
        <v>4088680.7450000001</v>
      </c>
      <c r="I6093">
        <v>179594.55900000001</v>
      </c>
      <c r="J6093">
        <v>211553.82500000001</v>
      </c>
      <c r="K6093">
        <v>9986.2780000000002</v>
      </c>
      <c r="L6093">
        <v>22520.437000000002</v>
      </c>
      <c r="M6093">
        <v>2.69</v>
      </c>
      <c r="N6093">
        <v>183.64</v>
      </c>
      <c r="O6093">
        <v>6.27</v>
      </c>
      <c r="P6093">
        <v>3.42</v>
      </c>
      <c r="Q6093">
        <v>0.27</v>
      </c>
      <c r="R6093">
        <v>1151.42</v>
      </c>
      <c r="S6093">
        <v>9.68</v>
      </c>
      <c r="T6093">
        <v>78.849999999999994</v>
      </c>
      <c r="U6093">
        <v>69.08</v>
      </c>
      <c r="V6093" s="14">
        <v>-0.86019999999999996</v>
      </c>
      <c r="W6093">
        <v>-436589.60100000002</v>
      </c>
      <c r="X6093">
        <v>-52.33</v>
      </c>
      <c r="Y6093" s="12" t="str">
        <f>IFERROR(VLOOKUP(C6093,[1]Index!$D:$F,3,FALSE),"Non List")</f>
        <v>Development Banks</v>
      </c>
      <c r="Z6093">
        <f>IFERROR(VLOOKUP(C6093,[1]LP!$B:$C,2,FALSE),0)</f>
        <v>787.35</v>
      </c>
      <c r="AA6093" s="11">
        <f t="shared" si="249"/>
        <v>292.7</v>
      </c>
      <c r="AB6093" s="5">
        <f>IFERROR(VLOOKUP(C6093,[2]Sheet1!$B:$F,5,FALSE),0)</f>
        <v>3587655.12</v>
      </c>
      <c r="AC6093" s="11">
        <f>IFERROR(VLOOKUP(AE6093,[3]Sheet2!$M:$O,2,FALSE),0)</f>
        <v>0</v>
      </c>
      <c r="AD6093" s="11">
        <f>IFERROR(VLOOKUP(AE6093,[3]Sheet2!$M:$O,3,FALSE),0)</f>
        <v>0</v>
      </c>
      <c r="AE6093" s="10" t="str">
        <f t="shared" si="250"/>
        <v>80/81SAPDBL</v>
      </c>
      <c r="AF6093" s="13">
        <f t="shared" si="251"/>
        <v>3.416523782307741E-3</v>
      </c>
    </row>
    <row r="6094" spans="1:32" x14ac:dyDescent="0.45">
      <c r="A6094" s="12" t="s">
        <v>55</v>
      </c>
      <c r="B6094" s="12" t="s">
        <v>338</v>
      </c>
      <c r="C6094" s="12" t="s">
        <v>157</v>
      </c>
      <c r="D6094" s="12">
        <v>743.6</v>
      </c>
      <c r="E6094" s="12">
        <v>948875.45900000003</v>
      </c>
      <c r="F6094" s="12">
        <v>243551.12100000001</v>
      </c>
      <c r="G6094" s="12">
        <v>7507392.023</v>
      </c>
      <c r="H6094" s="12">
        <v>4629085.7690000003</v>
      </c>
      <c r="I6094" s="12">
        <v>231332.11499999999</v>
      </c>
      <c r="J6094" s="12">
        <v>257482.94500000001</v>
      </c>
      <c r="K6094" s="21">
        <v>100849.887</v>
      </c>
      <c r="L6094" s="21">
        <v>-63880.582000000002</v>
      </c>
      <c r="M6094" s="21">
        <v>-6.73</v>
      </c>
      <c r="N6094" s="21">
        <v>-110.49</v>
      </c>
      <c r="O6094" s="21">
        <v>5.92</v>
      </c>
      <c r="P6094" s="21">
        <v>-5.36</v>
      </c>
      <c r="Q6094" s="21">
        <v>-0.7</v>
      </c>
      <c r="R6094" s="21">
        <v>-654.1</v>
      </c>
      <c r="S6094" s="22">
        <v>8.77</v>
      </c>
      <c r="T6094" s="21">
        <v>125.67</v>
      </c>
      <c r="U6094" s="21" t="s">
        <v>314</v>
      </c>
      <c r="V6094" s="12" t="s">
        <v>314</v>
      </c>
      <c r="W6094" s="21">
        <v>-116668.042</v>
      </c>
      <c r="X6094" s="21">
        <v>-12.3</v>
      </c>
      <c r="Y6094" s="12" t="str">
        <f>IFERROR(VLOOKUP(C6094,[1]Index!$D:$F,3,FALSE),"Non List")</f>
        <v>Finance</v>
      </c>
      <c r="Z6094">
        <f>IFERROR(VLOOKUP(C6094,[1]LP!$B:$C,2,FALSE),0)</f>
        <v>493.78</v>
      </c>
      <c r="AA6094" s="11">
        <f t="shared" si="249"/>
        <v>-73.400000000000006</v>
      </c>
      <c r="AB6094" s="5">
        <f>IFERROR(VLOOKUP(C6094,[2]Sheet1!$B:$F,5,FALSE),0)</f>
        <v>4649489.95</v>
      </c>
      <c r="AC6094" s="11">
        <f>IFERROR(VLOOKUP(AE6094,[3]Sheet2!$M:$O,2,FALSE),0)</f>
        <v>0</v>
      </c>
      <c r="AD6094" s="11">
        <f>IFERROR(VLOOKUP(AE6094,[3]Sheet2!$M:$O,3,FALSE),0)</f>
        <v>0</v>
      </c>
      <c r="AE6094" s="10" t="str">
        <f t="shared" si="250"/>
        <v>80/81CFCL</v>
      </c>
      <c r="AF6094" s="13">
        <f t="shared" si="251"/>
        <v>-1.3629551622179921E-2</v>
      </c>
    </row>
    <row r="6095" spans="1:32" x14ac:dyDescent="0.45">
      <c r="A6095" s="12" t="s">
        <v>55</v>
      </c>
      <c r="B6095" s="12" t="s">
        <v>338</v>
      </c>
      <c r="C6095" s="12" t="s">
        <v>158</v>
      </c>
      <c r="D6095" s="12">
        <v>1177.8</v>
      </c>
      <c r="E6095" s="12">
        <v>946115.2</v>
      </c>
      <c r="F6095" s="12">
        <v>829976.55599999998</v>
      </c>
      <c r="G6095" s="12">
        <v>12640558.209000001</v>
      </c>
      <c r="H6095" s="12">
        <v>8206319.6900000004</v>
      </c>
      <c r="I6095" s="12">
        <v>318595.44400000002</v>
      </c>
      <c r="J6095" s="12">
        <v>404240.95199999999</v>
      </c>
      <c r="K6095" s="21">
        <v>157092.66</v>
      </c>
      <c r="L6095" s="21">
        <v>148429.28200000001</v>
      </c>
      <c r="M6095" s="21">
        <v>15.68</v>
      </c>
      <c r="N6095" s="21">
        <v>75.11</v>
      </c>
      <c r="O6095" s="21">
        <v>6.27</v>
      </c>
      <c r="P6095" s="21">
        <v>8.36</v>
      </c>
      <c r="Q6095" s="21">
        <v>0.98</v>
      </c>
      <c r="R6095" s="21">
        <v>470.94</v>
      </c>
      <c r="S6095" s="22">
        <v>112.74</v>
      </c>
      <c r="T6095" s="21">
        <v>187.72</v>
      </c>
      <c r="U6095" s="21">
        <v>257.35000000000002</v>
      </c>
      <c r="V6095" s="12">
        <v>-0.78149999999999997</v>
      </c>
      <c r="W6095" s="21">
        <v>-294385.7426</v>
      </c>
      <c r="X6095" s="21">
        <v>-31.12</v>
      </c>
      <c r="Y6095" s="12" t="str">
        <f>IFERROR(VLOOKUP(C6095,[1]Index!$D:$F,3,FALSE),"Non List")</f>
        <v>Finance</v>
      </c>
      <c r="Z6095">
        <f>IFERROR(VLOOKUP(C6095,[1]LP!$B:$C,2,FALSE),0)</f>
        <v>609.21</v>
      </c>
      <c r="AA6095" s="11">
        <f t="shared" si="249"/>
        <v>38.9</v>
      </c>
      <c r="AB6095" s="5">
        <f>IFERROR(VLOOKUP(C6095,[2]Sheet1!$B:$F,5,FALSE),0)</f>
        <v>4635964.4799999995</v>
      </c>
      <c r="AC6095" s="11">
        <f>IFERROR(VLOOKUP(AE6095,[3]Sheet2!$M:$O,2,FALSE),0)</f>
        <v>0</v>
      </c>
      <c r="AD6095" s="11">
        <f>IFERROR(VLOOKUP(AE6095,[3]Sheet2!$M:$O,3,FALSE),0)</f>
        <v>0</v>
      </c>
      <c r="AE6095" s="10" t="str">
        <f t="shared" si="250"/>
        <v>80/81GFCL</v>
      </c>
      <c r="AF6095" s="13">
        <f t="shared" si="251"/>
        <v>2.5738251177754794E-2</v>
      </c>
    </row>
    <row r="6096" spans="1:32" x14ac:dyDescent="0.45">
      <c r="A6096" s="12" t="s">
        <v>55</v>
      </c>
      <c r="B6096" s="12" t="s">
        <v>338</v>
      </c>
      <c r="C6096" s="12" t="s">
        <v>174</v>
      </c>
      <c r="D6096" s="12">
        <v>699</v>
      </c>
      <c r="E6096" s="12">
        <v>1012176</v>
      </c>
      <c r="F6096" s="12">
        <v>420680</v>
      </c>
      <c r="G6096" s="12">
        <v>8157055</v>
      </c>
      <c r="H6096" s="12">
        <v>5686915</v>
      </c>
      <c r="I6096" s="12">
        <v>176113</v>
      </c>
      <c r="J6096" s="12">
        <v>262323</v>
      </c>
      <c r="K6096" s="21">
        <v>98141</v>
      </c>
      <c r="L6096" s="21">
        <v>15487</v>
      </c>
      <c r="M6096" s="21">
        <v>1.53</v>
      </c>
      <c r="N6096" s="21">
        <v>456.86</v>
      </c>
      <c r="O6096" s="21">
        <v>4.9400000000000004</v>
      </c>
      <c r="P6096" s="21">
        <v>1.08</v>
      </c>
      <c r="Q6096" s="21">
        <v>0.15</v>
      </c>
      <c r="R6096" s="21">
        <v>2256.89</v>
      </c>
      <c r="S6096" s="22">
        <v>6.53</v>
      </c>
      <c r="T6096" s="21">
        <v>141.56</v>
      </c>
      <c r="U6096" s="21">
        <v>69.81</v>
      </c>
      <c r="V6096" s="12">
        <v>-0.90010000000000001</v>
      </c>
      <c r="W6096" s="21">
        <v>28872</v>
      </c>
      <c r="X6096" s="21">
        <v>2.85</v>
      </c>
      <c r="Y6096" s="12" t="str">
        <f>IFERROR(VLOOKUP(C6096,[1]Index!$D:$F,3,FALSE),"Non List")</f>
        <v>Finance</v>
      </c>
      <c r="Z6096">
        <f>IFERROR(VLOOKUP(C6096,[1]LP!$B:$C,2,FALSE),0)</f>
        <v>468.32</v>
      </c>
      <c r="AA6096" s="11">
        <f t="shared" si="249"/>
        <v>306.10000000000002</v>
      </c>
      <c r="AB6096" s="5">
        <f>IFERROR(VLOOKUP(C6096,[2]Sheet1!$B:$F,5,FALSE),0)</f>
        <v>4858444.8</v>
      </c>
      <c r="AC6096" s="11">
        <f>IFERROR(VLOOKUP(AE6096,[3]Sheet2!$M:$O,2,FALSE),0)</f>
        <v>0</v>
      </c>
      <c r="AD6096" s="11">
        <f>IFERROR(VLOOKUP(AE6096,[3]Sheet2!$M:$O,3,FALSE),0)</f>
        <v>0</v>
      </c>
      <c r="AE6096" s="10" t="str">
        <f t="shared" si="250"/>
        <v>80/81GMFIL</v>
      </c>
      <c r="AF6096" s="13">
        <f t="shared" si="251"/>
        <v>3.2669969251793649E-3</v>
      </c>
    </row>
    <row r="6097" spans="1:32" x14ac:dyDescent="0.45">
      <c r="A6097" s="12" t="s">
        <v>55</v>
      </c>
      <c r="B6097" s="12" t="s">
        <v>338</v>
      </c>
      <c r="C6097" s="12" t="s">
        <v>159</v>
      </c>
      <c r="D6097" s="12">
        <v>838</v>
      </c>
      <c r="E6097" s="12">
        <v>1183470.96</v>
      </c>
      <c r="F6097" s="12">
        <v>717453.31099999999</v>
      </c>
      <c r="G6097" s="12">
        <v>18496098.396000002</v>
      </c>
      <c r="H6097" s="12">
        <v>14229420.606000001</v>
      </c>
      <c r="I6097" s="12">
        <v>542310.07999999996</v>
      </c>
      <c r="J6097" s="12">
        <v>642016.01599999995</v>
      </c>
      <c r="K6097" s="21">
        <v>314947.11200000002</v>
      </c>
      <c r="L6097" s="21">
        <v>118648.815</v>
      </c>
      <c r="M6097" s="21">
        <v>10.02</v>
      </c>
      <c r="N6097" s="21">
        <v>83.63</v>
      </c>
      <c r="O6097" s="21">
        <v>5.22</v>
      </c>
      <c r="P6097" s="21">
        <v>6.24</v>
      </c>
      <c r="Q6097" s="21">
        <v>0.56000000000000005</v>
      </c>
      <c r="R6097" s="21">
        <v>436.55</v>
      </c>
      <c r="S6097" s="22">
        <v>4.1500000000000004</v>
      </c>
      <c r="T6097" s="21">
        <v>160.62</v>
      </c>
      <c r="U6097" s="21">
        <v>190.29</v>
      </c>
      <c r="V6097" s="12">
        <v>-0.77290000000000003</v>
      </c>
      <c r="W6097" s="21">
        <v>47273.724000000002</v>
      </c>
      <c r="X6097" s="21">
        <v>3.99</v>
      </c>
      <c r="Y6097" s="12" t="str">
        <f>IFERROR(VLOOKUP(C6097,[1]Index!$D:$F,3,FALSE),"Non List")</f>
        <v>Finance</v>
      </c>
      <c r="Z6097">
        <f>IFERROR(VLOOKUP(C6097,[1]LP!$B:$C,2,FALSE),0)</f>
        <v>661.66</v>
      </c>
      <c r="AA6097" s="11">
        <f t="shared" si="249"/>
        <v>66</v>
      </c>
      <c r="AB6097" s="5">
        <f>IFERROR(VLOOKUP(C6097,[2]Sheet1!$B:$F,5,FALSE),0)</f>
        <v>5799007.8999999994</v>
      </c>
      <c r="AC6097" s="11">
        <f>IFERROR(VLOOKUP(AE6097,[3]Sheet2!$M:$O,2,FALSE),0)</f>
        <v>5.2632000000000003</v>
      </c>
      <c r="AD6097" s="11">
        <f>IFERROR(VLOOKUP(AE6097,[3]Sheet2!$M:$O,3,FALSE),0)</f>
        <v>0</v>
      </c>
      <c r="AE6097" s="10" t="str">
        <f t="shared" si="250"/>
        <v>80/81ICFC</v>
      </c>
      <c r="AF6097" s="13">
        <f t="shared" si="251"/>
        <v>1.5143729407852975E-2</v>
      </c>
    </row>
    <row r="6098" spans="1:32" x14ac:dyDescent="0.45">
      <c r="A6098" s="12" t="s">
        <v>55</v>
      </c>
      <c r="B6098" s="12" t="s">
        <v>338</v>
      </c>
      <c r="C6098" s="12" t="s">
        <v>161</v>
      </c>
      <c r="D6098" s="12">
        <v>790.5</v>
      </c>
      <c r="E6098" s="12">
        <v>690472.8</v>
      </c>
      <c r="F6098" s="12">
        <v>-290984.43099999998</v>
      </c>
      <c r="G6098" s="12">
        <v>4033064.62</v>
      </c>
      <c r="H6098" s="12">
        <v>3153784.7001</v>
      </c>
      <c r="I6098" s="12">
        <v>113098.9565</v>
      </c>
      <c r="J6098" s="12">
        <v>123207.54369999999</v>
      </c>
      <c r="K6098" s="21">
        <v>74639.645499999999</v>
      </c>
      <c r="L6098" s="21">
        <v>-137163.0251</v>
      </c>
      <c r="M6098" s="21">
        <v>-19.86</v>
      </c>
      <c r="N6098" s="21">
        <v>-39.799999999999997</v>
      </c>
      <c r="O6098" s="21">
        <v>13.66</v>
      </c>
      <c r="P6098" s="21">
        <v>-34.33</v>
      </c>
      <c r="Q6098" s="21">
        <v>-2.25</v>
      </c>
      <c r="R6098" s="21">
        <v>-543.66999999999996</v>
      </c>
      <c r="S6098" s="22">
        <v>37.130000000000003</v>
      </c>
      <c r="T6098" s="21">
        <v>57.86</v>
      </c>
      <c r="U6098" s="21" t="s">
        <v>314</v>
      </c>
      <c r="V6098" s="12" t="s">
        <v>314</v>
      </c>
      <c r="W6098" s="21">
        <v>-137163.03</v>
      </c>
      <c r="X6098" s="21">
        <v>-19.87</v>
      </c>
      <c r="Y6098" s="12" t="str">
        <f>IFERROR(VLOOKUP(C6098,[1]Index!$D:$F,3,FALSE),"Non List")</f>
        <v>Finance</v>
      </c>
      <c r="Z6098">
        <f>IFERROR(VLOOKUP(C6098,[1]LP!$B:$C,2,FALSE),0)</f>
        <v>446.73</v>
      </c>
      <c r="AA6098" s="11">
        <f t="shared" si="249"/>
        <v>-22.5</v>
      </c>
      <c r="AB6098" s="5">
        <f>IFERROR(VLOOKUP(C6098,[2]Sheet1!$B:$F,5,FALSE),0)</f>
        <v>3383316.7199999997</v>
      </c>
      <c r="AC6098" s="11">
        <f>IFERROR(VLOOKUP(AE6098,[3]Sheet2!$M:$O,2,FALSE),0)</f>
        <v>0</v>
      </c>
      <c r="AD6098" s="11">
        <f>IFERROR(VLOOKUP(AE6098,[3]Sheet2!$M:$O,3,FALSE),0)</f>
        <v>0</v>
      </c>
      <c r="AE6098" s="10" t="str">
        <f t="shared" si="250"/>
        <v>80/81JFL</v>
      </c>
      <c r="AF6098" s="13">
        <f t="shared" si="251"/>
        <v>-4.4456383050164527E-2</v>
      </c>
    </row>
    <row r="6099" spans="1:32" x14ac:dyDescent="0.45">
      <c r="A6099" s="12" t="s">
        <v>55</v>
      </c>
      <c r="B6099" s="12" t="s">
        <v>338</v>
      </c>
      <c r="C6099" s="12" t="s">
        <v>162</v>
      </c>
      <c r="D6099" s="12">
        <v>857</v>
      </c>
      <c r="E6099" s="12">
        <v>1351552.8489999999</v>
      </c>
      <c r="F6099" s="12">
        <v>905817.04399999999</v>
      </c>
      <c r="G6099" s="12">
        <v>16317800.995999999</v>
      </c>
      <c r="H6099" s="12">
        <v>14249009.788000001</v>
      </c>
      <c r="I6099" s="12">
        <v>755322.44900000002</v>
      </c>
      <c r="J6099" s="12">
        <v>852540.799</v>
      </c>
      <c r="K6099" s="21">
        <v>500804.109</v>
      </c>
      <c r="L6099" s="21">
        <v>265820.16600000003</v>
      </c>
      <c r="M6099" s="21">
        <v>19.66</v>
      </c>
      <c r="N6099" s="21">
        <v>43.59</v>
      </c>
      <c r="O6099" s="21">
        <v>5.13</v>
      </c>
      <c r="P6099" s="21">
        <v>11.78</v>
      </c>
      <c r="Q6099" s="21">
        <v>1.24</v>
      </c>
      <c r="R6099" s="21">
        <v>223.62</v>
      </c>
      <c r="S6099" s="22">
        <v>2.97</v>
      </c>
      <c r="T6099" s="21">
        <v>167.02</v>
      </c>
      <c r="U6099" s="21">
        <v>271.81</v>
      </c>
      <c r="V6099" s="12">
        <v>-0.68279999999999996</v>
      </c>
      <c r="W6099" s="21">
        <v>99312.266000000003</v>
      </c>
      <c r="X6099" s="21">
        <v>7.35</v>
      </c>
      <c r="Y6099" s="12" t="str">
        <f>IFERROR(VLOOKUP(C6099,[1]Index!$D:$F,3,FALSE),"Non List")</f>
        <v>Finance</v>
      </c>
      <c r="Z6099">
        <f>IFERROR(VLOOKUP(C6099,[1]LP!$B:$C,2,FALSE),0)</f>
        <v>670.01</v>
      </c>
      <c r="AA6099" s="11">
        <f t="shared" si="249"/>
        <v>34.1</v>
      </c>
      <c r="AB6099" s="5">
        <f>IFERROR(VLOOKUP(C6099,[2]Sheet1!$B:$F,5,FALSE),0)</f>
        <v>6622606.7599999998</v>
      </c>
      <c r="AC6099" s="11">
        <f>IFERROR(VLOOKUP(AE6099,[3]Sheet2!$M:$O,2,FALSE),0)</f>
        <v>6.35</v>
      </c>
      <c r="AD6099" s="11">
        <f>IFERROR(VLOOKUP(AE6099,[3]Sheet2!$M:$O,3,FALSE),0)</f>
        <v>0</v>
      </c>
      <c r="AE6099" s="10" t="str">
        <f t="shared" si="250"/>
        <v>80/81MFIL</v>
      </c>
      <c r="AF6099" s="13">
        <f t="shared" si="251"/>
        <v>2.9342845629169716E-2</v>
      </c>
    </row>
    <row r="6100" spans="1:32" x14ac:dyDescent="0.45">
      <c r="A6100" s="12" t="s">
        <v>55</v>
      </c>
      <c r="B6100" s="12" t="s">
        <v>338</v>
      </c>
      <c r="C6100" s="12" t="s">
        <v>178</v>
      </c>
      <c r="D6100" s="12">
        <v>720</v>
      </c>
      <c r="E6100" s="12">
        <v>610200</v>
      </c>
      <c r="F6100" s="12">
        <v>88465.784700000004</v>
      </c>
      <c r="G6100" s="12">
        <v>1870250.2564999999</v>
      </c>
      <c r="H6100" s="12">
        <v>1445675.3182999999</v>
      </c>
      <c r="I6100" s="12">
        <v>90242.851999999999</v>
      </c>
      <c r="J6100" s="12">
        <v>115813.0485</v>
      </c>
      <c r="K6100" s="21">
        <v>64394.953699999998</v>
      </c>
      <c r="L6100" s="21">
        <v>20343.028600000001</v>
      </c>
      <c r="M6100" s="21">
        <v>3.33</v>
      </c>
      <c r="N6100" s="21">
        <v>216.22</v>
      </c>
      <c r="O6100" s="21">
        <v>6.29</v>
      </c>
      <c r="P6100" s="21">
        <v>2.91</v>
      </c>
      <c r="Q6100" s="21">
        <v>0.77</v>
      </c>
      <c r="R6100" s="21">
        <v>1360.02</v>
      </c>
      <c r="S6100" s="22">
        <v>4.5999999999999996</v>
      </c>
      <c r="T6100" s="21">
        <v>114.5</v>
      </c>
      <c r="U6100" s="21">
        <v>92.62</v>
      </c>
      <c r="V6100" s="12">
        <v>-0.87139999999999995</v>
      </c>
      <c r="W6100" s="21">
        <v>20343.03</v>
      </c>
      <c r="X6100" s="21">
        <v>3.33</v>
      </c>
      <c r="Y6100" s="12" t="str">
        <f>IFERROR(VLOOKUP(C6100,[1]Index!$D:$F,3,FALSE),"Non List")</f>
        <v>Finance</v>
      </c>
      <c r="Z6100">
        <f>IFERROR(VLOOKUP(C6100,[1]LP!$B:$C,2,FALSE),0)</f>
        <v>570.03</v>
      </c>
      <c r="AA6100" s="11">
        <f t="shared" si="249"/>
        <v>171.2</v>
      </c>
      <c r="AB6100" s="5">
        <f>IFERROR(VLOOKUP(C6100,[2]Sheet1!$B:$F,5,FALSE),0)</f>
        <v>2989980</v>
      </c>
      <c r="AC6100" s="11">
        <f>IFERROR(VLOOKUP(AE6100,[3]Sheet2!$M:$O,2,FALSE),0)</f>
        <v>0</v>
      </c>
      <c r="AD6100" s="11">
        <f>IFERROR(VLOOKUP(AE6100,[3]Sheet2!$M:$O,3,FALSE),0)</f>
        <v>0</v>
      </c>
      <c r="AE6100" s="10" t="str">
        <f t="shared" si="250"/>
        <v>80/81MPFL</v>
      </c>
      <c r="AF6100" s="13">
        <f t="shared" si="251"/>
        <v>5.8417978001157837E-3</v>
      </c>
    </row>
    <row r="6101" spans="1:32" x14ac:dyDescent="0.45">
      <c r="A6101" s="12" t="s">
        <v>55</v>
      </c>
      <c r="B6101" s="12" t="s">
        <v>338</v>
      </c>
      <c r="C6101" s="12" t="s">
        <v>180</v>
      </c>
      <c r="D6101" s="12">
        <v>2300</v>
      </c>
      <c r="E6101" s="12">
        <v>729906.74699999997</v>
      </c>
      <c r="F6101" s="12">
        <v>273871.935</v>
      </c>
      <c r="G6101" s="12">
        <v>2554505.79</v>
      </c>
      <c r="H6101" s="12">
        <v>2019643.669</v>
      </c>
      <c r="I6101" s="12">
        <v>110755.94500000001</v>
      </c>
      <c r="J6101" s="12">
        <v>152365.15900000001</v>
      </c>
      <c r="K6101" s="21">
        <v>32141.882000000001</v>
      </c>
      <c r="L6101" s="21">
        <v>18118.246999999999</v>
      </c>
      <c r="M6101" s="21">
        <v>2.48</v>
      </c>
      <c r="N6101" s="21">
        <v>927.42</v>
      </c>
      <c r="O6101" s="21">
        <v>16.72</v>
      </c>
      <c r="P6101" s="21">
        <v>1.81</v>
      </c>
      <c r="Q6101" s="21">
        <v>0.45</v>
      </c>
      <c r="R6101" s="21">
        <v>15506.46</v>
      </c>
      <c r="S6101" s="22">
        <v>9.11</v>
      </c>
      <c r="T6101" s="21">
        <v>137.52000000000001</v>
      </c>
      <c r="U6101" s="21">
        <v>87.6</v>
      </c>
      <c r="V6101" s="12">
        <v>-0.96189999999999998</v>
      </c>
      <c r="W6101" s="21">
        <v>-208229.08900000001</v>
      </c>
      <c r="X6101" s="21">
        <v>-28.53</v>
      </c>
      <c r="Y6101" s="12" t="str">
        <f>IFERROR(VLOOKUP(C6101,[1]Index!$D:$F,3,FALSE),"Non List")</f>
        <v>Finance</v>
      </c>
      <c r="Z6101">
        <f>IFERROR(VLOOKUP(C6101,[1]LP!$B:$C,2,FALSE),0)</f>
        <v>639.71</v>
      </c>
      <c r="AA6101" s="11">
        <f t="shared" si="249"/>
        <v>257.89999999999998</v>
      </c>
      <c r="AB6101" s="5">
        <f>IFERROR(VLOOKUP(C6101,[2]Sheet1!$B:$F,5,FALSE),0)</f>
        <v>3037787.2</v>
      </c>
      <c r="AC6101" s="11">
        <f>IFERROR(VLOOKUP(AE6101,[3]Sheet2!$M:$O,2,FALSE),0)</f>
        <v>0</v>
      </c>
      <c r="AD6101" s="11">
        <f>IFERROR(VLOOKUP(AE6101,[3]Sheet2!$M:$O,3,FALSE),0)</f>
        <v>0</v>
      </c>
      <c r="AE6101" s="10" t="str">
        <f t="shared" si="250"/>
        <v>80/81NFS</v>
      </c>
      <c r="AF6101" s="13">
        <f t="shared" si="251"/>
        <v>3.8767566553594597E-3</v>
      </c>
    </row>
    <row r="6102" spans="1:32" x14ac:dyDescent="0.45">
      <c r="A6102" s="12" t="s">
        <v>55</v>
      </c>
      <c r="B6102" s="12" t="s">
        <v>338</v>
      </c>
      <c r="C6102" s="12" t="s">
        <v>163</v>
      </c>
      <c r="D6102" s="12">
        <v>720</v>
      </c>
      <c r="E6102" s="12">
        <v>1082556.605</v>
      </c>
      <c r="F6102" s="12">
        <v>254393.63500000001</v>
      </c>
      <c r="G6102" s="12">
        <v>13195033.725</v>
      </c>
      <c r="H6102" s="12">
        <v>7948639.7290000003</v>
      </c>
      <c r="I6102" s="12">
        <v>308453.02899999998</v>
      </c>
      <c r="J6102" s="12">
        <v>339322.15700000001</v>
      </c>
      <c r="K6102" s="21">
        <v>106775.03599999999</v>
      </c>
      <c r="L6102" s="21">
        <v>-106459.299</v>
      </c>
      <c r="M6102" s="21">
        <v>-9.83</v>
      </c>
      <c r="N6102" s="21">
        <v>-73.25</v>
      </c>
      <c r="O6102" s="21">
        <v>5.83</v>
      </c>
      <c r="P6102" s="21">
        <v>-7.96</v>
      </c>
      <c r="Q6102" s="21">
        <v>-0.72</v>
      </c>
      <c r="R6102" s="21">
        <v>-427.05</v>
      </c>
      <c r="S6102" s="22">
        <v>9.75</v>
      </c>
      <c r="T6102" s="21">
        <v>123.5</v>
      </c>
      <c r="U6102" s="21" t="s">
        <v>314</v>
      </c>
      <c r="V6102" s="12" t="s">
        <v>314</v>
      </c>
      <c r="W6102" s="21">
        <v>-468832.02100000001</v>
      </c>
      <c r="X6102" s="21">
        <v>-43.31</v>
      </c>
      <c r="Y6102" s="12" t="str">
        <f>IFERROR(VLOOKUP(C6102,[1]Index!$D:$F,3,FALSE),"Non List")</f>
        <v>Finance</v>
      </c>
      <c r="Z6102">
        <f>IFERROR(VLOOKUP(C6102,[1]LP!$B:$C,2,FALSE),0)</f>
        <v>387.39</v>
      </c>
      <c r="AA6102" s="11">
        <f t="shared" si="249"/>
        <v>-39.4</v>
      </c>
      <c r="AB6102" s="5">
        <f>IFERROR(VLOOKUP(C6102,[2]Sheet1!$B:$F,5,FALSE),0)</f>
        <v>4330226.4000000004</v>
      </c>
      <c r="AC6102" s="11">
        <f>IFERROR(VLOOKUP(AE6102,[3]Sheet2!$M:$O,2,FALSE),0)</f>
        <v>0</v>
      </c>
      <c r="AD6102" s="11">
        <f>IFERROR(VLOOKUP(AE6102,[3]Sheet2!$M:$O,3,FALSE),0)</f>
        <v>0</v>
      </c>
      <c r="AE6102" s="10" t="str">
        <f t="shared" si="250"/>
        <v>80/81PFL</v>
      </c>
      <c r="AF6102" s="13">
        <f t="shared" si="251"/>
        <v>-2.5374945145718787E-2</v>
      </c>
    </row>
    <row r="6103" spans="1:32" x14ac:dyDescent="0.45">
      <c r="A6103" s="12" t="s">
        <v>55</v>
      </c>
      <c r="B6103" s="12" t="s">
        <v>338</v>
      </c>
      <c r="C6103" s="12" t="s">
        <v>164</v>
      </c>
      <c r="D6103" s="12">
        <v>801.9</v>
      </c>
      <c r="E6103" s="12">
        <v>848106</v>
      </c>
      <c r="F6103" s="12">
        <v>-463621.77799999999</v>
      </c>
      <c r="G6103" s="12">
        <v>6306651.2489999998</v>
      </c>
      <c r="H6103" s="12">
        <v>3758811.7089999998</v>
      </c>
      <c r="I6103" s="12">
        <v>152006.68599999999</v>
      </c>
      <c r="J6103" s="12">
        <v>205210.57800000001</v>
      </c>
      <c r="K6103" s="21">
        <v>-18237.684000000001</v>
      </c>
      <c r="L6103" s="21">
        <v>-38076.105000000003</v>
      </c>
      <c r="M6103" s="21">
        <v>-4.4800000000000004</v>
      </c>
      <c r="N6103" s="21">
        <v>-179</v>
      </c>
      <c r="O6103" s="21">
        <v>17.690000000000001</v>
      </c>
      <c r="P6103" s="21">
        <v>-9.9</v>
      </c>
      <c r="Q6103" s="21">
        <v>-0.54</v>
      </c>
      <c r="R6103" s="21">
        <v>-3166.51</v>
      </c>
      <c r="S6103" s="22">
        <v>6.67</v>
      </c>
      <c r="T6103" s="21">
        <v>45.33</v>
      </c>
      <c r="U6103" s="21" t="s">
        <v>314</v>
      </c>
      <c r="V6103" s="12" t="s">
        <v>314</v>
      </c>
      <c r="W6103" s="21">
        <v>-616936.57499999995</v>
      </c>
      <c r="X6103" s="21">
        <v>-72.739999999999995</v>
      </c>
      <c r="Y6103" s="12" t="str">
        <f>IFERROR(VLOOKUP(C6103,[1]Index!$D:$F,3,FALSE),"Non List")</f>
        <v>Finance</v>
      </c>
      <c r="Z6103">
        <f>IFERROR(VLOOKUP(C6103,[1]LP!$B:$C,2,FALSE),0)</f>
        <v>479.02</v>
      </c>
      <c r="AA6103" s="11">
        <f t="shared" si="249"/>
        <v>-106.9</v>
      </c>
      <c r="AB6103" s="5">
        <f>IFERROR(VLOOKUP(C6103,[2]Sheet1!$B:$F,5,FALSE),0)</f>
        <v>4155719.4</v>
      </c>
      <c r="AC6103" s="11">
        <f>IFERROR(VLOOKUP(AE6103,[3]Sheet2!$M:$O,2,FALSE),0)</f>
        <v>0</v>
      </c>
      <c r="AD6103" s="11">
        <f>IFERROR(VLOOKUP(AE6103,[3]Sheet2!$M:$O,3,FALSE),0)</f>
        <v>0</v>
      </c>
      <c r="AE6103" s="10" t="str">
        <f t="shared" si="250"/>
        <v>80/81PROFL</v>
      </c>
      <c r="AF6103" s="13">
        <f t="shared" si="251"/>
        <v>-9.3524278735752173E-3</v>
      </c>
    </row>
    <row r="6104" spans="1:32" x14ac:dyDescent="0.45">
      <c r="A6104" s="12" t="s">
        <v>55</v>
      </c>
      <c r="B6104" s="12" t="s">
        <v>338</v>
      </c>
      <c r="C6104" s="12" t="s">
        <v>166</v>
      </c>
      <c r="D6104" s="12">
        <v>741</v>
      </c>
      <c r="E6104" s="12">
        <v>981683.19999999995</v>
      </c>
      <c r="F6104" s="12">
        <v>359739.49</v>
      </c>
      <c r="G6104" s="12">
        <v>7373425.0750000002</v>
      </c>
      <c r="H6104" s="12">
        <v>5410445.227</v>
      </c>
      <c r="I6104" s="12">
        <v>212373.198</v>
      </c>
      <c r="J6104" s="12">
        <v>246805.61199999999</v>
      </c>
      <c r="K6104" s="21">
        <v>117980.79300000001</v>
      </c>
      <c r="L6104" s="21">
        <v>66842.543000000005</v>
      </c>
      <c r="M6104" s="21">
        <v>6.8</v>
      </c>
      <c r="N6104" s="21">
        <v>108.97</v>
      </c>
      <c r="O6104" s="21">
        <v>5.42</v>
      </c>
      <c r="P6104" s="21">
        <v>4.9800000000000004</v>
      </c>
      <c r="Q6104" s="21">
        <v>0.73</v>
      </c>
      <c r="R6104" s="21">
        <v>590.62</v>
      </c>
      <c r="S6104" s="22">
        <v>2.86</v>
      </c>
      <c r="T6104" s="21">
        <v>136.65</v>
      </c>
      <c r="U6104" s="21">
        <v>144.59</v>
      </c>
      <c r="V6104" s="12">
        <v>-0.80489999999999995</v>
      </c>
      <c r="W6104" s="21">
        <v>23826.005000000001</v>
      </c>
      <c r="X6104" s="21">
        <v>2.4300000000000002</v>
      </c>
      <c r="Y6104" s="12" t="str">
        <f>IFERROR(VLOOKUP(C6104,[1]Index!$D:$F,3,FALSE),"Non List")</f>
        <v>Finance</v>
      </c>
      <c r="Z6104">
        <f>IFERROR(VLOOKUP(C6104,[1]LP!$B:$C,2,FALSE),0)</f>
        <v>501.6</v>
      </c>
      <c r="AA6104" s="11">
        <f t="shared" si="249"/>
        <v>73.8</v>
      </c>
      <c r="AB6104" s="5">
        <f>IFERROR(VLOOKUP(C6104,[2]Sheet1!$B:$F,5,FALSE),0)</f>
        <v>4900003.43</v>
      </c>
      <c r="AC6104" s="11">
        <f>IFERROR(VLOOKUP(AE6104,[3]Sheet2!$M:$O,2,FALSE),0)</f>
        <v>9.8199999999999996E-2</v>
      </c>
      <c r="AD6104" s="11">
        <f>IFERROR(VLOOKUP(AE6104,[3]Sheet2!$M:$O,3,FALSE),0)</f>
        <v>1.8658999999999999</v>
      </c>
      <c r="AE6104" s="10" t="str">
        <f t="shared" si="250"/>
        <v>80/81SIFC</v>
      </c>
      <c r="AF6104" s="13">
        <f t="shared" si="251"/>
        <v>1.3556618819776713E-2</v>
      </c>
    </row>
    <row r="6105" spans="1:32" x14ac:dyDescent="0.45">
      <c r="A6105" s="12" t="s">
        <v>55</v>
      </c>
      <c r="B6105" s="12" t="s">
        <v>338</v>
      </c>
      <c r="C6105" s="12" t="s">
        <v>170</v>
      </c>
      <c r="D6105" s="12">
        <v>679</v>
      </c>
      <c r="E6105" s="12">
        <v>1121452</v>
      </c>
      <c r="F6105" s="12">
        <v>31752</v>
      </c>
      <c r="G6105" s="12">
        <v>7901226</v>
      </c>
      <c r="H6105" s="12">
        <v>5923519</v>
      </c>
      <c r="I6105" s="12">
        <v>217613</v>
      </c>
      <c r="J6105" s="12">
        <v>270642</v>
      </c>
      <c r="K6105" s="21">
        <v>57911</v>
      </c>
      <c r="L6105" s="21">
        <v>28920</v>
      </c>
      <c r="M6105" s="21">
        <v>2.57</v>
      </c>
      <c r="N6105" s="21">
        <v>264.2</v>
      </c>
      <c r="O6105" s="21">
        <v>6.6</v>
      </c>
      <c r="P6105" s="21">
        <v>2.5099999999999998</v>
      </c>
      <c r="Q6105" s="21">
        <v>0.28999999999999998</v>
      </c>
      <c r="R6105" s="21">
        <v>1743.72</v>
      </c>
      <c r="S6105" s="22">
        <v>6.63</v>
      </c>
      <c r="T6105" s="21">
        <v>102.83</v>
      </c>
      <c r="U6105" s="21">
        <v>77.11</v>
      </c>
      <c r="V6105" s="12">
        <v>-0.88639999999999997</v>
      </c>
      <c r="W6105" s="21">
        <v>-308098</v>
      </c>
      <c r="X6105" s="21">
        <v>-27.47</v>
      </c>
      <c r="Y6105" s="12" t="str">
        <f>IFERROR(VLOOKUP(C6105,[1]Index!$D:$F,3,FALSE),"Non List")</f>
        <v>Finance</v>
      </c>
      <c r="Z6105">
        <f>IFERROR(VLOOKUP(C6105,[1]LP!$B:$C,2,FALSE),0)</f>
        <v>452.23</v>
      </c>
      <c r="AA6105" s="11">
        <f t="shared" si="249"/>
        <v>176</v>
      </c>
      <c r="AB6105" s="5">
        <f>IFERROR(VLOOKUP(C6105,[2]Sheet1!$B:$F,5,FALSE),0)</f>
        <v>5495113.8200000003</v>
      </c>
      <c r="AC6105" s="11">
        <f>IFERROR(VLOOKUP(AE6105,[3]Sheet2!$M:$O,2,FALSE),0)</f>
        <v>0</v>
      </c>
      <c r="AD6105" s="11">
        <f>IFERROR(VLOOKUP(AE6105,[3]Sheet2!$M:$O,3,FALSE),0)</f>
        <v>0</v>
      </c>
      <c r="AE6105" s="10" t="str">
        <f t="shared" si="250"/>
        <v>80/81RLFL</v>
      </c>
      <c r="AF6105" s="13">
        <f t="shared" si="251"/>
        <v>5.6829489419100892E-3</v>
      </c>
    </row>
    <row r="6106" spans="1:32" x14ac:dyDescent="0.45">
      <c r="A6106" s="12" t="s">
        <v>55</v>
      </c>
      <c r="B6106" s="12" t="s">
        <v>338</v>
      </c>
      <c r="C6106" s="12" t="s">
        <v>171</v>
      </c>
      <c r="D6106" s="12">
        <v>982</v>
      </c>
      <c r="E6106" s="12">
        <v>867993.8</v>
      </c>
      <c r="F6106" s="12">
        <v>531908.21799999999</v>
      </c>
      <c r="G6106" s="12">
        <v>9525533.3819999993</v>
      </c>
      <c r="H6106" s="12">
        <v>6340064.5690000001</v>
      </c>
      <c r="I6106" s="12">
        <v>314915.92599999998</v>
      </c>
      <c r="J6106" s="12">
        <v>399949.53200000001</v>
      </c>
      <c r="K6106" s="21">
        <v>131176.47399999999</v>
      </c>
      <c r="L6106" s="21">
        <v>108938.262</v>
      </c>
      <c r="M6106" s="21">
        <v>12.55</v>
      </c>
      <c r="N6106" s="21">
        <v>78.25</v>
      </c>
      <c r="O6106" s="21">
        <v>6.09</v>
      </c>
      <c r="P6106" s="21">
        <v>7.78</v>
      </c>
      <c r="Q6106" s="21">
        <v>0.96</v>
      </c>
      <c r="R6106" s="21">
        <v>476.54</v>
      </c>
      <c r="S6106" s="22">
        <v>12.49</v>
      </c>
      <c r="T6106" s="21">
        <v>161.28</v>
      </c>
      <c r="U6106" s="21">
        <v>213.4</v>
      </c>
      <c r="V6106" s="12">
        <v>-0.78269999999999995</v>
      </c>
      <c r="W6106" s="21">
        <v>-507456.359</v>
      </c>
      <c r="X6106" s="21">
        <v>-58.46</v>
      </c>
      <c r="Y6106" s="12" t="str">
        <f>IFERROR(VLOOKUP(C6106,[1]Index!$D:$F,3,FALSE),"Non List")</f>
        <v>Finance</v>
      </c>
      <c r="Z6106">
        <f>IFERROR(VLOOKUP(C6106,[1]LP!$B:$C,2,FALSE),0)</f>
        <v>519.14</v>
      </c>
      <c r="AA6106" s="11">
        <f t="shared" si="249"/>
        <v>41.4</v>
      </c>
      <c r="AB6106" s="5">
        <f>IFERROR(VLOOKUP(C6106,[2]Sheet1!$B:$F,5,FALSE),0)</f>
        <v>4253169.62</v>
      </c>
      <c r="AC6106" s="11">
        <f>IFERROR(VLOOKUP(AE6106,[3]Sheet2!$M:$O,2,FALSE),0)</f>
        <v>0</v>
      </c>
      <c r="AD6106" s="11">
        <f>IFERROR(VLOOKUP(AE6106,[3]Sheet2!$M:$O,3,FALSE),0)</f>
        <v>0</v>
      </c>
      <c r="AE6106" s="10" t="str">
        <f t="shared" si="250"/>
        <v>80/81GUFL</v>
      </c>
      <c r="AF6106" s="13">
        <f t="shared" si="251"/>
        <v>2.4174596447971649E-2</v>
      </c>
    </row>
    <row r="6107" spans="1:32" x14ac:dyDescent="0.45">
      <c r="A6107" s="12" t="s">
        <v>55</v>
      </c>
      <c r="B6107" s="12" t="s">
        <v>338</v>
      </c>
      <c r="C6107" s="12" t="s">
        <v>172</v>
      </c>
      <c r="D6107" s="12">
        <v>690.4</v>
      </c>
      <c r="E6107" s="12">
        <v>854816.77899999998</v>
      </c>
      <c r="F6107" s="12">
        <v>318713.87599999999</v>
      </c>
      <c r="G6107" s="12">
        <v>5435166.2699999996</v>
      </c>
      <c r="H6107" s="12">
        <v>4043011.781</v>
      </c>
      <c r="I6107" s="12">
        <v>122781.55499999999</v>
      </c>
      <c r="J6107" s="12">
        <v>169012.59400000001</v>
      </c>
      <c r="K6107" s="21">
        <v>315.41399999999999</v>
      </c>
      <c r="L6107" s="21">
        <v>477.60899999999998</v>
      </c>
      <c r="M6107" s="21">
        <v>0.05</v>
      </c>
      <c r="N6107" s="21">
        <v>13808</v>
      </c>
      <c r="O6107" s="21">
        <v>5.03</v>
      </c>
      <c r="P6107" s="21">
        <v>0.04</v>
      </c>
      <c r="Q6107" s="21"/>
      <c r="R6107" s="21">
        <v>69454.240000000005</v>
      </c>
      <c r="S6107" s="22">
        <v>2.84</v>
      </c>
      <c r="T6107" s="21">
        <v>137.28</v>
      </c>
      <c r="U6107" s="21">
        <v>12.43</v>
      </c>
      <c r="V6107" s="12">
        <v>-0.98199999999999998</v>
      </c>
      <c r="W6107" s="21">
        <v>477.61</v>
      </c>
      <c r="X6107" s="21">
        <v>0.06</v>
      </c>
      <c r="Y6107" s="12" t="str">
        <f>IFERROR(VLOOKUP(C6107,[1]Index!$D:$F,3,FALSE),"Non List")</f>
        <v>Finance</v>
      </c>
      <c r="Z6107">
        <f>IFERROR(VLOOKUP(C6107,[1]LP!$B:$C,2,FALSE),0)</f>
        <v>470.99</v>
      </c>
      <c r="AA6107" s="11">
        <f t="shared" si="249"/>
        <v>9419.7999999999993</v>
      </c>
      <c r="AB6107" s="5">
        <f>IFERROR(VLOOKUP(C6107,[2]Sheet1!$B:$F,5,FALSE),0)</f>
        <v>3561696.8000000003</v>
      </c>
      <c r="AC6107" s="11">
        <f>IFERROR(VLOOKUP(AE6107,[3]Sheet2!$M:$O,2,FALSE),0)</f>
        <v>0</v>
      </c>
      <c r="AD6107" s="11">
        <f>IFERROR(VLOOKUP(AE6107,[3]Sheet2!$M:$O,3,FALSE),0)</f>
        <v>0</v>
      </c>
      <c r="AE6107" s="10" t="str">
        <f t="shared" si="250"/>
        <v>80/81BFC</v>
      </c>
      <c r="AF6107" s="13">
        <f t="shared" si="251"/>
        <v>1.0615936644090109E-4</v>
      </c>
    </row>
    <row r="6108" spans="1:32" x14ac:dyDescent="0.45">
      <c r="A6108" s="12" t="s">
        <v>55</v>
      </c>
      <c r="B6108" s="12" t="s">
        <v>338</v>
      </c>
      <c r="C6108" s="12" t="s">
        <v>179</v>
      </c>
      <c r="D6108" s="12">
        <v>743.6</v>
      </c>
      <c r="E6108" s="12">
        <v>818911</v>
      </c>
      <c r="F6108" s="12">
        <v>-303731</v>
      </c>
      <c r="G6108" s="12">
        <v>2305546</v>
      </c>
      <c r="H6108" s="12">
        <v>1487621</v>
      </c>
      <c r="I6108" s="12">
        <v>84411</v>
      </c>
      <c r="J6108" s="12">
        <v>96757</v>
      </c>
      <c r="K6108" s="21">
        <v>-31743</v>
      </c>
      <c r="L6108" s="21">
        <v>-94736</v>
      </c>
      <c r="M6108" s="21">
        <v>-11.56</v>
      </c>
      <c r="N6108" s="21">
        <v>-64.33</v>
      </c>
      <c r="O6108" s="21">
        <v>11.82</v>
      </c>
      <c r="P6108" s="21">
        <v>-18.39</v>
      </c>
      <c r="Q6108" s="21">
        <v>-3.06</v>
      </c>
      <c r="R6108" s="21">
        <v>-760.38</v>
      </c>
      <c r="S6108" s="22">
        <v>20.23</v>
      </c>
      <c r="T6108" s="21">
        <v>62.91</v>
      </c>
      <c r="U6108" s="21" t="s">
        <v>314</v>
      </c>
      <c r="V6108" s="12" t="s">
        <v>314</v>
      </c>
      <c r="W6108" s="21">
        <v>-596655</v>
      </c>
      <c r="X6108" s="21">
        <v>-72.86</v>
      </c>
      <c r="Y6108" s="12" t="str">
        <f>IFERROR(VLOOKUP(C6108,[1]Index!$D:$F,3,FALSE),"Non List")</f>
        <v>Finance</v>
      </c>
      <c r="Z6108">
        <f>IFERROR(VLOOKUP(C6108,[1]LP!$B:$C,2,FALSE),0)</f>
        <v>419.19</v>
      </c>
      <c r="AA6108" s="11">
        <f t="shared" si="249"/>
        <v>-36.299999999999997</v>
      </c>
      <c r="AB6108" s="5">
        <f>IFERROR(VLOOKUP(C6108,[2]Sheet1!$B:$F,5,FALSE),0)</f>
        <v>3357537.15</v>
      </c>
      <c r="AC6108" s="11">
        <f>IFERROR(VLOOKUP(AE6108,[3]Sheet2!$M:$O,2,FALSE),0)</f>
        <v>0</v>
      </c>
      <c r="AD6108" s="11">
        <f>IFERROR(VLOOKUP(AE6108,[3]Sheet2!$M:$O,3,FALSE),0)</f>
        <v>0</v>
      </c>
      <c r="AE6108" s="10" t="str">
        <f t="shared" si="250"/>
        <v>80/81SFCL</v>
      </c>
      <c r="AF6108" s="13">
        <f t="shared" si="251"/>
        <v>-2.7576993725995372E-2</v>
      </c>
    </row>
    <row r="6109" spans="1:32" x14ac:dyDescent="0.45">
      <c r="A6109" s="12" t="s">
        <v>55</v>
      </c>
      <c r="B6109" s="12" t="s">
        <v>338</v>
      </c>
      <c r="C6109" t="s">
        <v>61</v>
      </c>
      <c r="D6109">
        <v>1073</v>
      </c>
      <c r="E6109">
        <v>2977172.1</v>
      </c>
      <c r="F6109">
        <v>4440472.1706999997</v>
      </c>
      <c r="G6109">
        <v>33727305.657399997</v>
      </c>
      <c r="H6109">
        <v>34903425.6294</v>
      </c>
      <c r="I6109">
        <v>2820926.2050999999</v>
      </c>
      <c r="J6109">
        <v>3103177.8478000001</v>
      </c>
      <c r="K6109">
        <v>1813187.919</v>
      </c>
      <c r="L6109">
        <v>1000948.2704</v>
      </c>
      <c r="M6109">
        <v>33.619999999999997</v>
      </c>
      <c r="N6109">
        <v>31.92</v>
      </c>
      <c r="O6109">
        <v>4.3099999999999996</v>
      </c>
      <c r="P6109">
        <v>13.49</v>
      </c>
      <c r="Q6109">
        <v>2.16</v>
      </c>
      <c r="R6109">
        <v>137.58000000000001</v>
      </c>
      <c r="S6109">
        <v>3</v>
      </c>
      <c r="T6109">
        <v>249.15</v>
      </c>
      <c r="U6109">
        <v>434.13</v>
      </c>
      <c r="V6109" s="14">
        <v>-0.59540000000000004</v>
      </c>
      <c r="W6109">
        <v>1715915.5077</v>
      </c>
      <c r="X6109">
        <v>57.64</v>
      </c>
      <c r="Y6109" s="12" t="str">
        <f>IFERROR(VLOOKUP(C6109,[1]Index!$D:$F,3,FALSE),"Non List")</f>
        <v>Microfinance</v>
      </c>
      <c r="Z6109">
        <f>IFERROR(VLOOKUP(C6109,[1]LP!$B:$C,2,FALSE),0)</f>
        <v>1032.44</v>
      </c>
      <c r="AA6109" s="11">
        <f t="shared" si="249"/>
        <v>30.7</v>
      </c>
      <c r="AB6109" s="5">
        <f>IFERROR(VLOOKUP(C6109,[2]Sheet1!$B:$F,5,FALSE),0)</f>
        <v>15755194.91</v>
      </c>
      <c r="AC6109" s="11">
        <f>IFERROR(VLOOKUP(AE6109,[3]Sheet2!$M:$O,2,FALSE),0)</f>
        <v>7</v>
      </c>
      <c r="AD6109" s="11">
        <f>IFERROR(VLOOKUP(AE6109,[3]Sheet2!$M:$O,3,FALSE),0)</f>
        <v>8</v>
      </c>
      <c r="AE6109" s="10" t="str">
        <f t="shared" si="250"/>
        <v>80/81CBBL</v>
      </c>
      <c r="AF6109" s="13">
        <f t="shared" si="251"/>
        <v>3.2563635659215058E-2</v>
      </c>
    </row>
    <row r="6110" spans="1:32" x14ac:dyDescent="0.45">
      <c r="A6110" s="12" t="s">
        <v>55</v>
      </c>
      <c r="B6110" s="12" t="s">
        <v>338</v>
      </c>
      <c r="C6110" t="s">
        <v>62</v>
      </c>
      <c r="D6110">
        <v>1046.0999999999999</v>
      </c>
      <c r="E6110">
        <v>1706196.983</v>
      </c>
      <c r="F6110">
        <v>1992888.2220000001</v>
      </c>
      <c r="G6110">
        <v>9587458.2200000007</v>
      </c>
      <c r="H6110">
        <v>23722565.504999999</v>
      </c>
      <c r="I6110">
        <v>1470111.2579999999</v>
      </c>
      <c r="J6110">
        <v>1691829.507</v>
      </c>
      <c r="K6110">
        <v>828932.92799999996</v>
      </c>
      <c r="L6110">
        <v>581652.23400000005</v>
      </c>
      <c r="M6110">
        <v>34.090000000000003</v>
      </c>
      <c r="N6110">
        <v>30.69</v>
      </c>
      <c r="O6110">
        <v>4.83</v>
      </c>
      <c r="P6110">
        <v>15.72</v>
      </c>
      <c r="Q6110">
        <v>2.31</v>
      </c>
      <c r="R6110">
        <v>148.22999999999999</v>
      </c>
      <c r="S6110">
        <v>2.89</v>
      </c>
      <c r="T6110">
        <v>216.8</v>
      </c>
      <c r="U6110">
        <v>407.79</v>
      </c>
      <c r="V6110" s="14">
        <v>-0.61019999999999996</v>
      </c>
      <c r="W6110">
        <v>409415.712</v>
      </c>
      <c r="X6110">
        <v>24</v>
      </c>
      <c r="Y6110" s="12" t="str">
        <f>IFERROR(VLOOKUP(C6110,[1]Index!$D:$F,3,FALSE),"Non List")</f>
        <v>Microfinance</v>
      </c>
      <c r="Z6110">
        <f>IFERROR(VLOOKUP(C6110,[1]LP!$B:$C,2,FALSE),0)</f>
        <v>871.88</v>
      </c>
      <c r="AA6110" s="11">
        <f t="shared" si="249"/>
        <v>25.6</v>
      </c>
      <c r="AB6110" s="5">
        <f>IFERROR(VLOOKUP(C6110,[2]Sheet1!$B:$F,5,FALSE),0)</f>
        <v>9154599.9299999997</v>
      </c>
      <c r="AC6110" s="11">
        <f>IFERROR(VLOOKUP(AE6110,[3]Sheet2!$M:$O,2,FALSE),0)</f>
        <v>0.5</v>
      </c>
      <c r="AD6110" s="11">
        <f>IFERROR(VLOOKUP(AE6110,[3]Sheet2!$M:$O,3,FALSE),0)</f>
        <v>9.5</v>
      </c>
      <c r="AE6110" s="10" t="str">
        <f t="shared" si="250"/>
        <v>80/81DDBL</v>
      </c>
      <c r="AF6110" s="13">
        <f t="shared" si="251"/>
        <v>3.9099417351011613E-2</v>
      </c>
    </row>
    <row r="6111" spans="1:32" x14ac:dyDescent="0.45">
      <c r="A6111" s="12" t="s">
        <v>55</v>
      </c>
      <c r="B6111" s="12" t="s">
        <v>338</v>
      </c>
      <c r="C6111" t="s">
        <v>63</v>
      </c>
      <c r="D6111">
        <v>872</v>
      </c>
      <c r="E6111">
        <v>1233826.8999999999</v>
      </c>
      <c r="F6111">
        <v>428898.2</v>
      </c>
      <c r="H6111">
        <v>22930.03</v>
      </c>
      <c r="I6111">
        <v>308175.63</v>
      </c>
      <c r="J6111">
        <v>326609.57</v>
      </c>
      <c r="K6111">
        <v>258749.22</v>
      </c>
      <c r="L6111">
        <v>174290.38</v>
      </c>
      <c r="M6111">
        <v>14.12</v>
      </c>
      <c r="N6111">
        <v>61.76</v>
      </c>
      <c r="O6111">
        <v>6.47</v>
      </c>
      <c r="P6111">
        <v>10.48</v>
      </c>
      <c r="Q6111">
        <v>2</v>
      </c>
      <c r="R6111">
        <v>399.59</v>
      </c>
      <c r="S6111">
        <v>2.0699999999999998</v>
      </c>
      <c r="T6111">
        <v>134.76</v>
      </c>
      <c r="U6111">
        <v>206.91</v>
      </c>
      <c r="V6111" s="14">
        <v>-0.76270000000000004</v>
      </c>
      <c r="W6111">
        <v>136927.41099999999</v>
      </c>
      <c r="X6111">
        <v>11.1</v>
      </c>
      <c r="Y6111" s="12" t="str">
        <f>IFERROR(VLOOKUP(C6111,[1]Index!$D:$F,3,FALSE),"Non List")</f>
        <v>Microfinance</v>
      </c>
      <c r="Z6111">
        <f>IFERROR(VLOOKUP(C6111,[1]LP!$B:$C,2,FALSE),0)</f>
        <v>842.81</v>
      </c>
      <c r="AA6111" s="11">
        <f t="shared" si="249"/>
        <v>59.7</v>
      </c>
      <c r="AB6111" s="5">
        <f>IFERROR(VLOOKUP(C6111,[2]Sheet1!$B:$F,5,FALSE),0)</f>
        <v>6589869.3700000001</v>
      </c>
      <c r="AC6111" s="11">
        <f>IFERROR(VLOOKUP(AE6111,[3]Sheet2!$M:$O,2,FALSE),0)</f>
        <v>0.47</v>
      </c>
      <c r="AD6111" s="11">
        <f>IFERROR(VLOOKUP(AE6111,[3]Sheet2!$M:$O,3,FALSE),0)</f>
        <v>9</v>
      </c>
      <c r="AE6111" s="10" t="str">
        <f t="shared" si="250"/>
        <v>80/81FMDBL</v>
      </c>
      <c r="AF6111" s="13">
        <f t="shared" si="251"/>
        <v>1.6753479431900427E-2</v>
      </c>
    </row>
    <row r="6112" spans="1:32" x14ac:dyDescent="0.45">
      <c r="A6112" s="12" t="s">
        <v>55</v>
      </c>
      <c r="B6112" s="12" t="s">
        <v>338</v>
      </c>
      <c r="C6112" t="s">
        <v>64</v>
      </c>
      <c r="D6112">
        <v>1099</v>
      </c>
      <c r="E6112">
        <v>372321.739</v>
      </c>
      <c r="F6112">
        <v>270667.152</v>
      </c>
      <c r="G6112">
        <v>1355134.1459999999</v>
      </c>
      <c r="H6112">
        <v>3903245.0159999998</v>
      </c>
      <c r="I6112">
        <v>255009.43700000001</v>
      </c>
      <c r="J6112">
        <v>299390.58199999999</v>
      </c>
      <c r="K6112">
        <v>66644.573000000004</v>
      </c>
      <c r="L6112">
        <v>63125.750999999997</v>
      </c>
      <c r="M6112">
        <v>16.95</v>
      </c>
      <c r="N6112">
        <v>64.84</v>
      </c>
      <c r="O6112">
        <v>6.36</v>
      </c>
      <c r="P6112">
        <v>9.82</v>
      </c>
      <c r="Q6112">
        <v>1.49</v>
      </c>
      <c r="R6112">
        <v>412.38</v>
      </c>
      <c r="S6112">
        <v>3.79</v>
      </c>
      <c r="T6112">
        <v>172.7</v>
      </c>
      <c r="U6112">
        <v>256.64</v>
      </c>
      <c r="V6112" s="14">
        <v>-0.76649999999999996</v>
      </c>
      <c r="W6112">
        <v>34498.408000000003</v>
      </c>
      <c r="X6112">
        <v>9.27</v>
      </c>
      <c r="Y6112" s="12" t="str">
        <f>IFERROR(VLOOKUP(C6112,[1]Index!$D:$F,3,FALSE),"Non List")</f>
        <v>Microfinance</v>
      </c>
      <c r="Z6112">
        <f>IFERROR(VLOOKUP(C6112,[1]LP!$B:$C,2,FALSE),0)</f>
        <v>1059.3</v>
      </c>
      <c r="AA6112" s="11">
        <f t="shared" si="249"/>
        <v>62.5</v>
      </c>
      <c r="AB6112" s="5">
        <f>IFERROR(VLOOKUP(C6112,[2]Sheet1!$B:$F,5,FALSE),0)</f>
        <v>1426923.0499999998</v>
      </c>
      <c r="AC6112" s="11">
        <f>IFERROR(VLOOKUP(AE6112,[3]Sheet2!$M:$O,2,FALSE),0)</f>
        <v>0.5</v>
      </c>
      <c r="AD6112" s="11">
        <f>IFERROR(VLOOKUP(AE6112,[3]Sheet2!$M:$O,3,FALSE),0)</f>
        <v>9.5</v>
      </c>
      <c r="AE6112" s="10" t="str">
        <f t="shared" si="250"/>
        <v>80/81KMCDB</v>
      </c>
      <c r="AF6112" s="13">
        <f t="shared" si="251"/>
        <v>1.600113282356273E-2</v>
      </c>
    </row>
    <row r="6113" spans="1:32" x14ac:dyDescent="0.45">
      <c r="A6113" s="12" t="s">
        <v>55</v>
      </c>
      <c r="B6113" s="12" t="s">
        <v>338</v>
      </c>
      <c r="C6113" t="s">
        <v>92</v>
      </c>
      <c r="D6113">
        <v>866</v>
      </c>
      <c r="E6113">
        <v>2612079.75</v>
      </c>
      <c r="F6113">
        <v>2575889.0830000001</v>
      </c>
      <c r="G6113">
        <v>20184613.057</v>
      </c>
      <c r="H6113">
        <v>23935632.122000001</v>
      </c>
      <c r="I6113">
        <v>1805886.88</v>
      </c>
      <c r="J6113">
        <v>2238913.9309999999</v>
      </c>
      <c r="K6113">
        <v>1148514.182</v>
      </c>
      <c r="L6113">
        <v>506466.44699999999</v>
      </c>
      <c r="M6113">
        <v>19.38</v>
      </c>
      <c r="N6113">
        <v>44.69</v>
      </c>
      <c r="O6113">
        <v>4.3600000000000003</v>
      </c>
      <c r="P6113">
        <v>9.76</v>
      </c>
      <c r="Q6113">
        <v>1.77</v>
      </c>
      <c r="R6113">
        <v>194.85</v>
      </c>
      <c r="S6113">
        <v>10.6</v>
      </c>
      <c r="T6113">
        <v>198.61</v>
      </c>
      <c r="U6113">
        <v>294.29000000000002</v>
      </c>
      <c r="V6113" s="14">
        <v>-0.66020000000000001</v>
      </c>
      <c r="W6113">
        <v>37528.392999999996</v>
      </c>
      <c r="X6113">
        <v>1.44</v>
      </c>
      <c r="Y6113" s="12" t="str">
        <f>IFERROR(VLOOKUP(C6113,[1]Index!$D:$F,3,FALSE),"Non List")</f>
        <v>Microfinance</v>
      </c>
      <c r="Z6113">
        <f>IFERROR(VLOOKUP(C6113,[1]LP!$B:$C,2,FALSE),0)</f>
        <v>773.93</v>
      </c>
      <c r="AA6113" s="11">
        <f t="shared" si="249"/>
        <v>39.9</v>
      </c>
      <c r="AB6113" s="5">
        <f>IFERROR(VLOOKUP(C6113,[2]Sheet1!$B:$F,5,FALSE),0)</f>
        <v>12799191.02</v>
      </c>
      <c r="AC6113" s="11">
        <f>IFERROR(VLOOKUP(AE6113,[3]Sheet2!$M:$O,2,FALSE),0)</f>
        <v>0</v>
      </c>
      <c r="AD6113" s="11">
        <f>IFERROR(VLOOKUP(AE6113,[3]Sheet2!$M:$O,3,FALSE),0)</f>
        <v>0</v>
      </c>
      <c r="AE6113" s="10" t="str">
        <f t="shared" si="250"/>
        <v>80/81NUBL</v>
      </c>
      <c r="AF6113" s="13">
        <f t="shared" si="251"/>
        <v>2.5041024382050057E-2</v>
      </c>
    </row>
    <row r="6114" spans="1:32" x14ac:dyDescent="0.45">
      <c r="A6114" s="12" t="s">
        <v>55</v>
      </c>
      <c r="B6114" s="12" t="s">
        <v>338</v>
      </c>
      <c r="C6114" t="s">
        <v>68</v>
      </c>
      <c r="D6114">
        <v>1048.7</v>
      </c>
      <c r="E6114">
        <v>3806373.7985999999</v>
      </c>
      <c r="F6114">
        <v>5664092.9650999997</v>
      </c>
      <c r="G6114">
        <v>2838929.3979000002</v>
      </c>
      <c r="H6114">
        <v>49158.644099999998</v>
      </c>
      <c r="I6114">
        <v>2193126.3820000002</v>
      </c>
      <c r="J6114">
        <v>2201397.4380999999</v>
      </c>
      <c r="K6114">
        <v>1793197.0422</v>
      </c>
      <c r="L6114">
        <v>949698.74659999995</v>
      </c>
      <c r="M6114">
        <v>24.95</v>
      </c>
      <c r="N6114">
        <v>42.03</v>
      </c>
      <c r="O6114">
        <v>4.21</v>
      </c>
      <c r="P6114">
        <v>10.029999999999999</v>
      </c>
      <c r="Q6114">
        <v>2.14</v>
      </c>
      <c r="R6114">
        <v>176.95</v>
      </c>
      <c r="S6114">
        <v>2.1800000000000002</v>
      </c>
      <c r="T6114">
        <v>248.81</v>
      </c>
      <c r="U6114">
        <v>373.73</v>
      </c>
      <c r="V6114" s="14">
        <v>-0.64359999999999995</v>
      </c>
      <c r="W6114">
        <v>1729779.3139</v>
      </c>
      <c r="X6114">
        <v>45.44</v>
      </c>
      <c r="Y6114" s="12" t="str">
        <f>IFERROR(VLOOKUP(C6114,[1]Index!$D:$F,3,FALSE),"Non List")</f>
        <v>Microfinance</v>
      </c>
      <c r="Z6114">
        <f>IFERROR(VLOOKUP(C6114,[1]LP!$B:$C,2,FALSE),0)</f>
        <v>899.34</v>
      </c>
      <c r="AA6114" s="11">
        <f t="shared" si="249"/>
        <v>36</v>
      </c>
      <c r="AB6114" s="5">
        <f>IFERROR(VLOOKUP(C6114,[2]Sheet1!$B:$F,5,FALSE),0)</f>
        <v>12937864.5</v>
      </c>
      <c r="AC6114" s="11">
        <f>IFERROR(VLOOKUP(AE6114,[3]Sheet2!$M:$O,2,FALSE),0)</f>
        <v>0.7</v>
      </c>
      <c r="AD6114" s="11">
        <f>IFERROR(VLOOKUP(AE6114,[3]Sheet2!$M:$O,3,FALSE),0)</f>
        <v>13.3</v>
      </c>
      <c r="AE6114" s="10" t="str">
        <f t="shared" si="250"/>
        <v>80/81SKBBL</v>
      </c>
      <c r="AF6114" s="13">
        <f t="shared" si="251"/>
        <v>2.7742566771187759E-2</v>
      </c>
    </row>
    <row r="6115" spans="1:32" x14ac:dyDescent="0.45">
      <c r="A6115" s="12" t="s">
        <v>55</v>
      </c>
      <c r="B6115" s="12" t="s">
        <v>338</v>
      </c>
      <c r="C6115" t="s">
        <v>71</v>
      </c>
      <c r="D6115">
        <v>1144</v>
      </c>
      <c r="E6115">
        <v>1450000</v>
      </c>
      <c r="F6115">
        <v>2168708.69</v>
      </c>
      <c r="G6115">
        <v>14065627.65</v>
      </c>
      <c r="H6115">
        <v>19725181.109999999</v>
      </c>
      <c r="I6115">
        <v>1516114.01</v>
      </c>
      <c r="J6115">
        <v>1878872.75</v>
      </c>
      <c r="K6115">
        <v>883032.8</v>
      </c>
      <c r="L6115">
        <v>538209.76</v>
      </c>
      <c r="M6115">
        <v>37.11</v>
      </c>
      <c r="N6115">
        <v>30.83</v>
      </c>
      <c r="O6115">
        <v>4.58</v>
      </c>
      <c r="P6115">
        <v>14.87</v>
      </c>
      <c r="Q6115">
        <v>2.5299999999999998</v>
      </c>
      <c r="R6115">
        <v>141.19999999999999</v>
      </c>
      <c r="S6115">
        <v>7.92</v>
      </c>
      <c r="T6115">
        <v>249.57</v>
      </c>
      <c r="U6115">
        <v>456.49</v>
      </c>
      <c r="V6115" s="14">
        <v>-0.60099999999999998</v>
      </c>
      <c r="W6115">
        <v>480048.48100000003</v>
      </c>
      <c r="X6115">
        <v>33.11</v>
      </c>
      <c r="Y6115" s="12" t="str">
        <f>IFERROR(VLOOKUP(C6115,[1]Index!$D:$F,3,FALSE),"Non List")</f>
        <v>Microfinance</v>
      </c>
      <c r="Z6115">
        <f>IFERROR(VLOOKUP(C6115,[1]LP!$B:$C,2,FALSE),0)</f>
        <v>827.71</v>
      </c>
      <c r="AA6115" s="11">
        <f t="shared" si="249"/>
        <v>22.3</v>
      </c>
      <c r="AB6115" s="5">
        <f>IFERROR(VLOOKUP(C6115,[2]Sheet1!$B:$F,5,FALSE),0)</f>
        <v>4969873.2</v>
      </c>
      <c r="AC6115" s="11">
        <f>IFERROR(VLOOKUP(AE6115,[3]Sheet2!$M:$O,2,FALSE),0)</f>
        <v>0.75</v>
      </c>
      <c r="AD6115" s="11">
        <f>IFERROR(VLOOKUP(AE6115,[3]Sheet2!$M:$O,3,FALSE),0)</f>
        <v>14.25</v>
      </c>
      <c r="AE6115" s="10" t="str">
        <f t="shared" si="250"/>
        <v>80/81SWBBL</v>
      </c>
      <c r="AF6115" s="13">
        <f t="shared" si="251"/>
        <v>4.4834543499534855E-2</v>
      </c>
    </row>
    <row r="6116" spans="1:32" x14ac:dyDescent="0.45">
      <c r="A6116" s="12" t="s">
        <v>55</v>
      </c>
      <c r="B6116" s="12" t="s">
        <v>338</v>
      </c>
      <c r="C6116" t="s">
        <v>72</v>
      </c>
      <c r="D6116">
        <v>1586</v>
      </c>
      <c r="E6116">
        <v>196002.76</v>
      </c>
      <c r="F6116">
        <v>127841.01</v>
      </c>
      <c r="G6116">
        <v>1042657.56</v>
      </c>
      <c r="H6116">
        <v>2754935.12</v>
      </c>
      <c r="I6116">
        <v>147400.46</v>
      </c>
      <c r="J6116">
        <v>188057.17</v>
      </c>
      <c r="K6116">
        <v>76570.33</v>
      </c>
      <c r="L6116">
        <v>47545.85</v>
      </c>
      <c r="M6116">
        <v>24.25</v>
      </c>
      <c r="N6116">
        <v>65.400000000000006</v>
      </c>
      <c r="O6116">
        <v>9.6</v>
      </c>
      <c r="P6116">
        <v>14.68</v>
      </c>
      <c r="Q6116">
        <v>1.56</v>
      </c>
      <c r="R6116">
        <v>627.84</v>
      </c>
      <c r="S6116">
        <v>3.39</v>
      </c>
      <c r="T6116">
        <v>165.22</v>
      </c>
      <c r="U6116">
        <v>300.25</v>
      </c>
      <c r="V6116" s="14">
        <v>-0.81069999999999998</v>
      </c>
      <c r="W6116">
        <v>47545.85</v>
      </c>
      <c r="X6116">
        <v>24.26</v>
      </c>
      <c r="Y6116" s="12" t="str">
        <f>IFERROR(VLOOKUP(C6116,[1]Index!$D:$F,3,FALSE),"Non List")</f>
        <v>Microfinance</v>
      </c>
      <c r="Z6116">
        <f>IFERROR(VLOOKUP(C6116,[1]LP!$B:$C,2,FALSE),0)</f>
        <v>1481.13</v>
      </c>
      <c r="AA6116" s="11">
        <f t="shared" si="249"/>
        <v>61.1</v>
      </c>
      <c r="AB6116" s="5">
        <f>IFERROR(VLOOKUP(C6116,[2]Sheet1!$B:$F,5,FALSE),0)</f>
        <v>895732.4</v>
      </c>
      <c r="AC6116" s="11">
        <f>IFERROR(VLOOKUP(AE6116,[3]Sheet2!$M:$O,2,FALSE),0)</f>
        <v>0.75</v>
      </c>
      <c r="AD6116" s="11">
        <f>IFERROR(VLOOKUP(AE6116,[3]Sheet2!$M:$O,3,FALSE),0)</f>
        <v>14.25</v>
      </c>
      <c r="AE6116" s="10" t="str">
        <f t="shared" si="250"/>
        <v>80/81MLBBL</v>
      </c>
      <c r="AF6116" s="13">
        <f t="shared" si="251"/>
        <v>1.637263440751318E-2</v>
      </c>
    </row>
    <row r="6117" spans="1:32" x14ac:dyDescent="0.45">
      <c r="A6117" s="12" t="s">
        <v>55</v>
      </c>
      <c r="B6117" s="12" t="s">
        <v>338</v>
      </c>
      <c r="C6117" t="s">
        <v>74</v>
      </c>
      <c r="D6117">
        <v>1190</v>
      </c>
      <c r="E6117">
        <v>441662.1</v>
      </c>
      <c r="F6117">
        <v>286347.27600000001</v>
      </c>
      <c r="G6117">
        <v>2371419.159</v>
      </c>
      <c r="H6117">
        <v>6336394.3559999997</v>
      </c>
      <c r="I6117">
        <v>403812.42599999998</v>
      </c>
      <c r="J6117">
        <v>478025.70199999999</v>
      </c>
      <c r="K6117">
        <v>87789.297999999995</v>
      </c>
      <c r="L6117">
        <v>53471.146000000001</v>
      </c>
      <c r="M6117">
        <v>12.1</v>
      </c>
      <c r="N6117">
        <v>98.35</v>
      </c>
      <c r="O6117">
        <v>7.22</v>
      </c>
      <c r="P6117">
        <v>7.34</v>
      </c>
      <c r="Q6117">
        <v>0.79</v>
      </c>
      <c r="R6117">
        <v>710.09</v>
      </c>
      <c r="S6117">
        <v>7.43</v>
      </c>
      <c r="T6117">
        <v>164.83</v>
      </c>
      <c r="U6117">
        <v>211.84</v>
      </c>
      <c r="V6117" s="14">
        <v>-0.82199999999999995</v>
      </c>
      <c r="W6117">
        <v>18620.489000000001</v>
      </c>
      <c r="X6117">
        <v>4.22</v>
      </c>
      <c r="Y6117" s="12" t="str">
        <f>IFERROR(VLOOKUP(C6117,[1]Index!$D:$F,3,FALSE),"Non List")</f>
        <v>Microfinance</v>
      </c>
      <c r="Z6117">
        <f>IFERROR(VLOOKUP(C6117,[1]LP!$B:$C,2,FALSE),0)</f>
        <v>991.61</v>
      </c>
      <c r="AA6117" s="11">
        <f t="shared" si="249"/>
        <v>82</v>
      </c>
      <c r="AB6117" s="5">
        <f>IFERROR(VLOOKUP(C6117,[2]Sheet1!$B:$F,5,FALSE),0)</f>
        <v>1324986.3</v>
      </c>
      <c r="AC6117" s="11">
        <f>IFERROR(VLOOKUP(AE6117,[3]Sheet2!$M:$O,2,FALSE),0)</f>
        <v>0</v>
      </c>
      <c r="AD6117" s="11">
        <f>IFERROR(VLOOKUP(AE6117,[3]Sheet2!$M:$O,3,FALSE),0)</f>
        <v>0</v>
      </c>
      <c r="AE6117" s="10" t="str">
        <f t="shared" si="250"/>
        <v>80/81LLBS</v>
      </c>
      <c r="AF6117" s="13">
        <f t="shared" si="251"/>
        <v>1.2202377951008965E-2</v>
      </c>
    </row>
    <row r="6118" spans="1:32" x14ac:dyDescent="0.45">
      <c r="A6118" s="12" t="s">
        <v>55</v>
      </c>
      <c r="B6118" s="12" t="s">
        <v>338</v>
      </c>
      <c r="C6118" t="s">
        <v>80</v>
      </c>
      <c r="D6118">
        <v>999</v>
      </c>
      <c r="E6118">
        <v>745040.35900000005</v>
      </c>
      <c r="F6118">
        <v>454301.1496</v>
      </c>
      <c r="G6118">
        <v>1896818.6817000001</v>
      </c>
      <c r="H6118">
        <v>9184552.0886000004</v>
      </c>
      <c r="I6118">
        <v>379604.38760000002</v>
      </c>
      <c r="J6118">
        <v>439064.35479999997</v>
      </c>
      <c r="K6118">
        <v>-7582.6279000000004</v>
      </c>
      <c r="L6118">
        <v>8366.1039999999994</v>
      </c>
      <c r="M6118">
        <v>1.1200000000000001</v>
      </c>
      <c r="N6118">
        <v>891.96</v>
      </c>
      <c r="O6118">
        <v>6.21</v>
      </c>
      <c r="P6118">
        <v>0.7</v>
      </c>
      <c r="Q6118">
        <v>7.0000000000000007E-2</v>
      </c>
      <c r="R6118">
        <v>5539.07</v>
      </c>
      <c r="S6118">
        <v>7.74</v>
      </c>
      <c r="T6118">
        <v>160.97999999999999</v>
      </c>
      <c r="U6118">
        <v>63.69</v>
      </c>
      <c r="V6118" s="14">
        <v>-0.93620000000000003</v>
      </c>
      <c r="W6118">
        <v>46693.51</v>
      </c>
      <c r="X6118">
        <v>6.27</v>
      </c>
      <c r="Y6118" s="12" t="str">
        <f>IFERROR(VLOOKUP(C6118,[1]Index!$D:$F,3,FALSE),"Non List")</f>
        <v>Microfinance</v>
      </c>
      <c r="Z6118">
        <f>IFERROR(VLOOKUP(C6118,[1]LP!$B:$C,2,FALSE),0)</f>
        <v>806</v>
      </c>
      <c r="AA6118" s="11">
        <f t="shared" si="249"/>
        <v>719.6</v>
      </c>
      <c r="AB6118" s="5">
        <f>IFERROR(VLOOKUP(C6118,[2]Sheet1!$B:$F,5,FALSE),0)</f>
        <v>1937105.04</v>
      </c>
      <c r="AC6118" s="11">
        <f>IFERROR(VLOOKUP(AE6118,[3]Sheet2!$M:$O,2,FALSE),0)</f>
        <v>0</v>
      </c>
      <c r="AD6118" s="11">
        <f>IFERROR(VLOOKUP(AE6118,[3]Sheet2!$M:$O,3,FALSE),0)</f>
        <v>0</v>
      </c>
      <c r="AE6118" s="10" t="str">
        <f t="shared" si="250"/>
        <v>80/81VLBS</v>
      </c>
      <c r="AF6118" s="13">
        <f t="shared" si="251"/>
        <v>1.3895781637717124E-3</v>
      </c>
    </row>
    <row r="6119" spans="1:32" x14ac:dyDescent="0.45">
      <c r="A6119" s="12" t="s">
        <v>55</v>
      </c>
      <c r="B6119" s="12" t="s">
        <v>338</v>
      </c>
      <c r="C6119" t="s">
        <v>81</v>
      </c>
      <c r="D6119">
        <v>827.9</v>
      </c>
      <c r="E6119">
        <v>944351.07</v>
      </c>
      <c r="F6119">
        <v>231372.16</v>
      </c>
      <c r="H6119">
        <v>12492.85</v>
      </c>
      <c r="I6119">
        <v>244769.26</v>
      </c>
      <c r="J6119">
        <v>260356.66</v>
      </c>
      <c r="K6119">
        <v>202914.54</v>
      </c>
      <c r="L6119">
        <v>146668.01999999999</v>
      </c>
      <c r="M6119">
        <v>15.53</v>
      </c>
      <c r="N6119">
        <v>53.31</v>
      </c>
      <c r="O6119">
        <v>6.65</v>
      </c>
      <c r="P6119">
        <v>12.47</v>
      </c>
      <c r="Q6119">
        <v>2.2000000000000002</v>
      </c>
      <c r="R6119">
        <v>354.51</v>
      </c>
      <c r="S6119">
        <v>3.31</v>
      </c>
      <c r="T6119">
        <v>124.5</v>
      </c>
      <c r="U6119">
        <v>208.57</v>
      </c>
      <c r="V6119" s="14">
        <v>-0.74809999999999999</v>
      </c>
      <c r="W6119">
        <v>102685.461</v>
      </c>
      <c r="X6119">
        <v>10.87</v>
      </c>
      <c r="Y6119" s="12" t="str">
        <f>IFERROR(VLOOKUP(C6119,[1]Index!$D:$F,3,FALSE),"Non List")</f>
        <v>Microfinance</v>
      </c>
      <c r="Z6119">
        <f>IFERROR(VLOOKUP(C6119,[1]LP!$B:$C,2,FALSE),0)</f>
        <v>681.18</v>
      </c>
      <c r="AA6119" s="11">
        <f t="shared" si="249"/>
        <v>43.9</v>
      </c>
      <c r="AB6119" s="5">
        <f>IFERROR(VLOOKUP(C6119,[2]Sheet1!$B:$F,5,FALSE),0)</f>
        <v>5066915.5599999996</v>
      </c>
      <c r="AC6119" s="11">
        <f>IFERROR(VLOOKUP(AE6119,[3]Sheet2!$M:$O,2,FALSE),0)</f>
        <v>0.5</v>
      </c>
      <c r="AD6119" s="11">
        <f>IFERROR(VLOOKUP(AE6119,[3]Sheet2!$M:$O,3,FALSE),0)</f>
        <v>9.5</v>
      </c>
      <c r="AE6119" s="10" t="str">
        <f t="shared" si="250"/>
        <v>80/81RSDC</v>
      </c>
      <c r="AF6119" s="13">
        <f t="shared" si="251"/>
        <v>2.2798672891159458E-2</v>
      </c>
    </row>
    <row r="6120" spans="1:32" x14ac:dyDescent="0.45">
      <c r="A6120" s="12" t="s">
        <v>55</v>
      </c>
      <c r="B6120" s="12" t="s">
        <v>338</v>
      </c>
      <c r="C6120" t="s">
        <v>82</v>
      </c>
      <c r="D6120">
        <v>804</v>
      </c>
      <c r="E6120">
        <v>721449.15</v>
      </c>
      <c r="F6120">
        <v>214900.43</v>
      </c>
      <c r="G6120">
        <v>1333476.33</v>
      </c>
      <c r="H6120">
        <v>5313717.78</v>
      </c>
      <c r="I6120">
        <v>268900.73</v>
      </c>
      <c r="J6120">
        <v>312714.55</v>
      </c>
      <c r="K6120">
        <v>-42705.64</v>
      </c>
      <c r="L6120">
        <v>-53390.3</v>
      </c>
      <c r="M6120">
        <v>-7.4</v>
      </c>
      <c r="N6120">
        <v>-108.65</v>
      </c>
      <c r="O6120">
        <v>6.19</v>
      </c>
      <c r="P6120">
        <v>-5.7</v>
      </c>
      <c r="Q6120">
        <v>-0.91</v>
      </c>
      <c r="R6120">
        <v>-672.54</v>
      </c>
      <c r="S6120">
        <v>6.35</v>
      </c>
      <c r="T6120">
        <v>129.79</v>
      </c>
      <c r="U6120" t="s">
        <v>314</v>
      </c>
      <c r="V6120" t="s">
        <v>314</v>
      </c>
      <c r="W6120">
        <v>-41688.089999999997</v>
      </c>
      <c r="X6120">
        <v>-5.78</v>
      </c>
      <c r="Y6120" s="12" t="str">
        <f>IFERROR(VLOOKUP(C6120,[1]Index!$D:$F,3,FALSE),"Non List")</f>
        <v>Microfinance</v>
      </c>
      <c r="Z6120">
        <f>IFERROR(VLOOKUP(C6120,[1]LP!$B:$C,2,FALSE),0)</f>
        <v>675.6</v>
      </c>
      <c r="AA6120" s="11">
        <f t="shared" si="249"/>
        <v>-91.3</v>
      </c>
      <c r="AB6120" s="5">
        <f>IFERROR(VLOOKUP(C6120,[2]Sheet1!$B:$F,5,FALSE),0)</f>
        <v>2885796.8000000003</v>
      </c>
      <c r="AC6120" s="11">
        <f>IFERROR(VLOOKUP(AE6120,[3]Sheet2!$M:$O,2,FALSE),0)</f>
        <v>0</v>
      </c>
      <c r="AD6120" s="11">
        <f>IFERROR(VLOOKUP(AE6120,[3]Sheet2!$M:$O,3,FALSE),0)</f>
        <v>0</v>
      </c>
      <c r="AE6120" s="10" t="str">
        <f t="shared" si="250"/>
        <v>80/81NMBMF</v>
      </c>
      <c r="AF6120" s="13">
        <f t="shared" si="251"/>
        <v>-1.0953226761397277E-2</v>
      </c>
    </row>
    <row r="6121" spans="1:32" x14ac:dyDescent="0.45">
      <c r="A6121" s="12" t="s">
        <v>55</v>
      </c>
      <c r="B6121" s="12" t="s">
        <v>338</v>
      </c>
      <c r="C6121" t="s">
        <v>83</v>
      </c>
      <c r="D6121">
        <v>890</v>
      </c>
      <c r="E6121">
        <v>1320000</v>
      </c>
      <c r="F6121">
        <v>798975.98199999996</v>
      </c>
      <c r="G6121">
        <v>3407984.0720000002</v>
      </c>
      <c r="H6121">
        <v>13850160.504000001</v>
      </c>
      <c r="I6121">
        <v>874847.97499999998</v>
      </c>
      <c r="J6121">
        <v>992904.88600000006</v>
      </c>
      <c r="K6121">
        <v>332587.39399999997</v>
      </c>
      <c r="L6121">
        <v>219573.13099999999</v>
      </c>
      <c r="M6121">
        <v>16.63</v>
      </c>
      <c r="N6121">
        <v>53.52</v>
      </c>
      <c r="O6121">
        <v>5.54</v>
      </c>
      <c r="P6121">
        <v>10.36</v>
      </c>
      <c r="Q6121">
        <v>1.48</v>
      </c>
      <c r="R6121">
        <v>296.5</v>
      </c>
      <c r="S6121">
        <v>7.68</v>
      </c>
      <c r="T6121">
        <v>160.53</v>
      </c>
      <c r="U6121">
        <v>245.08</v>
      </c>
      <c r="V6121" s="14">
        <v>-0.72460000000000002</v>
      </c>
      <c r="W6121">
        <v>196231.93400000001</v>
      </c>
      <c r="X6121">
        <v>14.87</v>
      </c>
      <c r="Y6121" s="12" t="str">
        <f>IFERROR(VLOOKUP(C6121,[1]Index!$D:$F,3,FALSE),"Non List")</f>
        <v>Microfinance</v>
      </c>
      <c r="Z6121">
        <f>IFERROR(VLOOKUP(C6121,[1]LP!$B:$C,2,FALSE),0)</f>
        <v>835.65</v>
      </c>
      <c r="AA6121" s="11">
        <f t="shared" si="249"/>
        <v>50.2</v>
      </c>
      <c r="AB6121" s="5">
        <f>IFERROR(VLOOKUP(C6121,[2]Sheet1!$B:$F,5,FALSE),0)</f>
        <v>5817900</v>
      </c>
      <c r="AC6121" s="11">
        <f>IFERROR(VLOOKUP(AE6121,[3]Sheet2!$M:$O,2,FALSE),0)</f>
        <v>0.3947</v>
      </c>
      <c r="AD6121" s="11">
        <f>IFERROR(VLOOKUP(AE6121,[3]Sheet2!$M:$O,3,FALSE),0)</f>
        <v>7.5</v>
      </c>
      <c r="AE6121" s="10" t="str">
        <f t="shared" si="250"/>
        <v>80/81MERO</v>
      </c>
      <c r="AF6121" s="13">
        <f t="shared" si="251"/>
        <v>1.9900676120385329E-2</v>
      </c>
    </row>
    <row r="6122" spans="1:32" x14ac:dyDescent="0.45">
      <c r="A6122" s="12" t="s">
        <v>55</v>
      </c>
      <c r="B6122" s="12" t="s">
        <v>338</v>
      </c>
      <c r="C6122" t="s">
        <v>99</v>
      </c>
      <c r="D6122">
        <v>1140.2</v>
      </c>
      <c r="E6122">
        <v>485760</v>
      </c>
      <c r="F6122">
        <v>427165.47700000001</v>
      </c>
      <c r="G6122">
        <v>2091023.9069999999</v>
      </c>
      <c r="H6122">
        <v>5926953.2410000004</v>
      </c>
      <c r="I6122">
        <v>380905.478</v>
      </c>
      <c r="J6122">
        <v>440237.451</v>
      </c>
      <c r="K6122">
        <v>99270.0628</v>
      </c>
      <c r="L6122">
        <v>130136.1268</v>
      </c>
      <c r="M6122">
        <v>26.79</v>
      </c>
      <c r="N6122">
        <v>42.56</v>
      </c>
      <c r="O6122">
        <v>6.07</v>
      </c>
      <c r="P6122">
        <v>14.25</v>
      </c>
      <c r="Q6122">
        <v>2.1</v>
      </c>
      <c r="R6122">
        <v>258.33999999999997</v>
      </c>
      <c r="S6122">
        <v>8.2799999999999994</v>
      </c>
      <c r="T6122">
        <v>187.94</v>
      </c>
      <c r="U6122">
        <v>336.58</v>
      </c>
      <c r="V6122" s="14">
        <v>-0.70479999999999998</v>
      </c>
      <c r="W6122">
        <v>73444.331000000006</v>
      </c>
      <c r="X6122">
        <v>15.12</v>
      </c>
      <c r="Y6122" s="12" t="str">
        <f>IFERROR(VLOOKUP(C6122,[1]Index!$D:$F,3,FALSE),"Non List")</f>
        <v>Microfinance</v>
      </c>
      <c r="Z6122">
        <f>IFERROR(VLOOKUP(C6122,[1]LP!$B:$C,2,FALSE),0)</f>
        <v>785.38</v>
      </c>
      <c r="AA6122" s="11">
        <f t="shared" si="249"/>
        <v>29.3</v>
      </c>
      <c r="AB6122" s="5">
        <f>IFERROR(VLOOKUP(C6122,[2]Sheet1!$B:$F,5,FALSE),0)</f>
        <v>1457280</v>
      </c>
      <c r="AC6122" s="11">
        <f>IFERROR(VLOOKUP(AE6122,[3]Sheet2!$M:$O,2,FALSE),0)</f>
        <v>0</v>
      </c>
      <c r="AD6122" s="11">
        <f>IFERROR(VLOOKUP(AE6122,[3]Sheet2!$M:$O,3,FALSE),0)</f>
        <v>0</v>
      </c>
      <c r="AE6122" s="10" t="str">
        <f t="shared" si="250"/>
        <v>80/81NADEP</v>
      </c>
      <c r="AF6122" s="13">
        <f t="shared" si="251"/>
        <v>3.4110876263719475E-2</v>
      </c>
    </row>
    <row r="6123" spans="1:32" x14ac:dyDescent="0.45">
      <c r="A6123" s="12" t="s">
        <v>55</v>
      </c>
      <c r="B6123" s="12" t="s">
        <v>338</v>
      </c>
      <c r="C6123" t="s">
        <v>103</v>
      </c>
      <c r="D6123">
        <v>1124</v>
      </c>
      <c r="E6123">
        <v>641616</v>
      </c>
      <c r="F6123">
        <v>400853.16</v>
      </c>
      <c r="G6123">
        <v>9198208.9900000002</v>
      </c>
      <c r="H6123">
        <v>9488039.4849999994</v>
      </c>
      <c r="I6123">
        <v>441180.30800000002</v>
      </c>
      <c r="J6123">
        <v>594478.28599999996</v>
      </c>
      <c r="K6123">
        <v>138037.655</v>
      </c>
      <c r="L6123">
        <v>60089.873</v>
      </c>
      <c r="M6123">
        <v>9.36</v>
      </c>
      <c r="N6123">
        <v>120.09</v>
      </c>
      <c r="O6123">
        <v>6.92</v>
      </c>
      <c r="P6123">
        <v>5.76</v>
      </c>
      <c r="Q6123">
        <v>0.57999999999999996</v>
      </c>
      <c r="R6123">
        <v>831.02</v>
      </c>
      <c r="S6123">
        <v>58.99</v>
      </c>
      <c r="T6123">
        <v>162.47999999999999</v>
      </c>
      <c r="U6123">
        <v>184.98</v>
      </c>
      <c r="V6123" s="14">
        <v>-0.83540000000000003</v>
      </c>
      <c r="W6123">
        <v>145135.356</v>
      </c>
      <c r="X6123">
        <v>22.62</v>
      </c>
      <c r="Y6123" s="12" t="str">
        <f>IFERROR(VLOOKUP(C6123,[1]Index!$D:$F,3,FALSE),"Non List")</f>
        <v>Microfinance</v>
      </c>
      <c r="Z6123">
        <f>IFERROR(VLOOKUP(C6123,[1]LP!$B:$C,2,FALSE),0)</f>
        <v>1044.03</v>
      </c>
      <c r="AA6123" s="11">
        <f t="shared" si="249"/>
        <v>111.5</v>
      </c>
      <c r="AB6123" s="5">
        <f>IFERROR(VLOOKUP(C6123,[2]Sheet1!$B:$F,5,FALSE),0)</f>
        <v>2419052.79</v>
      </c>
      <c r="AC6123" s="11">
        <f>IFERROR(VLOOKUP(AE6123,[3]Sheet2!$M:$O,2,FALSE),0)</f>
        <v>0.75</v>
      </c>
      <c r="AD6123" s="11">
        <f>IFERROR(VLOOKUP(AE6123,[3]Sheet2!$M:$O,3,FALSE),0)</f>
        <v>14.25</v>
      </c>
      <c r="AE6123" s="10" t="str">
        <f t="shared" si="250"/>
        <v>80/81ALBSL</v>
      </c>
      <c r="AF6123" s="13">
        <f t="shared" si="251"/>
        <v>8.9652596189764653E-3</v>
      </c>
    </row>
    <row r="6124" spans="1:32" x14ac:dyDescent="0.45">
      <c r="A6124" s="12" t="s">
        <v>55</v>
      </c>
      <c r="B6124" s="12" t="s">
        <v>338</v>
      </c>
      <c r="C6124" t="s">
        <v>84</v>
      </c>
      <c r="D6124">
        <v>1562</v>
      </c>
      <c r="E6124">
        <v>1165522</v>
      </c>
      <c r="F6124">
        <v>1700469</v>
      </c>
      <c r="G6124">
        <v>5245133</v>
      </c>
      <c r="H6124">
        <v>20637471</v>
      </c>
      <c r="I6124">
        <v>1158667</v>
      </c>
      <c r="J6124">
        <v>1416690</v>
      </c>
      <c r="K6124">
        <v>699205</v>
      </c>
      <c r="L6124">
        <v>340931</v>
      </c>
      <c r="M6124">
        <v>29.25</v>
      </c>
      <c r="N6124">
        <v>53.4</v>
      </c>
      <c r="O6124">
        <v>6.35</v>
      </c>
      <c r="P6124">
        <v>11.9</v>
      </c>
      <c r="Q6124">
        <v>1.53</v>
      </c>
      <c r="R6124">
        <v>339.09</v>
      </c>
      <c r="S6124">
        <v>3.25</v>
      </c>
      <c r="T6124">
        <v>245.9</v>
      </c>
      <c r="U6124">
        <v>402.28</v>
      </c>
      <c r="V6124" s="14">
        <v>-0.74250000000000005</v>
      </c>
      <c r="W6124">
        <v>340931</v>
      </c>
      <c r="X6124">
        <v>29.25</v>
      </c>
      <c r="Y6124" s="12" t="str">
        <f>IFERROR(VLOOKUP(C6124,[1]Index!$D:$F,3,FALSE),"Non List")</f>
        <v>Microfinance</v>
      </c>
      <c r="Z6124">
        <f>IFERROR(VLOOKUP(C6124,[1]LP!$B:$C,2,FALSE),0)</f>
        <v>1263</v>
      </c>
      <c r="AA6124" s="11">
        <f t="shared" ref="AA6124:AA6151" si="252">ROUND(IFERROR(Z6124/M6124,0),1)</f>
        <v>43.2</v>
      </c>
      <c r="AB6124" s="5">
        <f>IFERROR(VLOOKUP(C6124,[2]Sheet1!$B:$F,5,FALSE),0)</f>
        <v>3462181.58</v>
      </c>
      <c r="AC6124" s="11">
        <f>IFERROR(VLOOKUP(AE6124,[3]Sheet2!$M:$O,2,FALSE),0)</f>
        <v>0.75</v>
      </c>
      <c r="AD6124" s="11">
        <f>IFERROR(VLOOKUP(AE6124,[3]Sheet2!$M:$O,3,FALSE),0)</f>
        <v>14.25</v>
      </c>
      <c r="AE6124" s="10" t="str">
        <f t="shared" ref="AE6124:AE6151" si="253">B6124&amp;C6124</f>
        <v>80/81NMFBS</v>
      </c>
      <c r="AF6124" s="13">
        <f t="shared" si="251"/>
        <v>2.315914489311164E-2</v>
      </c>
    </row>
    <row r="6125" spans="1:32" x14ac:dyDescent="0.45">
      <c r="A6125" s="12" t="s">
        <v>55</v>
      </c>
      <c r="B6125" s="12" t="s">
        <v>338</v>
      </c>
      <c r="C6125" t="s">
        <v>104</v>
      </c>
      <c r="D6125">
        <v>1634</v>
      </c>
      <c r="E6125">
        <v>151554.53</v>
      </c>
      <c r="F6125">
        <v>89975.414999999994</v>
      </c>
      <c r="G6125">
        <v>442713.81</v>
      </c>
      <c r="H6125">
        <v>2053200.452</v>
      </c>
      <c r="I6125">
        <v>133315.17749999999</v>
      </c>
      <c r="J6125">
        <v>139578.86670000001</v>
      </c>
      <c r="K6125">
        <v>17522.588299999999</v>
      </c>
      <c r="L6125">
        <v>29948.103800000001</v>
      </c>
      <c r="M6125">
        <v>19.760000000000002</v>
      </c>
      <c r="N6125">
        <v>82.69</v>
      </c>
      <c r="O6125">
        <v>10.25</v>
      </c>
      <c r="P6125">
        <v>12.4</v>
      </c>
      <c r="Q6125">
        <v>1.32</v>
      </c>
      <c r="R6125">
        <v>847.57</v>
      </c>
      <c r="S6125">
        <v>4.79</v>
      </c>
      <c r="T6125">
        <v>159.37</v>
      </c>
      <c r="U6125">
        <v>266.19</v>
      </c>
      <c r="V6125" s="14">
        <v>-0.83709999999999996</v>
      </c>
      <c r="W6125">
        <v>5044.0382</v>
      </c>
      <c r="X6125">
        <v>3.33</v>
      </c>
      <c r="Y6125" s="12" t="str">
        <f>IFERROR(VLOOKUP(C6125,[1]Index!$D:$F,3,FALSE),"Non List")</f>
        <v>Microfinance</v>
      </c>
      <c r="Z6125">
        <f>IFERROR(VLOOKUP(C6125,[1]LP!$B:$C,2,FALSE),0)</f>
        <v>1588</v>
      </c>
      <c r="AA6125" s="11">
        <f t="shared" si="252"/>
        <v>80.400000000000006</v>
      </c>
      <c r="AB6125" s="5">
        <f>IFERROR(VLOOKUP(C6125,[2]Sheet1!$B:$F,5,FALSE),0)</f>
        <v>484974.4</v>
      </c>
      <c r="AC6125" s="11">
        <f>IFERROR(VLOOKUP(AE6125,[3]Sheet2!$M:$O,2,FALSE),0)</f>
        <v>0</v>
      </c>
      <c r="AD6125" s="11">
        <f>IFERROR(VLOOKUP(AE6125,[3]Sheet2!$M:$O,3,FALSE),0)</f>
        <v>0</v>
      </c>
      <c r="AE6125" s="10" t="str">
        <f t="shared" si="253"/>
        <v>80/81GMFBS</v>
      </c>
      <c r="AF6125" s="13">
        <f t="shared" si="251"/>
        <v>1.2443324937027709E-2</v>
      </c>
    </row>
    <row r="6126" spans="1:32" x14ac:dyDescent="0.45">
      <c r="A6126" s="12" t="s">
        <v>55</v>
      </c>
      <c r="B6126" s="12" t="s">
        <v>338</v>
      </c>
      <c r="C6126" t="s">
        <v>325</v>
      </c>
      <c r="D6126">
        <v>1112</v>
      </c>
      <c r="E6126">
        <v>319818.2</v>
      </c>
      <c r="F6126">
        <v>145229.56299999999</v>
      </c>
      <c r="G6126">
        <v>904279.51500000001</v>
      </c>
      <c r="H6126">
        <v>3765788.29</v>
      </c>
      <c r="I6126">
        <v>237256.57399999999</v>
      </c>
      <c r="J6126">
        <v>285746.788</v>
      </c>
      <c r="K6126">
        <v>37015.654000000002</v>
      </c>
      <c r="L6126">
        <v>7550.1180000000004</v>
      </c>
      <c r="M6126">
        <v>2.36</v>
      </c>
      <c r="N6126">
        <v>471.19</v>
      </c>
      <c r="O6126">
        <v>7.65</v>
      </c>
      <c r="P6126">
        <v>1.62</v>
      </c>
      <c r="Q6126">
        <v>0.18</v>
      </c>
      <c r="R6126">
        <v>3604.6</v>
      </c>
      <c r="S6126">
        <v>3.65</v>
      </c>
      <c r="T6126">
        <v>145.41</v>
      </c>
      <c r="U6126">
        <v>87.87</v>
      </c>
      <c r="V6126" s="14">
        <v>-0.92100000000000004</v>
      </c>
      <c r="W6126">
        <v>-2289.4589999999998</v>
      </c>
      <c r="X6126">
        <v>-0.72</v>
      </c>
      <c r="Y6126" s="12" t="str">
        <f>IFERROR(VLOOKUP(C6126,[1]Index!$D:$F,3,FALSE),"Non List")</f>
        <v>Microfinance</v>
      </c>
      <c r="Z6126">
        <f>IFERROR(VLOOKUP(C6126,[1]LP!$B:$C,2,FALSE),0)</f>
        <v>943.42</v>
      </c>
      <c r="AA6126" s="11">
        <f t="shared" si="252"/>
        <v>399.8</v>
      </c>
      <c r="AB6126" s="5">
        <f>IFERROR(VLOOKUP(C6126,[2]Sheet1!$B:$F,5,FALSE),0)</f>
        <v>1567109.18</v>
      </c>
      <c r="AC6126" s="11">
        <f>IFERROR(VLOOKUP(AE6126,[3]Sheet2!$M:$O,2,FALSE),0)</f>
        <v>0</v>
      </c>
      <c r="AD6126" s="11">
        <f>IFERROR(VLOOKUP(AE6126,[3]Sheet2!$M:$O,3,FALSE),0)</f>
        <v>0</v>
      </c>
      <c r="AE6126" s="10" t="str">
        <f t="shared" si="253"/>
        <v>80/81HLBSL</v>
      </c>
      <c r="AF6126" s="13">
        <f t="shared" si="251"/>
        <v>2.501536961268576E-3</v>
      </c>
    </row>
    <row r="6127" spans="1:32" x14ac:dyDescent="0.45">
      <c r="A6127" s="12" t="s">
        <v>55</v>
      </c>
      <c r="B6127" s="12" t="s">
        <v>338</v>
      </c>
      <c r="C6127" t="s">
        <v>96</v>
      </c>
      <c r="D6127">
        <v>1112.0999999999999</v>
      </c>
      <c r="E6127">
        <v>497415.94</v>
      </c>
      <c r="F6127">
        <v>208096.72</v>
      </c>
      <c r="G6127">
        <v>1258211.8500000001</v>
      </c>
      <c r="H6127">
        <v>5233301.76</v>
      </c>
      <c r="I6127">
        <v>263083.52000000002</v>
      </c>
      <c r="J6127">
        <v>340646.18</v>
      </c>
      <c r="K6127">
        <v>75319.759999999995</v>
      </c>
      <c r="L6127">
        <v>65252.2</v>
      </c>
      <c r="M6127">
        <v>13.11</v>
      </c>
      <c r="N6127">
        <v>84.83</v>
      </c>
      <c r="O6127">
        <v>7.84</v>
      </c>
      <c r="P6127">
        <v>9.25</v>
      </c>
      <c r="Q6127">
        <v>1.17</v>
      </c>
      <c r="R6127">
        <v>665.07</v>
      </c>
      <c r="S6127">
        <v>5.29</v>
      </c>
      <c r="T6127">
        <v>141.84</v>
      </c>
      <c r="U6127">
        <v>204.55</v>
      </c>
      <c r="V6127" s="14">
        <v>-0.81610000000000005</v>
      </c>
      <c r="W6127">
        <v>32202.11</v>
      </c>
      <c r="X6127">
        <v>6.47</v>
      </c>
      <c r="Y6127" s="12" t="str">
        <f>IFERROR(VLOOKUP(C6127,[1]Index!$D:$F,3,FALSE),"Non List")</f>
        <v>Microfinance</v>
      </c>
      <c r="Z6127">
        <f>IFERROR(VLOOKUP(C6127,[1]LP!$B:$C,2,FALSE),0)</f>
        <v>1250.78</v>
      </c>
      <c r="AA6127" s="11">
        <f t="shared" si="252"/>
        <v>95.4</v>
      </c>
      <c r="AB6127" s="5">
        <f>IFERROR(VLOOKUP(C6127,[2]Sheet1!$B:$F,5,FALSE),0)</f>
        <v>1641493.9200000002</v>
      </c>
      <c r="AC6127" s="11">
        <f>IFERROR(VLOOKUP(AE6127,[3]Sheet2!$M:$O,2,FALSE),0)</f>
        <v>0</v>
      </c>
      <c r="AD6127" s="11">
        <f>IFERROR(VLOOKUP(AE6127,[3]Sheet2!$M:$O,3,FALSE),0)</f>
        <v>0</v>
      </c>
      <c r="AE6127" s="10" t="str">
        <f t="shared" si="253"/>
        <v>80/81ILBS</v>
      </c>
      <c r="AF6127" s="13">
        <f t="shared" si="251"/>
        <v>1.0481459569228802E-2</v>
      </c>
    </row>
    <row r="6128" spans="1:32" x14ac:dyDescent="0.45">
      <c r="A6128" s="12" t="s">
        <v>55</v>
      </c>
      <c r="B6128" s="12" t="s">
        <v>338</v>
      </c>
      <c r="C6128" t="s">
        <v>87</v>
      </c>
      <c r="D6128">
        <v>1584</v>
      </c>
      <c r="E6128">
        <v>1055563.73</v>
      </c>
      <c r="F6128">
        <v>1994604.86</v>
      </c>
      <c r="G6128">
        <v>8962018.0199999996</v>
      </c>
      <c r="H6128">
        <v>19897259.82</v>
      </c>
      <c r="I6128">
        <v>1217298.3600000001</v>
      </c>
      <c r="J6128">
        <v>1413977.52</v>
      </c>
      <c r="K6128">
        <v>849518.36</v>
      </c>
      <c r="L6128">
        <v>321397.38</v>
      </c>
      <c r="M6128">
        <v>30.44</v>
      </c>
      <c r="N6128">
        <v>52.04</v>
      </c>
      <c r="O6128">
        <v>5.48</v>
      </c>
      <c r="P6128">
        <v>10.54</v>
      </c>
      <c r="Q6128">
        <v>1.46</v>
      </c>
      <c r="R6128">
        <v>285.18</v>
      </c>
      <c r="S6128">
        <v>6.81</v>
      </c>
      <c r="T6128">
        <v>288.95999999999998</v>
      </c>
      <c r="U6128">
        <v>444.87</v>
      </c>
      <c r="V6128" s="14">
        <v>-0.71909999999999996</v>
      </c>
      <c r="W6128">
        <v>266503.57</v>
      </c>
      <c r="X6128">
        <v>25.25</v>
      </c>
      <c r="Y6128" s="12" t="str">
        <f>IFERROR(VLOOKUP(C6128,[1]Index!$D:$F,3,FALSE),"Non List")</f>
        <v>Microfinance</v>
      </c>
      <c r="Z6128">
        <f>IFERROR(VLOOKUP(C6128,[1]LP!$B:$C,2,FALSE),0)</f>
        <v>1113.47</v>
      </c>
      <c r="AA6128" s="11">
        <f t="shared" si="252"/>
        <v>36.6</v>
      </c>
      <c r="AB6128" s="5">
        <f>IFERROR(VLOOKUP(C6128,[2]Sheet1!$B:$F,5,FALSE),0)</f>
        <v>3587861.1</v>
      </c>
      <c r="AC6128" s="11">
        <f>IFERROR(VLOOKUP(AE6128,[3]Sheet2!$M:$O,2,FALSE),0)</f>
        <v>0.7</v>
      </c>
      <c r="AD6128" s="11">
        <f>IFERROR(VLOOKUP(AE6128,[3]Sheet2!$M:$O,3,FALSE),0)</f>
        <v>13.3</v>
      </c>
      <c r="AE6128" s="10" t="str">
        <f t="shared" si="253"/>
        <v>80/81FOWAD</v>
      </c>
      <c r="AF6128" s="13">
        <f t="shared" si="251"/>
        <v>2.7337961507719114E-2</v>
      </c>
    </row>
    <row r="6129" spans="1:32" x14ac:dyDescent="0.45">
      <c r="A6129" s="12" t="s">
        <v>55</v>
      </c>
      <c r="B6129" s="12" t="s">
        <v>338</v>
      </c>
      <c r="C6129" t="s">
        <v>93</v>
      </c>
      <c r="D6129">
        <v>1022</v>
      </c>
      <c r="E6129">
        <v>564006.30000000005</v>
      </c>
      <c r="F6129">
        <v>174659.98</v>
      </c>
      <c r="G6129">
        <v>1369128.61</v>
      </c>
      <c r="H6129">
        <v>4246438.09</v>
      </c>
      <c r="I6129">
        <v>192259.97</v>
      </c>
      <c r="J6129">
        <v>219690.51</v>
      </c>
      <c r="K6129">
        <v>53636.6</v>
      </c>
      <c r="L6129">
        <v>35516.75</v>
      </c>
      <c r="M6129">
        <v>6.29</v>
      </c>
      <c r="N6129">
        <v>162.47999999999999</v>
      </c>
      <c r="O6129">
        <v>7.8</v>
      </c>
      <c r="P6129">
        <v>4.8099999999999996</v>
      </c>
      <c r="Q6129">
        <v>0.78</v>
      </c>
      <c r="R6129">
        <v>1267.3399999999999</v>
      </c>
      <c r="S6129">
        <v>10.48</v>
      </c>
      <c r="T6129">
        <v>130.97</v>
      </c>
      <c r="U6129">
        <v>136.15</v>
      </c>
      <c r="V6129" s="14">
        <v>-0.86680000000000001</v>
      </c>
      <c r="W6129">
        <v>35455.17</v>
      </c>
      <c r="X6129">
        <v>6.29</v>
      </c>
      <c r="Y6129" s="12" t="str">
        <f>IFERROR(VLOOKUP(C6129,[1]Index!$D:$F,3,FALSE),"Non List")</f>
        <v>Microfinance</v>
      </c>
      <c r="Z6129">
        <f>IFERROR(VLOOKUP(C6129,[1]LP!$B:$C,2,FALSE),0)</f>
        <v>971.04</v>
      </c>
      <c r="AA6129" s="11">
        <f t="shared" si="252"/>
        <v>154.4</v>
      </c>
      <c r="AB6129" s="5">
        <f>IFERROR(VLOOKUP(C6129,[2]Sheet1!$B:$F,5,FALSE),0)</f>
        <v>1887154.8</v>
      </c>
      <c r="AC6129" s="11">
        <f>IFERROR(VLOOKUP(AE6129,[3]Sheet2!$M:$O,2,FALSE),0)</f>
        <v>0.26319999999999999</v>
      </c>
      <c r="AD6129" s="11">
        <f>IFERROR(VLOOKUP(AE6129,[3]Sheet2!$M:$O,3,FALSE),0)</f>
        <v>5</v>
      </c>
      <c r="AE6129" s="10" t="str">
        <f t="shared" si="253"/>
        <v>80/81SMATA</v>
      </c>
      <c r="AF6129" s="13">
        <f t="shared" si="251"/>
        <v>6.4775910364145662E-3</v>
      </c>
    </row>
    <row r="6130" spans="1:32" x14ac:dyDescent="0.45">
      <c r="A6130" s="12" t="s">
        <v>55</v>
      </c>
      <c r="B6130" s="12" t="s">
        <v>338</v>
      </c>
      <c r="C6130" t="s">
        <v>94</v>
      </c>
      <c r="D6130">
        <v>1650</v>
      </c>
      <c r="E6130">
        <v>322378.58519999997</v>
      </c>
      <c r="F6130">
        <v>349461.53029999998</v>
      </c>
      <c r="G6130">
        <v>1645486.7682</v>
      </c>
      <c r="H6130">
        <v>4625641.0487000002</v>
      </c>
      <c r="I6130">
        <v>275049.12359999999</v>
      </c>
      <c r="J6130">
        <v>334966.85350000003</v>
      </c>
      <c r="K6130">
        <v>111096.5491</v>
      </c>
      <c r="L6130">
        <v>69131.150500000003</v>
      </c>
      <c r="M6130">
        <v>21.44</v>
      </c>
      <c r="N6130">
        <v>76.959999999999994</v>
      </c>
      <c r="O6130">
        <v>7.92</v>
      </c>
      <c r="P6130">
        <v>10.29</v>
      </c>
      <c r="Q6130">
        <v>1.38</v>
      </c>
      <c r="R6130">
        <v>609.52</v>
      </c>
      <c r="S6130">
        <v>3.94</v>
      </c>
      <c r="T6130">
        <v>208.4</v>
      </c>
      <c r="U6130">
        <v>317.07</v>
      </c>
      <c r="V6130" s="14">
        <v>-0.80779999999999996</v>
      </c>
      <c r="W6130">
        <v>90483.709400000007</v>
      </c>
      <c r="X6130">
        <v>28.07</v>
      </c>
      <c r="Y6130" s="12" t="str">
        <f>IFERROR(VLOOKUP(C6130,[1]Index!$D:$F,3,FALSE),"Non List")</f>
        <v>Microfinance</v>
      </c>
      <c r="Z6130">
        <f>IFERROR(VLOOKUP(C6130,[1]LP!$B:$C,2,FALSE),0)</f>
        <v>1448.53</v>
      </c>
      <c r="AA6130" s="11">
        <f t="shared" si="252"/>
        <v>67.599999999999994</v>
      </c>
      <c r="AB6130" s="5">
        <f>IFERROR(VLOOKUP(C6130,[2]Sheet1!$B:$F,5,FALSE),0)</f>
        <v>1109770.5</v>
      </c>
      <c r="AC6130" s="11">
        <f>IFERROR(VLOOKUP(AE6130,[3]Sheet2!$M:$O,2,FALSE),0)</f>
        <v>0</v>
      </c>
      <c r="AD6130" s="11">
        <f>IFERROR(VLOOKUP(AE6130,[3]Sheet2!$M:$O,3,FALSE),0)</f>
        <v>0</v>
      </c>
      <c r="AE6130" s="10" t="str">
        <f t="shared" si="253"/>
        <v>80/81MSLB</v>
      </c>
      <c r="AF6130" s="13">
        <f t="shared" si="251"/>
        <v>1.4801212263467102E-2</v>
      </c>
    </row>
    <row r="6131" spans="1:32" x14ac:dyDescent="0.45">
      <c r="A6131" s="12" t="s">
        <v>55</v>
      </c>
      <c r="B6131" s="12" t="s">
        <v>338</v>
      </c>
      <c r="C6131" t="s">
        <v>89</v>
      </c>
      <c r="D6131">
        <v>1384</v>
      </c>
      <c r="E6131">
        <v>618900.04500000004</v>
      </c>
      <c r="F6131">
        <v>515159.239</v>
      </c>
      <c r="G6131">
        <v>3070490.8250000002</v>
      </c>
      <c r="H6131">
        <v>8525197.432</v>
      </c>
      <c r="I6131">
        <v>633477.72</v>
      </c>
      <c r="J6131">
        <v>735219.12699999998</v>
      </c>
      <c r="K6131">
        <v>378218.30099999998</v>
      </c>
      <c r="L6131">
        <v>141680.6</v>
      </c>
      <c r="M6131">
        <v>22.89</v>
      </c>
      <c r="N6131">
        <v>60.46</v>
      </c>
      <c r="O6131">
        <v>7.55</v>
      </c>
      <c r="P6131">
        <v>12.49</v>
      </c>
      <c r="Q6131">
        <v>1.57</v>
      </c>
      <c r="R6131">
        <v>456.47</v>
      </c>
      <c r="S6131">
        <v>3.9</v>
      </c>
      <c r="T6131">
        <v>183.24</v>
      </c>
      <c r="U6131">
        <v>307.2</v>
      </c>
      <c r="V6131" s="14">
        <v>-0.77800000000000002</v>
      </c>
      <c r="W6131">
        <v>64775.021999999997</v>
      </c>
      <c r="X6131">
        <v>10.47</v>
      </c>
      <c r="Y6131" s="12" t="str">
        <f>IFERROR(VLOOKUP(C6131,[1]Index!$D:$F,3,FALSE),"Non List")</f>
        <v>Microfinance</v>
      </c>
      <c r="Z6131">
        <f>IFERROR(VLOOKUP(C6131,[1]LP!$B:$C,2,FALSE),0)</f>
        <v>1280.9000000000001</v>
      </c>
      <c r="AA6131" s="11">
        <f t="shared" si="252"/>
        <v>56</v>
      </c>
      <c r="AB6131" s="5">
        <f>IFERROR(VLOOKUP(C6131,[2]Sheet1!$B:$F,5,FALSE),0)</f>
        <v>1856700</v>
      </c>
      <c r="AC6131" s="11">
        <f>IFERROR(VLOOKUP(AE6131,[3]Sheet2!$M:$O,2,FALSE),0)</f>
        <v>0</v>
      </c>
      <c r="AD6131" s="11">
        <f>IFERROR(VLOOKUP(AE6131,[3]Sheet2!$M:$O,3,FALSE),0)</f>
        <v>0</v>
      </c>
      <c r="AE6131" s="10" t="str">
        <f t="shared" si="253"/>
        <v>80/81GILB</v>
      </c>
      <c r="AF6131" s="13">
        <f t="shared" si="251"/>
        <v>1.787024748223905E-2</v>
      </c>
    </row>
    <row r="6132" spans="1:32" x14ac:dyDescent="0.45">
      <c r="A6132" s="12" t="s">
        <v>55</v>
      </c>
      <c r="B6132" s="12" t="s">
        <v>338</v>
      </c>
      <c r="C6132" t="s">
        <v>90</v>
      </c>
      <c r="D6132">
        <v>1755</v>
      </c>
      <c r="E6132">
        <v>107618.94</v>
      </c>
      <c r="F6132">
        <v>53323.26</v>
      </c>
      <c r="G6132">
        <v>349170.56</v>
      </c>
      <c r="H6132">
        <v>1667830.7</v>
      </c>
      <c r="I6132">
        <v>82999.53</v>
      </c>
      <c r="J6132">
        <v>108746.15</v>
      </c>
      <c r="K6132">
        <v>30765.38</v>
      </c>
      <c r="L6132">
        <v>23843.18</v>
      </c>
      <c r="M6132">
        <v>22.15</v>
      </c>
      <c r="N6132">
        <v>79.23</v>
      </c>
      <c r="O6132">
        <v>11.74</v>
      </c>
      <c r="P6132">
        <v>14.81</v>
      </c>
      <c r="Q6132">
        <v>1.28</v>
      </c>
      <c r="R6132">
        <v>930.16</v>
      </c>
      <c r="S6132">
        <v>1.63</v>
      </c>
      <c r="T6132">
        <v>149.55000000000001</v>
      </c>
      <c r="U6132">
        <v>273.01</v>
      </c>
      <c r="V6132" s="14">
        <v>-0.84440000000000004</v>
      </c>
      <c r="W6132">
        <v>23843.18</v>
      </c>
      <c r="X6132">
        <v>22.16</v>
      </c>
      <c r="Y6132" s="12" t="str">
        <f>IFERROR(VLOOKUP(C6132,[1]Index!$D:$F,3,FALSE),"Non List")</f>
        <v>Microfinance</v>
      </c>
      <c r="Z6132">
        <f>IFERROR(VLOOKUP(C6132,[1]LP!$B:$C,2,FALSE),0)</f>
        <v>2193.34</v>
      </c>
      <c r="AA6132" s="11">
        <f t="shared" si="252"/>
        <v>99</v>
      </c>
      <c r="AB6132" s="5">
        <f>IFERROR(VLOOKUP(C6132,[2]Sheet1!$B:$F,5,FALSE),0)</f>
        <v>367330.2</v>
      </c>
      <c r="AC6132" s="11">
        <f>IFERROR(VLOOKUP(AE6132,[3]Sheet2!$M:$O,2,FALSE),0)</f>
        <v>0.72499999999999998</v>
      </c>
      <c r="AD6132" s="11">
        <f>IFERROR(VLOOKUP(AE6132,[3]Sheet2!$M:$O,3,FALSE),0)</f>
        <v>13.775</v>
      </c>
      <c r="AE6132" s="10" t="str">
        <f t="shared" si="253"/>
        <v>80/81SMB</v>
      </c>
      <c r="AF6132" s="13">
        <f t="shared" si="251"/>
        <v>1.0098753499229484E-2</v>
      </c>
    </row>
    <row r="6133" spans="1:32" x14ac:dyDescent="0.45">
      <c r="A6133" s="12" t="s">
        <v>55</v>
      </c>
      <c r="B6133" s="12" t="s">
        <v>338</v>
      </c>
      <c r="C6133" t="s">
        <v>91</v>
      </c>
      <c r="D6133">
        <v>891</v>
      </c>
      <c r="E6133">
        <v>982500</v>
      </c>
      <c r="F6133">
        <v>1311135.189</v>
      </c>
      <c r="G6133">
        <v>3546413.2080000001</v>
      </c>
      <c r="H6133">
        <v>11339221.777000001</v>
      </c>
      <c r="I6133">
        <v>887650.51300000004</v>
      </c>
      <c r="J6133">
        <v>940045.34499999997</v>
      </c>
      <c r="K6133">
        <v>-42857.913999999997</v>
      </c>
      <c r="L6133">
        <v>147365.674</v>
      </c>
      <c r="M6133">
        <v>14.99</v>
      </c>
      <c r="N6133">
        <v>59.44</v>
      </c>
      <c r="O6133">
        <v>3.82</v>
      </c>
      <c r="P6133">
        <v>6.42</v>
      </c>
      <c r="Q6133">
        <v>1.1200000000000001</v>
      </c>
      <c r="R6133">
        <v>227.06</v>
      </c>
      <c r="S6133">
        <v>6.65</v>
      </c>
      <c r="T6133">
        <v>233.45</v>
      </c>
      <c r="U6133">
        <v>280.60000000000002</v>
      </c>
      <c r="V6133" s="14">
        <v>-0.68510000000000004</v>
      </c>
      <c r="W6133">
        <v>-368250.36800000002</v>
      </c>
      <c r="X6133">
        <v>-37.479999999999997</v>
      </c>
      <c r="Y6133" s="12" t="str">
        <f>IFERROR(VLOOKUP(C6133,[1]Index!$D:$F,3,FALSE),"Non List")</f>
        <v>Microfinance</v>
      </c>
      <c r="Z6133">
        <f>IFERROR(VLOOKUP(C6133,[1]LP!$B:$C,2,FALSE),0)</f>
        <v>768.12</v>
      </c>
      <c r="AA6133" s="11">
        <f t="shared" si="252"/>
        <v>51.2</v>
      </c>
      <c r="AB6133" s="5">
        <f>IFERROR(VLOOKUP(C6133,[2]Sheet1!$B:$F,5,FALSE),0)</f>
        <v>2947500</v>
      </c>
      <c r="AC6133" s="11">
        <f>IFERROR(VLOOKUP(AE6133,[3]Sheet2!$M:$O,2,FALSE),0)</f>
        <v>0</v>
      </c>
      <c r="AD6133" s="11">
        <f>IFERROR(VLOOKUP(AE6133,[3]Sheet2!$M:$O,3,FALSE),0)</f>
        <v>0</v>
      </c>
      <c r="AE6133" s="10" t="str">
        <f t="shared" si="253"/>
        <v>80/81GBLBS</v>
      </c>
      <c r="AF6133" s="13">
        <f t="shared" si="251"/>
        <v>1.9515179919804199E-2</v>
      </c>
    </row>
    <row r="6134" spans="1:32" x14ac:dyDescent="0.45">
      <c r="A6134" s="12" t="s">
        <v>55</v>
      </c>
      <c r="B6134" s="12" t="s">
        <v>338</v>
      </c>
      <c r="C6134" t="s">
        <v>122</v>
      </c>
      <c r="D6134">
        <v>2366</v>
      </c>
      <c r="E6134">
        <v>255000</v>
      </c>
      <c r="F6134">
        <v>763240.42240000004</v>
      </c>
      <c r="G6134">
        <v>2350142.2924000002</v>
      </c>
      <c r="H6134">
        <v>3532520.3272000002</v>
      </c>
      <c r="I6134">
        <v>352377.52340000001</v>
      </c>
      <c r="J6134">
        <v>416029.87770000001</v>
      </c>
      <c r="K6134">
        <v>223060.5387</v>
      </c>
      <c r="L6134">
        <v>67863.501099999994</v>
      </c>
      <c r="M6134">
        <v>26.61</v>
      </c>
      <c r="N6134">
        <v>88.91</v>
      </c>
      <c r="O6134">
        <v>5.93</v>
      </c>
      <c r="P6134">
        <v>6.66</v>
      </c>
      <c r="Q6134">
        <v>1.51</v>
      </c>
      <c r="R6134">
        <v>527.24</v>
      </c>
      <c r="S6134">
        <v>12.58</v>
      </c>
      <c r="T6134">
        <v>399.31</v>
      </c>
      <c r="U6134">
        <v>488.95</v>
      </c>
      <c r="V6134" s="14">
        <v>-0.79330000000000001</v>
      </c>
      <c r="W6134">
        <v>452762.05469999998</v>
      </c>
      <c r="X6134">
        <v>177.55</v>
      </c>
      <c r="Y6134" s="12" t="str">
        <f>IFERROR(VLOOKUP(C6134,[1]Index!$D:$F,3,FALSE),"Non List")</f>
        <v>Microfinance</v>
      </c>
      <c r="Z6134">
        <f>IFERROR(VLOOKUP(C6134,[1]LP!$B:$C,2,FALSE),0)</f>
        <v>1505.1</v>
      </c>
      <c r="AA6134" s="11">
        <f t="shared" si="252"/>
        <v>56.6</v>
      </c>
      <c r="AB6134" s="5">
        <f>IFERROR(VLOOKUP(C6134,[2]Sheet1!$B:$F,5,FALSE),0)</f>
        <v>961413.75</v>
      </c>
      <c r="AC6134" s="11">
        <f>IFERROR(VLOOKUP(AE6134,[3]Sheet2!$M:$O,2,FALSE),0)</f>
        <v>0.75</v>
      </c>
      <c r="AD6134" s="11">
        <f>IFERROR(VLOOKUP(AE6134,[3]Sheet2!$M:$O,3,FALSE),0)</f>
        <v>14.25</v>
      </c>
      <c r="AE6134" s="10" t="str">
        <f t="shared" si="253"/>
        <v>80/81NESDO</v>
      </c>
      <c r="AF6134" s="13">
        <f t="shared" si="251"/>
        <v>1.7679888379509668E-2</v>
      </c>
    </row>
    <row r="6135" spans="1:32" x14ac:dyDescent="0.45">
      <c r="A6135" s="12" t="s">
        <v>55</v>
      </c>
      <c r="B6135" s="12" t="s">
        <v>338</v>
      </c>
      <c r="C6135" t="s">
        <v>120</v>
      </c>
      <c r="D6135">
        <v>2182</v>
      </c>
      <c r="E6135">
        <v>217562.5</v>
      </c>
      <c r="F6135">
        <v>269124.64</v>
      </c>
      <c r="G6135">
        <v>1573799.76</v>
      </c>
      <c r="H6135">
        <v>4951388.72</v>
      </c>
      <c r="I6135">
        <v>228488.88</v>
      </c>
      <c r="J6135">
        <v>312865.98</v>
      </c>
      <c r="K6135">
        <v>65506.83</v>
      </c>
      <c r="L6135">
        <v>90483.53</v>
      </c>
      <c r="M6135">
        <v>41.58</v>
      </c>
      <c r="N6135">
        <v>52.48</v>
      </c>
      <c r="O6135">
        <v>9.75</v>
      </c>
      <c r="P6135">
        <v>18.59</v>
      </c>
      <c r="Q6135">
        <v>1.76</v>
      </c>
      <c r="R6135">
        <v>511.68</v>
      </c>
      <c r="S6135">
        <v>3.02</v>
      </c>
      <c r="T6135">
        <v>223.7</v>
      </c>
      <c r="U6135">
        <v>457.47</v>
      </c>
      <c r="V6135" s="14">
        <v>-0.7903</v>
      </c>
      <c r="W6135">
        <v>62252.75</v>
      </c>
      <c r="X6135">
        <v>28.61</v>
      </c>
      <c r="Y6135" s="12" t="str">
        <f>IFERROR(VLOOKUP(C6135,[1]Index!$D:$F,3,FALSE),"Non List")</f>
        <v>Microfinance</v>
      </c>
      <c r="Z6135">
        <f>IFERROR(VLOOKUP(C6135,[1]LP!$B:$C,2,FALSE),0)</f>
        <v>2101</v>
      </c>
      <c r="AA6135" s="11">
        <f t="shared" si="252"/>
        <v>50.5</v>
      </c>
      <c r="AB6135" s="5">
        <f>IFERROR(VLOOKUP(C6135,[2]Sheet1!$B:$F,5,FALSE),0)</f>
        <v>870250</v>
      </c>
      <c r="AC6135" s="11">
        <f>IFERROR(VLOOKUP(AE6135,[3]Sheet2!$M:$O,2,FALSE),0)</f>
        <v>0</v>
      </c>
      <c r="AD6135" s="11">
        <f>IFERROR(VLOOKUP(AE6135,[3]Sheet2!$M:$O,3,FALSE),0)</f>
        <v>0</v>
      </c>
      <c r="AE6135" s="10" t="str">
        <f t="shared" si="253"/>
        <v>80/81MLBSL</v>
      </c>
      <c r="AF6135" s="13">
        <f t="shared" si="251"/>
        <v>1.9790575916230367E-2</v>
      </c>
    </row>
    <row r="6136" spans="1:32" x14ac:dyDescent="0.45">
      <c r="A6136" s="12" t="s">
        <v>55</v>
      </c>
      <c r="B6136" s="12" t="s">
        <v>338</v>
      </c>
      <c r="C6136" t="s">
        <v>106</v>
      </c>
      <c r="D6136">
        <v>1797.6</v>
      </c>
      <c r="E6136">
        <v>101400</v>
      </c>
      <c r="F6136">
        <v>47168.29</v>
      </c>
      <c r="G6136">
        <v>349406.32</v>
      </c>
      <c r="H6136">
        <v>1681732.82</v>
      </c>
      <c r="I6136">
        <v>82881.89</v>
      </c>
      <c r="J6136">
        <v>115633.31</v>
      </c>
      <c r="K6136">
        <v>36043.58</v>
      </c>
      <c r="L6136">
        <v>25963.59</v>
      </c>
      <c r="M6136">
        <v>25.6</v>
      </c>
      <c r="N6136">
        <v>70.22</v>
      </c>
      <c r="O6136">
        <v>12.27</v>
      </c>
      <c r="P6136">
        <v>17.48</v>
      </c>
      <c r="Q6136">
        <v>1.45</v>
      </c>
      <c r="R6136">
        <v>861.6</v>
      </c>
      <c r="S6136">
        <v>2.46</v>
      </c>
      <c r="T6136">
        <v>146.52000000000001</v>
      </c>
      <c r="U6136">
        <v>290.51</v>
      </c>
      <c r="V6136" s="14">
        <v>-0.83840000000000003</v>
      </c>
      <c r="W6136">
        <v>25963.59</v>
      </c>
      <c r="X6136">
        <v>25.61</v>
      </c>
      <c r="Y6136" s="12" t="str">
        <f>IFERROR(VLOOKUP(C6136,[1]Index!$D:$F,3,FALSE),"Non List")</f>
        <v>Microfinance</v>
      </c>
      <c r="Z6136">
        <f>IFERROR(VLOOKUP(C6136,[1]LP!$B:$C,2,FALSE),0)</f>
        <v>2065.77</v>
      </c>
      <c r="AA6136" s="11">
        <f t="shared" si="252"/>
        <v>80.7</v>
      </c>
      <c r="AB6136" s="5">
        <f>IFERROR(VLOOKUP(C6136,[2]Sheet1!$B:$F,5,FALSE),0)</f>
        <v>370729.60000000003</v>
      </c>
      <c r="AC6136" s="11">
        <f>IFERROR(VLOOKUP(AE6136,[3]Sheet2!$M:$O,2,FALSE),0)</f>
        <v>0.75</v>
      </c>
      <c r="AD6136" s="11">
        <f>IFERROR(VLOOKUP(AE6136,[3]Sheet2!$M:$O,3,FALSE),0)</f>
        <v>14.25</v>
      </c>
      <c r="AE6136" s="10" t="str">
        <f t="shared" si="253"/>
        <v>80/81GLBSL</v>
      </c>
      <c r="AF6136" s="13">
        <f t="shared" si="251"/>
        <v>1.239247350866747E-2</v>
      </c>
    </row>
    <row r="6137" spans="1:32" x14ac:dyDescent="0.45">
      <c r="A6137" s="12" t="s">
        <v>55</v>
      </c>
      <c r="B6137" s="12" t="s">
        <v>338</v>
      </c>
      <c r="C6137" t="s">
        <v>112</v>
      </c>
      <c r="D6137">
        <v>854</v>
      </c>
      <c r="E6137">
        <v>1739440</v>
      </c>
      <c r="F6137">
        <v>1186118.382</v>
      </c>
      <c r="G6137">
        <v>1547117.9480000001</v>
      </c>
      <c r="H6137">
        <v>15942472.34</v>
      </c>
      <c r="I6137">
        <v>951661.53</v>
      </c>
      <c r="J6137">
        <v>988936.93</v>
      </c>
      <c r="K6137">
        <v>211412.9</v>
      </c>
      <c r="L6137">
        <v>127124.162</v>
      </c>
      <c r="M6137">
        <v>7.3</v>
      </c>
      <c r="N6137">
        <v>116.99</v>
      </c>
      <c r="O6137">
        <v>5.08</v>
      </c>
      <c r="P6137">
        <v>4.3499999999999996</v>
      </c>
      <c r="Q6137">
        <v>0.63</v>
      </c>
      <c r="R6137">
        <v>594.30999999999995</v>
      </c>
      <c r="S6137">
        <v>9.92</v>
      </c>
      <c r="T6137">
        <v>168.19</v>
      </c>
      <c r="U6137">
        <v>166.21</v>
      </c>
      <c r="V6137" s="14">
        <v>-0.8054</v>
      </c>
      <c r="W6137">
        <v>436037.734</v>
      </c>
      <c r="X6137">
        <v>25.07</v>
      </c>
      <c r="Y6137" s="12" t="str">
        <f>IFERROR(VLOOKUP(C6137,[1]Index!$D:$F,3,FALSE),"Non List")</f>
        <v>Microfinance</v>
      </c>
      <c r="Z6137">
        <f>IFERROR(VLOOKUP(C6137,[1]LP!$B:$C,2,FALSE),0)</f>
        <v>580.29999999999995</v>
      </c>
      <c r="AA6137" s="11">
        <f t="shared" si="252"/>
        <v>79.5</v>
      </c>
      <c r="AB6137" s="5">
        <f>IFERROR(VLOOKUP(C6137,[2]Sheet1!$B:$F,5,FALSE),0)</f>
        <v>5566208</v>
      </c>
      <c r="AC6137" s="11">
        <f>IFERROR(VLOOKUP(AE6137,[3]Sheet2!$M:$O,2,FALSE),0)</f>
        <v>0</v>
      </c>
      <c r="AD6137" s="11">
        <f>IFERROR(VLOOKUP(AE6137,[3]Sheet2!$M:$O,3,FALSE),0)</f>
        <v>0</v>
      </c>
      <c r="AE6137" s="10" t="str">
        <f t="shared" si="253"/>
        <v>80/81NICLBSL</v>
      </c>
      <c r="AF6137" s="13">
        <f t="shared" si="251"/>
        <v>1.2579700155092194E-2</v>
      </c>
    </row>
    <row r="6138" spans="1:32" x14ac:dyDescent="0.45">
      <c r="A6138" s="12" t="s">
        <v>55</v>
      </c>
      <c r="B6138" s="12" t="s">
        <v>338</v>
      </c>
      <c r="C6138" t="s">
        <v>95</v>
      </c>
      <c r="D6138">
        <v>1262</v>
      </c>
      <c r="E6138">
        <v>170805</v>
      </c>
      <c r="F6138">
        <v>41311.300000000003</v>
      </c>
      <c r="G6138">
        <v>580951.36</v>
      </c>
      <c r="H6138">
        <v>1539304.49</v>
      </c>
      <c r="I6138">
        <v>73864.59</v>
      </c>
      <c r="J6138">
        <v>91794.76</v>
      </c>
      <c r="K6138">
        <v>-17864.87</v>
      </c>
      <c r="L6138">
        <v>-26818.91</v>
      </c>
      <c r="M6138">
        <v>-15.7</v>
      </c>
      <c r="N6138">
        <v>-80.38</v>
      </c>
      <c r="O6138">
        <v>10.16</v>
      </c>
      <c r="P6138">
        <v>-12.64</v>
      </c>
      <c r="Q6138">
        <v>-1.45</v>
      </c>
      <c r="R6138">
        <v>-816.66</v>
      </c>
      <c r="S6138">
        <v>7.16</v>
      </c>
      <c r="T6138">
        <v>124.19</v>
      </c>
      <c r="U6138" t="s">
        <v>314</v>
      </c>
      <c r="V6138" t="s">
        <v>314</v>
      </c>
      <c r="W6138">
        <v>-26818.91</v>
      </c>
      <c r="X6138">
        <v>-15.7</v>
      </c>
      <c r="Y6138" s="12" t="str">
        <f>IFERROR(VLOOKUP(C6138,[1]Index!$D:$F,3,FALSE),"Non List")</f>
        <v>Microfinance</v>
      </c>
      <c r="Z6138">
        <f>IFERROR(VLOOKUP(C6138,[1]LP!$B:$C,2,FALSE),0)</f>
        <v>1474.06</v>
      </c>
      <c r="AA6138" s="11">
        <f t="shared" si="252"/>
        <v>-93.9</v>
      </c>
      <c r="AB6138" s="5">
        <f>IFERROR(VLOOKUP(C6138,[2]Sheet1!$B:$F,5,FALSE),0)</f>
        <v>512415</v>
      </c>
      <c r="AC6138" s="11">
        <f>IFERROR(VLOOKUP(AE6138,[3]Sheet2!$M:$O,2,FALSE),0)</f>
        <v>0</v>
      </c>
      <c r="AD6138" s="11">
        <f>IFERROR(VLOOKUP(AE6138,[3]Sheet2!$M:$O,3,FALSE),0)</f>
        <v>0</v>
      </c>
      <c r="AE6138" s="10" t="str">
        <f t="shared" si="253"/>
        <v>80/81SLBSL</v>
      </c>
      <c r="AF6138" s="13">
        <f t="shared" si="251"/>
        <v>-1.0650855460429019E-2</v>
      </c>
    </row>
    <row r="6139" spans="1:32" x14ac:dyDescent="0.45">
      <c r="A6139" s="12" t="s">
        <v>55</v>
      </c>
      <c r="B6139" s="12" t="s">
        <v>338</v>
      </c>
      <c r="C6139" t="s">
        <v>183</v>
      </c>
      <c r="D6139">
        <v>2398</v>
      </c>
      <c r="E6139">
        <v>148575</v>
      </c>
      <c r="F6139">
        <v>348233.06</v>
      </c>
      <c r="G6139">
        <v>2483221.92</v>
      </c>
      <c r="H6139">
        <v>3082113.58</v>
      </c>
      <c r="I6139">
        <v>250051.41</v>
      </c>
      <c r="J6139">
        <v>311271.86</v>
      </c>
      <c r="K6139">
        <v>182778.6</v>
      </c>
      <c r="L6139">
        <v>47953.440000000002</v>
      </c>
      <c r="M6139">
        <v>32.270000000000003</v>
      </c>
      <c r="N6139">
        <v>74.31</v>
      </c>
      <c r="O6139">
        <v>7.17</v>
      </c>
      <c r="P6139">
        <v>9.65</v>
      </c>
      <c r="Q6139">
        <v>1.31</v>
      </c>
      <c r="R6139">
        <v>532.79999999999995</v>
      </c>
      <c r="S6139">
        <v>12.74</v>
      </c>
      <c r="T6139">
        <v>334.38</v>
      </c>
      <c r="U6139">
        <v>492.73</v>
      </c>
      <c r="V6139" s="14">
        <v>-0.79449999999999998</v>
      </c>
      <c r="W6139">
        <v>186551.02</v>
      </c>
      <c r="X6139">
        <v>125.56</v>
      </c>
      <c r="Y6139" s="12" t="str">
        <f>IFERROR(VLOOKUP(C6139,[1]Index!$D:$F,3,FALSE),"Non List")</f>
        <v>Microfinance</v>
      </c>
      <c r="Z6139">
        <f>IFERROR(VLOOKUP(C6139,[1]LP!$B:$C,2,FALSE),0)</f>
        <v>2030.69</v>
      </c>
      <c r="AA6139" s="11">
        <f t="shared" si="252"/>
        <v>62.9</v>
      </c>
      <c r="AB6139" s="5">
        <f>IFERROR(VLOOKUP(C6139,[2]Sheet1!$B:$F,5,FALSE),0)</f>
        <v>713160</v>
      </c>
      <c r="AC6139" s="11">
        <f>IFERROR(VLOOKUP(AE6139,[3]Sheet2!$M:$O,2,FALSE),0)</f>
        <v>0</v>
      </c>
      <c r="AD6139" s="11">
        <f>IFERROR(VLOOKUP(AE6139,[3]Sheet2!$M:$O,3,FALSE),0)</f>
        <v>0</v>
      </c>
      <c r="AE6139" s="10" t="str">
        <f t="shared" si="253"/>
        <v>80/81UNLB</v>
      </c>
      <c r="AF6139" s="13">
        <f t="shared" si="251"/>
        <v>1.5891150298666955E-2</v>
      </c>
    </row>
    <row r="6140" spans="1:32" x14ac:dyDescent="0.45">
      <c r="A6140" s="12" t="s">
        <v>55</v>
      </c>
      <c r="B6140" s="12" t="s">
        <v>338</v>
      </c>
      <c r="C6140" t="s">
        <v>184</v>
      </c>
      <c r="D6140">
        <v>1805</v>
      </c>
      <c r="E6140">
        <v>109375</v>
      </c>
      <c r="F6140">
        <v>160247.14000000001</v>
      </c>
      <c r="G6140">
        <v>848481.49</v>
      </c>
      <c r="H6140">
        <v>2223972.66</v>
      </c>
      <c r="I6140">
        <v>109365.57</v>
      </c>
      <c r="J6140">
        <v>182380.71</v>
      </c>
      <c r="K6140">
        <v>69733.570000000007</v>
      </c>
      <c r="L6140">
        <v>34961.56</v>
      </c>
      <c r="M6140">
        <v>31.96</v>
      </c>
      <c r="N6140">
        <v>56.48</v>
      </c>
      <c r="O6140">
        <v>7.32</v>
      </c>
      <c r="P6140">
        <v>12.97</v>
      </c>
      <c r="Q6140">
        <v>1.47</v>
      </c>
      <c r="R6140">
        <v>413.43</v>
      </c>
      <c r="S6140">
        <v>6.49</v>
      </c>
      <c r="T6140">
        <v>246.51</v>
      </c>
      <c r="U6140">
        <v>421.03</v>
      </c>
      <c r="V6140" s="14">
        <v>-0.76670000000000005</v>
      </c>
      <c r="W6140">
        <v>27270.01</v>
      </c>
      <c r="X6140">
        <v>24.93</v>
      </c>
      <c r="Y6140" s="12" t="str">
        <f>IFERROR(VLOOKUP(C6140,[1]Index!$D:$F,3,FALSE),"Non List")</f>
        <v>Microfinance</v>
      </c>
      <c r="Z6140">
        <f>IFERROR(VLOOKUP(C6140,[1]LP!$B:$C,2,FALSE),0)</f>
        <v>1796.79</v>
      </c>
      <c r="AA6140" s="11">
        <f t="shared" si="252"/>
        <v>56.2</v>
      </c>
      <c r="AB6140" s="5">
        <f>IFERROR(VLOOKUP(C6140,[2]Sheet1!$B:$F,5,FALSE),0)</f>
        <v>393750</v>
      </c>
      <c r="AC6140" s="11">
        <f>IFERROR(VLOOKUP(AE6140,[3]Sheet2!$M:$O,2,FALSE),0)</f>
        <v>0</v>
      </c>
      <c r="AD6140" s="11">
        <f>IFERROR(VLOOKUP(AE6140,[3]Sheet2!$M:$O,3,FALSE),0)</f>
        <v>0</v>
      </c>
      <c r="AE6140" s="10" t="str">
        <f t="shared" si="253"/>
        <v>80/81SHLB</v>
      </c>
      <c r="AF6140" s="13">
        <f t="shared" si="251"/>
        <v>1.778727619810885E-2</v>
      </c>
    </row>
    <row r="6141" spans="1:32" x14ac:dyDescent="0.45">
      <c r="A6141" s="12" t="s">
        <v>55</v>
      </c>
      <c r="B6141" s="12" t="s">
        <v>338</v>
      </c>
      <c r="C6141" t="s">
        <v>185</v>
      </c>
      <c r="D6141">
        <v>2813</v>
      </c>
      <c r="E6141">
        <v>106148</v>
      </c>
      <c r="F6141">
        <v>152653</v>
      </c>
      <c r="G6141">
        <v>1195759</v>
      </c>
      <c r="H6141">
        <v>2177629</v>
      </c>
      <c r="I6141">
        <v>132999</v>
      </c>
      <c r="J6141">
        <v>153978</v>
      </c>
      <c r="K6141">
        <v>29155</v>
      </c>
      <c r="L6141">
        <v>18578</v>
      </c>
      <c r="M6141">
        <v>17.5</v>
      </c>
      <c r="N6141">
        <v>160.74</v>
      </c>
      <c r="O6141">
        <v>11.54</v>
      </c>
      <c r="P6141">
        <v>7.18</v>
      </c>
      <c r="Q6141">
        <v>0.72</v>
      </c>
      <c r="R6141">
        <v>1854.94</v>
      </c>
      <c r="S6141">
        <v>2.13</v>
      </c>
      <c r="T6141">
        <v>243.81</v>
      </c>
      <c r="U6141">
        <v>309.83999999999997</v>
      </c>
      <c r="V6141" s="14">
        <v>-0.88990000000000002</v>
      </c>
      <c r="W6141">
        <v>18578</v>
      </c>
      <c r="X6141">
        <v>17.5</v>
      </c>
      <c r="Y6141" s="12" t="str">
        <f>IFERROR(VLOOKUP(C6141,[1]Index!$D:$F,3,FALSE),"Non List")</f>
        <v>Microfinance</v>
      </c>
      <c r="Z6141">
        <f>IFERROR(VLOOKUP(C6141,[1]LP!$B:$C,2,FALSE),0)</f>
        <v>3760.53</v>
      </c>
      <c r="AA6141" s="11">
        <f t="shared" si="252"/>
        <v>214.9</v>
      </c>
      <c r="AB6141" s="5">
        <f>IFERROR(VLOOKUP(C6141,[2]Sheet1!$B:$F,5,FALSE),0)</f>
        <v>382132.8</v>
      </c>
      <c r="AC6141" s="11">
        <f>IFERROR(VLOOKUP(AE6141,[3]Sheet2!$M:$O,2,FALSE),0)</f>
        <v>0</v>
      </c>
      <c r="AD6141" s="11">
        <f>IFERROR(VLOOKUP(AE6141,[3]Sheet2!$M:$O,3,FALSE),0)</f>
        <v>0</v>
      </c>
      <c r="AE6141" s="10" t="str">
        <f t="shared" si="253"/>
        <v>80/81ULBSL</v>
      </c>
      <c r="AF6141" s="13">
        <f t="shared" si="251"/>
        <v>4.6535993596647281E-3</v>
      </c>
    </row>
    <row r="6142" spans="1:32" x14ac:dyDescent="0.45">
      <c r="A6142" s="12" t="s">
        <v>55</v>
      </c>
      <c r="B6142" s="12" t="s">
        <v>338</v>
      </c>
      <c r="C6142" t="s">
        <v>109</v>
      </c>
      <c r="D6142">
        <v>1490</v>
      </c>
      <c r="E6142">
        <v>146138.57999999999</v>
      </c>
      <c r="F6142">
        <v>75381.42</v>
      </c>
      <c r="G6142">
        <v>694816.47</v>
      </c>
      <c r="H6142">
        <v>2328002.61</v>
      </c>
      <c r="I6142">
        <v>104494.04</v>
      </c>
      <c r="J6142">
        <v>141662.04999999999</v>
      </c>
      <c r="K6142">
        <v>38427</v>
      </c>
      <c r="L6142">
        <v>22752.54</v>
      </c>
      <c r="M6142">
        <v>15.56</v>
      </c>
      <c r="N6142">
        <v>95.76</v>
      </c>
      <c r="O6142">
        <v>9.83</v>
      </c>
      <c r="P6142">
        <v>10.27</v>
      </c>
      <c r="Q6142">
        <v>0.9</v>
      </c>
      <c r="R6142">
        <v>941.32</v>
      </c>
      <c r="S6142">
        <v>3.27</v>
      </c>
      <c r="T6142">
        <v>151.58000000000001</v>
      </c>
      <c r="U6142">
        <v>230.37</v>
      </c>
      <c r="V6142" s="14">
        <v>-0.84540000000000004</v>
      </c>
      <c r="W6142">
        <v>22752.54</v>
      </c>
      <c r="X6142">
        <v>15.57</v>
      </c>
      <c r="Y6142" s="12" t="str">
        <f>IFERROR(VLOOKUP(C6142,[1]Index!$D:$F,3,FALSE),"Non List")</f>
        <v>Microfinance</v>
      </c>
      <c r="Z6142">
        <f>IFERROR(VLOOKUP(C6142,[1]LP!$B:$C,2,FALSE),0)</f>
        <v>1689.08</v>
      </c>
      <c r="AA6142" s="11">
        <f t="shared" si="252"/>
        <v>108.6</v>
      </c>
      <c r="AB6142" s="5">
        <f>IFERROR(VLOOKUP(C6142,[2]Sheet1!$B:$F,5,FALSE),0)</f>
        <v>491021.12</v>
      </c>
      <c r="AC6142" s="11">
        <f>IFERROR(VLOOKUP(AE6142,[3]Sheet2!$M:$O,2,FALSE),0)</f>
        <v>0.26319999999999999</v>
      </c>
      <c r="AD6142" s="11">
        <f>IFERROR(VLOOKUP(AE6142,[3]Sheet2!$M:$O,3,FALSE),0)</f>
        <v>5</v>
      </c>
      <c r="AE6142" s="10" t="str">
        <f t="shared" si="253"/>
        <v>80/81SMFBS</v>
      </c>
      <c r="AF6142" s="13">
        <f t="shared" si="251"/>
        <v>9.2121154711440559E-3</v>
      </c>
    </row>
    <row r="6143" spans="1:32" x14ac:dyDescent="0.45">
      <c r="A6143" s="12" t="s">
        <v>55</v>
      </c>
      <c r="B6143" s="12" t="s">
        <v>338</v>
      </c>
      <c r="C6143" t="s">
        <v>121</v>
      </c>
      <c r="D6143">
        <v>1490</v>
      </c>
      <c r="E6143">
        <v>79211.3</v>
      </c>
      <c r="F6143">
        <v>15763.48</v>
      </c>
      <c r="G6143">
        <v>161290.85999999999</v>
      </c>
      <c r="H6143">
        <v>737400.21</v>
      </c>
      <c r="I6143">
        <v>32156.21</v>
      </c>
      <c r="J6143">
        <v>52210.33</v>
      </c>
      <c r="K6143">
        <v>11120.04</v>
      </c>
      <c r="L6143">
        <v>11366.82</v>
      </c>
      <c r="M6143">
        <v>14.34</v>
      </c>
      <c r="N6143">
        <v>103.91</v>
      </c>
      <c r="O6143">
        <v>12.43</v>
      </c>
      <c r="P6143">
        <v>11.97</v>
      </c>
      <c r="Q6143">
        <v>1.34</v>
      </c>
      <c r="R6143">
        <v>1291.5999999999999</v>
      </c>
      <c r="S6143">
        <v>2.97</v>
      </c>
      <c r="T6143">
        <v>119.9</v>
      </c>
      <c r="U6143">
        <v>196.69</v>
      </c>
      <c r="V6143" s="14">
        <v>-0.86799999999999999</v>
      </c>
      <c r="W6143">
        <v>11366.82</v>
      </c>
      <c r="X6143">
        <v>14.35</v>
      </c>
      <c r="Y6143" s="12" t="str">
        <f>IFERROR(VLOOKUP(C6143,[1]Index!$D:$F,3,FALSE),"Non List")</f>
        <v>Microfinance</v>
      </c>
      <c r="Z6143">
        <f>IFERROR(VLOOKUP(C6143,[1]LP!$B:$C,2,FALSE),0)</f>
        <v>2034.72</v>
      </c>
      <c r="AA6143" s="11">
        <f t="shared" si="252"/>
        <v>141.9</v>
      </c>
      <c r="AB6143" s="5">
        <f>IFERROR(VLOOKUP(C6143,[2]Sheet1!$B:$F,5,FALSE),0)</f>
        <v>253021.8</v>
      </c>
      <c r="AC6143" s="11">
        <f>IFERROR(VLOOKUP(AE6143,[3]Sheet2!$M:$O,2,FALSE),0)</f>
        <v>0</v>
      </c>
      <c r="AD6143" s="11">
        <f>IFERROR(VLOOKUP(AE6143,[3]Sheet2!$M:$O,3,FALSE),0)</f>
        <v>0</v>
      </c>
      <c r="AE6143" s="10" t="str">
        <f t="shared" si="253"/>
        <v>80/81WNLB</v>
      </c>
      <c r="AF6143" s="13">
        <f t="shared" si="251"/>
        <v>7.0476527482896912E-3</v>
      </c>
    </row>
    <row r="6144" spans="1:32" x14ac:dyDescent="0.45">
      <c r="A6144" s="12" t="s">
        <v>55</v>
      </c>
      <c r="B6144" s="12" t="s">
        <v>338</v>
      </c>
      <c r="C6144" t="s">
        <v>326</v>
      </c>
      <c r="D6144">
        <v>2820</v>
      </c>
      <c r="E6144">
        <v>22850</v>
      </c>
      <c r="F6144">
        <v>29698.59</v>
      </c>
      <c r="G6144">
        <v>160590.04</v>
      </c>
      <c r="H6144">
        <v>442731.25</v>
      </c>
      <c r="I6144">
        <v>20264.650000000001</v>
      </c>
      <c r="J6144">
        <v>26942.65</v>
      </c>
      <c r="K6144">
        <v>10156.780000000001</v>
      </c>
      <c r="L6144">
        <v>5130.54</v>
      </c>
      <c r="M6144">
        <v>22.45</v>
      </c>
      <c r="N6144">
        <v>125.61</v>
      </c>
      <c r="O6144">
        <v>12.26</v>
      </c>
      <c r="P6144">
        <v>9.76</v>
      </c>
      <c r="Q6144">
        <v>1.0900000000000001</v>
      </c>
      <c r="R6144">
        <v>1539.98</v>
      </c>
      <c r="S6144">
        <v>4.82</v>
      </c>
      <c r="T6144">
        <v>229.97</v>
      </c>
      <c r="U6144">
        <v>340.83</v>
      </c>
      <c r="V6144" s="14">
        <v>-0.87909999999999999</v>
      </c>
      <c r="W6144">
        <v>5130.54</v>
      </c>
      <c r="X6144">
        <v>22.45</v>
      </c>
      <c r="Y6144" s="12" t="str">
        <f>IFERROR(VLOOKUP(C6144,[1]Index!$D:$F,3,FALSE),"Non List")</f>
        <v>Microfinance</v>
      </c>
      <c r="Z6144">
        <f>IFERROR(VLOOKUP(C6144,[1]LP!$B:$C,2,FALSE),0)</f>
        <v>2746.13</v>
      </c>
      <c r="AA6144" s="11">
        <f t="shared" si="252"/>
        <v>122.3</v>
      </c>
      <c r="AB6144" s="5">
        <f>IFERROR(VLOOKUP(C6144,[2]Sheet1!$B:$F,5,FALSE),0)</f>
        <v>98255</v>
      </c>
      <c r="AC6144" s="11">
        <f>IFERROR(VLOOKUP(AE6144,[3]Sheet2!$M:$O,2,FALSE),0)</f>
        <v>0</v>
      </c>
      <c r="AD6144" s="11">
        <f>IFERROR(VLOOKUP(AE6144,[3]Sheet2!$M:$O,3,FALSE),0)</f>
        <v>0</v>
      </c>
      <c r="AE6144" s="10" t="str">
        <f t="shared" si="253"/>
        <v>80/81SAMAJ</v>
      </c>
      <c r="AF6144" s="13">
        <f t="shared" si="251"/>
        <v>8.1751410166306764E-3</v>
      </c>
    </row>
    <row r="6145" spans="1:32" x14ac:dyDescent="0.45">
      <c r="A6145" s="12" t="s">
        <v>55</v>
      </c>
      <c r="B6145" s="12" t="s">
        <v>338</v>
      </c>
      <c r="C6145" t="s">
        <v>315</v>
      </c>
      <c r="D6145">
        <v>3102.1</v>
      </c>
      <c r="E6145">
        <v>68571.8</v>
      </c>
      <c r="F6145">
        <v>198750.54</v>
      </c>
      <c r="G6145">
        <v>861502.44</v>
      </c>
      <c r="H6145">
        <v>1478651.51</v>
      </c>
      <c r="I6145">
        <v>123829.25</v>
      </c>
      <c r="J6145">
        <v>142255.71</v>
      </c>
      <c r="K6145">
        <v>90295.42</v>
      </c>
      <c r="L6145">
        <v>13969.72</v>
      </c>
      <c r="M6145">
        <v>20.37</v>
      </c>
      <c r="N6145">
        <v>152.29</v>
      </c>
      <c r="O6145">
        <v>7.96</v>
      </c>
      <c r="P6145">
        <v>5.23</v>
      </c>
      <c r="Q6145">
        <v>0.82</v>
      </c>
      <c r="R6145">
        <v>1212.23</v>
      </c>
      <c r="S6145">
        <v>13.22</v>
      </c>
      <c r="T6145">
        <v>389.84</v>
      </c>
      <c r="U6145">
        <v>422.7</v>
      </c>
      <c r="V6145" s="14">
        <v>-0.86370000000000002</v>
      </c>
      <c r="W6145">
        <v>13969.72</v>
      </c>
      <c r="X6145">
        <v>20.37</v>
      </c>
      <c r="Y6145" s="12" t="str">
        <f>IFERROR(VLOOKUP(C6145,[1]Index!$D:$F,3,FALSE),"Non List")</f>
        <v>Microfinance</v>
      </c>
      <c r="Z6145">
        <f>IFERROR(VLOOKUP(C6145,[1]LP!$B:$C,2,FALSE),0)</f>
        <v>6032.24</v>
      </c>
      <c r="AA6145" s="11">
        <f t="shared" si="252"/>
        <v>296.10000000000002</v>
      </c>
      <c r="AB6145" s="5">
        <f>IFERROR(VLOOKUP(C6145,[2]Sheet1!$B:$F,5,FALSE),0)</f>
        <v>258532.89</v>
      </c>
      <c r="AC6145" s="11">
        <f>IFERROR(VLOOKUP(AE6145,[3]Sheet2!$M:$O,2,FALSE),0)</f>
        <v>0.75</v>
      </c>
      <c r="AD6145" s="11">
        <f>IFERROR(VLOOKUP(AE6145,[3]Sheet2!$M:$O,3,FALSE),0)</f>
        <v>14.25</v>
      </c>
      <c r="AE6145" s="10" t="str">
        <f t="shared" si="253"/>
        <v>80/81ANLB</v>
      </c>
      <c r="AF6145" s="13">
        <f t="shared" si="251"/>
        <v>3.3768550322931449E-3</v>
      </c>
    </row>
    <row r="6146" spans="1:32" x14ac:dyDescent="0.45">
      <c r="A6146" s="12" t="s">
        <v>55</v>
      </c>
      <c r="B6146" s="12" t="s">
        <v>338</v>
      </c>
      <c r="C6146" t="s">
        <v>188</v>
      </c>
      <c r="D6146">
        <v>1024.8</v>
      </c>
      <c r="E6146">
        <v>250000</v>
      </c>
      <c r="F6146">
        <v>18298.97</v>
      </c>
      <c r="G6146">
        <v>237964.5</v>
      </c>
      <c r="H6146">
        <v>2155918.85</v>
      </c>
      <c r="I6146">
        <v>89723.64</v>
      </c>
      <c r="J6146">
        <v>123099.64</v>
      </c>
      <c r="K6146">
        <v>6305.78</v>
      </c>
      <c r="L6146">
        <v>-3485.74</v>
      </c>
      <c r="M6146">
        <v>-1.39</v>
      </c>
      <c r="N6146">
        <v>-737.27</v>
      </c>
      <c r="O6146">
        <v>9.5500000000000007</v>
      </c>
      <c r="P6146">
        <v>-1.3</v>
      </c>
      <c r="Q6146">
        <v>-0.15</v>
      </c>
      <c r="R6146">
        <v>-7040.93</v>
      </c>
      <c r="S6146">
        <v>4.9800000000000004</v>
      </c>
      <c r="T6146">
        <v>107.32</v>
      </c>
      <c r="U6146" t="s">
        <v>314</v>
      </c>
      <c r="V6146" t="s">
        <v>314</v>
      </c>
      <c r="W6146">
        <v>-38799.300000000003</v>
      </c>
      <c r="X6146">
        <v>-15.52</v>
      </c>
      <c r="Y6146" s="12" t="str">
        <f>IFERROR(VLOOKUP(C6146,[1]Index!$D:$F,3,FALSE),"Non List")</f>
        <v>Microfinance</v>
      </c>
      <c r="Z6146">
        <f>IFERROR(VLOOKUP(C6146,[1]LP!$B:$C,2,FALSE),0)</f>
        <v>987.11</v>
      </c>
      <c r="AA6146" s="11">
        <f t="shared" si="252"/>
        <v>-710.2</v>
      </c>
      <c r="AB6146" s="5">
        <f>IFERROR(VLOOKUP(C6146,[2]Sheet1!$B:$F,5,FALSE),0)</f>
        <v>975000</v>
      </c>
      <c r="AC6146" s="11">
        <f>IFERROR(VLOOKUP(AE6146,[3]Sheet2!$M:$O,2,FALSE),0)</f>
        <v>0</v>
      </c>
      <c r="AD6146" s="11">
        <f>IFERROR(VLOOKUP(AE6146,[3]Sheet2!$M:$O,3,FALSE),0)</f>
        <v>0</v>
      </c>
      <c r="AE6146" s="10" t="str">
        <f t="shared" si="253"/>
        <v>80/81AVYAN</v>
      </c>
      <c r="AF6146" s="13">
        <f t="shared" si="251"/>
        <v>-1.4081510672569418E-3</v>
      </c>
    </row>
    <row r="6147" spans="1:32" x14ac:dyDescent="0.45">
      <c r="A6147" s="12" t="s">
        <v>55</v>
      </c>
      <c r="B6147" s="12" t="s">
        <v>338</v>
      </c>
      <c r="C6147" t="s">
        <v>114</v>
      </c>
      <c r="D6147">
        <v>1225</v>
      </c>
      <c r="E6147">
        <v>367143.40899999999</v>
      </c>
      <c r="F6147">
        <v>153942.69099999999</v>
      </c>
      <c r="G6147">
        <v>1582064.18</v>
      </c>
      <c r="H6147">
        <v>4251067.352</v>
      </c>
      <c r="I6147">
        <v>270637.42700000003</v>
      </c>
      <c r="J6147">
        <v>333645.45400000003</v>
      </c>
      <c r="K6147">
        <v>36273.339</v>
      </c>
      <c r="L6147">
        <v>43523.894999999997</v>
      </c>
      <c r="M6147">
        <v>11.85</v>
      </c>
      <c r="N6147">
        <v>103.38</v>
      </c>
      <c r="O6147">
        <v>8.6300000000000008</v>
      </c>
      <c r="P6147">
        <v>8.35</v>
      </c>
      <c r="Q6147">
        <v>0.84</v>
      </c>
      <c r="R6147">
        <v>892.17</v>
      </c>
      <c r="S6147">
        <v>3.07</v>
      </c>
      <c r="T6147">
        <v>141.93</v>
      </c>
      <c r="U6147">
        <v>194.53</v>
      </c>
      <c r="V6147" s="14">
        <v>-0.84119999999999995</v>
      </c>
      <c r="W6147">
        <v>82340.331999999995</v>
      </c>
      <c r="X6147">
        <v>22.43</v>
      </c>
      <c r="Y6147" s="12" t="str">
        <f>IFERROR(VLOOKUP(C6147,[1]Index!$D:$F,3,FALSE),"Non List")</f>
        <v>Microfinance</v>
      </c>
      <c r="Z6147">
        <f>IFERROR(VLOOKUP(C6147,[1]LP!$B:$C,2,FALSE),0)</f>
        <v>1035</v>
      </c>
      <c r="AA6147" s="11">
        <f t="shared" si="252"/>
        <v>87.3</v>
      </c>
      <c r="AB6147" s="5">
        <f>IFERROR(VLOOKUP(C6147,[2]Sheet1!$B:$F,5,FALSE),0)</f>
        <v>1468573.6</v>
      </c>
      <c r="AC6147" s="11">
        <f>IFERROR(VLOOKUP(AE6147,[3]Sheet2!$M:$O,2,FALSE),0)</f>
        <v>0</v>
      </c>
      <c r="AD6147" s="11">
        <f>IFERROR(VLOOKUP(AE6147,[3]Sheet2!$M:$O,3,FALSE),0)</f>
        <v>0</v>
      </c>
      <c r="AE6147" s="10" t="str">
        <f t="shared" si="253"/>
        <v>80/81ACLBSL</v>
      </c>
      <c r="AF6147" s="13">
        <f t="shared" ref="AF6147:AF6210" si="254">IFERROR(M6147/Z6147,0)</f>
        <v>1.144927536231884E-2</v>
      </c>
    </row>
    <row r="6148" spans="1:32" x14ac:dyDescent="0.45">
      <c r="A6148" s="12" t="s">
        <v>55</v>
      </c>
      <c r="B6148" s="12" t="s">
        <v>338</v>
      </c>
      <c r="C6148" t="s">
        <v>98</v>
      </c>
      <c r="D6148">
        <v>1600.2</v>
      </c>
      <c r="E6148">
        <v>246865.74</v>
      </c>
      <c r="F6148">
        <v>89346.28</v>
      </c>
      <c r="G6148">
        <v>1096507.96</v>
      </c>
      <c r="H6148">
        <v>3583561.51</v>
      </c>
      <c r="I6148">
        <v>174437.07</v>
      </c>
      <c r="J6148">
        <v>227109.28</v>
      </c>
      <c r="K6148">
        <v>9513.5300000000007</v>
      </c>
      <c r="L6148">
        <v>14535.88</v>
      </c>
      <c r="M6148">
        <v>5.88</v>
      </c>
      <c r="N6148">
        <v>272.14</v>
      </c>
      <c r="O6148">
        <v>11.75</v>
      </c>
      <c r="P6148">
        <v>4.32</v>
      </c>
      <c r="Q6148">
        <v>0.36</v>
      </c>
      <c r="R6148">
        <v>3197.64</v>
      </c>
      <c r="S6148">
        <v>3.03</v>
      </c>
      <c r="T6148">
        <v>136.19</v>
      </c>
      <c r="U6148">
        <v>134.22999999999999</v>
      </c>
      <c r="V6148" s="14">
        <v>-0.91610000000000003</v>
      </c>
      <c r="W6148">
        <v>-641.63049999999998</v>
      </c>
      <c r="X6148">
        <v>-0.26</v>
      </c>
      <c r="Y6148" s="12" t="str">
        <f>IFERROR(VLOOKUP(C6148,[1]Index!$D:$F,3,FALSE),"Non List")</f>
        <v>Microfinance</v>
      </c>
      <c r="Z6148">
        <f>IFERROR(VLOOKUP(C6148,[1]LP!$B:$C,2,FALSE),0)</f>
        <v>1997.63</v>
      </c>
      <c r="AA6148" s="11">
        <f t="shared" si="252"/>
        <v>339.7</v>
      </c>
      <c r="AB6148" s="5">
        <f>IFERROR(VLOOKUP(C6148,[2]Sheet1!$B:$F,5,FALSE),0)</f>
        <v>740597.1</v>
      </c>
      <c r="AC6148" s="11">
        <f>IFERROR(VLOOKUP(AE6148,[3]Sheet2!$M:$O,2,FALSE),0)</f>
        <v>0</v>
      </c>
      <c r="AD6148" s="11">
        <f>IFERROR(VLOOKUP(AE6148,[3]Sheet2!$M:$O,3,FALSE),0)</f>
        <v>0</v>
      </c>
      <c r="AE6148" s="10" t="str">
        <f t="shared" si="253"/>
        <v>80/81USLB</v>
      </c>
      <c r="AF6148" s="13">
        <f t="shared" si="254"/>
        <v>2.9434880333194832E-3</v>
      </c>
    </row>
    <row r="6149" spans="1:32" x14ac:dyDescent="0.45">
      <c r="A6149" s="12" t="s">
        <v>55</v>
      </c>
      <c r="B6149" s="12" t="s">
        <v>338</v>
      </c>
      <c r="C6149" t="s">
        <v>191</v>
      </c>
      <c r="D6149">
        <v>975</v>
      </c>
      <c r="E6149">
        <v>910782.50899999996</v>
      </c>
      <c r="F6149">
        <v>596945.12300000002</v>
      </c>
      <c r="G6149">
        <v>4824776.8260000004</v>
      </c>
      <c r="H6149">
        <v>11135174.631999999</v>
      </c>
      <c r="I6149">
        <v>620351.44700000004</v>
      </c>
      <c r="J6149">
        <v>765953.62800000003</v>
      </c>
      <c r="K6149">
        <v>189638.82</v>
      </c>
      <c r="L6149">
        <v>98696.554999999993</v>
      </c>
      <c r="M6149">
        <v>10.83</v>
      </c>
      <c r="N6149">
        <v>90.03</v>
      </c>
      <c r="O6149">
        <v>5.89</v>
      </c>
      <c r="P6149">
        <v>6.55</v>
      </c>
      <c r="Q6149">
        <v>0.81</v>
      </c>
      <c r="R6149">
        <v>530.28</v>
      </c>
      <c r="S6149">
        <v>6.11</v>
      </c>
      <c r="T6149">
        <v>165.54</v>
      </c>
      <c r="U6149">
        <v>200.84</v>
      </c>
      <c r="V6149" s="14">
        <v>-0.79400000000000004</v>
      </c>
      <c r="W6149">
        <v>124842.31299999999</v>
      </c>
      <c r="X6149">
        <v>13.71</v>
      </c>
      <c r="Y6149" s="12" t="str">
        <f>IFERROR(VLOOKUP(C6149,[1]Index!$D:$F,3,FALSE),"Non List")</f>
        <v>Microfinance</v>
      </c>
      <c r="Z6149">
        <f>IFERROR(VLOOKUP(C6149,[1]LP!$B:$C,2,FALSE),0)</f>
        <v>702.6</v>
      </c>
      <c r="AA6149" s="11">
        <f t="shared" si="252"/>
        <v>64.900000000000006</v>
      </c>
      <c r="AB6149" s="5">
        <f>IFERROR(VLOOKUP(C6149,[2]Sheet1!$B:$F,5,FALSE),0)</f>
        <v>5420802.8700000001</v>
      </c>
      <c r="AC6149" s="11">
        <f>IFERROR(VLOOKUP(AE6149,[3]Sheet2!$M:$O,2,FALSE),0)</f>
        <v>0.96240000000000003</v>
      </c>
      <c r="AD6149" s="11">
        <f>IFERROR(VLOOKUP(AE6149,[3]Sheet2!$M:$O,3,FALSE),0)</f>
        <v>6</v>
      </c>
      <c r="AE6149" s="10" t="str">
        <f t="shared" si="253"/>
        <v>80/81SWMF</v>
      </c>
      <c r="AF6149" s="13">
        <f t="shared" si="254"/>
        <v>1.5414175918018786E-2</v>
      </c>
    </row>
    <row r="6150" spans="1:32" x14ac:dyDescent="0.45">
      <c r="A6150" s="12" t="s">
        <v>55</v>
      </c>
      <c r="B6150" s="12" t="s">
        <v>338</v>
      </c>
      <c r="C6150" t="s">
        <v>363</v>
      </c>
      <c r="D6150">
        <v>892</v>
      </c>
      <c r="E6150">
        <v>1397764.5449999999</v>
      </c>
      <c r="F6150">
        <v>1319306.9040000001</v>
      </c>
      <c r="G6150">
        <v>6141362.9800000004</v>
      </c>
      <c r="H6150">
        <v>20142227.618000001</v>
      </c>
      <c r="I6150">
        <v>1038880.45</v>
      </c>
      <c r="J6150">
        <v>1281062.0419999999</v>
      </c>
      <c r="K6150">
        <v>604681.23699999996</v>
      </c>
      <c r="L6150">
        <v>447006.11499999999</v>
      </c>
      <c r="M6150">
        <v>31.98</v>
      </c>
      <c r="N6150">
        <v>27.89</v>
      </c>
      <c r="O6150">
        <v>4.59</v>
      </c>
      <c r="P6150">
        <v>16.45</v>
      </c>
      <c r="Q6150">
        <v>2.08</v>
      </c>
      <c r="R6150">
        <v>128.02000000000001</v>
      </c>
      <c r="S6150">
        <v>6.6</v>
      </c>
      <c r="T6150">
        <v>194.39</v>
      </c>
      <c r="U6150">
        <v>374</v>
      </c>
      <c r="V6150" s="14">
        <v>-0.58069999999999999</v>
      </c>
      <c r="W6150">
        <v>52902.755100000002</v>
      </c>
      <c r="X6150">
        <v>3.78</v>
      </c>
      <c r="Y6150" s="12" t="str">
        <f>IFERROR(VLOOKUP(C6150,[1]Index!$D:$F,3,FALSE),"Non List")</f>
        <v>Microfinance</v>
      </c>
      <c r="Z6150">
        <f>IFERROR(VLOOKUP(C6150,[1]LP!$B:$C,2,FALSE),0)</f>
        <v>655.69</v>
      </c>
      <c r="AA6150" s="11">
        <f t="shared" si="252"/>
        <v>20.5</v>
      </c>
      <c r="AB6150" s="5">
        <f>IFERROR(VLOOKUP(C6150,[2]Sheet1!$B:$F,5,FALSE),0)</f>
        <v>6849045.0700000003</v>
      </c>
      <c r="AC6150" s="11">
        <f>IFERROR(VLOOKUP(AE6150,[3]Sheet2!$M:$O,2,FALSE),0)</f>
        <v>0</v>
      </c>
      <c r="AD6150" s="11">
        <f>IFERROR(VLOOKUP(AE6150,[3]Sheet2!$M:$O,3,FALSE),0)</f>
        <v>0</v>
      </c>
      <c r="AE6150" s="10" t="str">
        <f t="shared" si="253"/>
        <v>80/81NMLBBL</v>
      </c>
      <c r="AF6150" s="13">
        <f t="shared" si="254"/>
        <v>4.8773048239259403E-2</v>
      </c>
    </row>
    <row r="6151" spans="1:32" x14ac:dyDescent="0.45">
      <c r="A6151" s="12" t="s">
        <v>55</v>
      </c>
      <c r="B6151" s="12" t="s">
        <v>338</v>
      </c>
      <c r="C6151" t="s">
        <v>375</v>
      </c>
      <c r="D6151">
        <v>1546.8</v>
      </c>
      <c r="E6151">
        <v>628357.33700000006</v>
      </c>
      <c r="F6151">
        <v>738351.723</v>
      </c>
      <c r="G6151">
        <v>3969204.1370000001</v>
      </c>
      <c r="H6151">
        <v>11513253.766000001</v>
      </c>
      <c r="I6151">
        <v>309934.53100000002</v>
      </c>
      <c r="J6151">
        <v>368024.52899999998</v>
      </c>
      <c r="K6151">
        <v>72645.16</v>
      </c>
      <c r="L6151">
        <v>79847.22</v>
      </c>
      <c r="M6151">
        <v>12.7</v>
      </c>
      <c r="N6151">
        <v>121.8</v>
      </c>
      <c r="O6151">
        <v>7.11</v>
      </c>
      <c r="P6151">
        <v>5.84</v>
      </c>
      <c r="Q6151">
        <v>0.61</v>
      </c>
      <c r="R6151">
        <v>866</v>
      </c>
      <c r="S6151">
        <v>9.85</v>
      </c>
      <c r="T6151">
        <v>217.51</v>
      </c>
      <c r="U6151">
        <v>249.31</v>
      </c>
      <c r="V6151" s="14">
        <v>-0.83879999999999999</v>
      </c>
      <c r="W6151">
        <v>105898.08500000001</v>
      </c>
      <c r="X6151">
        <v>16.850000000000001</v>
      </c>
      <c r="Y6151" s="12" t="str">
        <f>IFERROR(VLOOKUP(C6151,[1]Index!$D:$F,3,FALSE),"Non List")</f>
        <v>Microfinance</v>
      </c>
      <c r="Z6151">
        <f>IFERROR(VLOOKUP(C6151,[1]LP!$B:$C,2,FALSE),0)</f>
        <v>1001.7</v>
      </c>
      <c r="AA6151" s="11">
        <f t="shared" si="252"/>
        <v>78.900000000000006</v>
      </c>
      <c r="AB6151" s="5">
        <f>IFERROR(VLOOKUP(C6151,[2]Sheet1!$B:$F,5,FALSE),0)</f>
        <v>1885072.2</v>
      </c>
      <c r="AC6151" s="11">
        <f>IFERROR(VLOOKUP(AE6151,[3]Sheet2!$M:$O,2,FALSE),0)</f>
        <v>0</v>
      </c>
      <c r="AD6151" s="11">
        <f>IFERROR(VLOOKUP(AE6151,[3]Sheet2!$M:$O,3,FALSE),0)</f>
        <v>0</v>
      </c>
      <c r="AE6151" s="10" t="str">
        <f t="shared" si="253"/>
        <v>80/81MATRI</v>
      </c>
      <c r="AF6151" s="13">
        <f t="shared" si="254"/>
        <v>1.2678446640710791E-2</v>
      </c>
    </row>
    <row r="6152" spans="1:32" x14ac:dyDescent="0.45">
      <c r="A6152" s="12" t="s">
        <v>55</v>
      </c>
      <c r="B6152" s="12" t="s">
        <v>338</v>
      </c>
      <c r="C6152" t="s">
        <v>192</v>
      </c>
      <c r="D6152" s="5">
        <v>312</v>
      </c>
      <c r="E6152" s="5">
        <v>3735925.2</v>
      </c>
      <c r="F6152" s="5">
        <v>147557.13800000001</v>
      </c>
      <c r="L6152">
        <v>5884.6940000000004</v>
      </c>
      <c r="M6152" s="5">
        <v>0.15</v>
      </c>
      <c r="N6152" s="5">
        <v>2080</v>
      </c>
      <c r="O6152" s="5">
        <v>3</v>
      </c>
      <c r="P6152" s="5">
        <v>0.15</v>
      </c>
      <c r="R6152">
        <v>6240</v>
      </c>
      <c r="T6152">
        <v>103.95</v>
      </c>
      <c r="U6152">
        <v>18.73</v>
      </c>
      <c r="V6152" s="4">
        <v>-0.94</v>
      </c>
      <c r="Y6152" s="12" t="str">
        <f>IFERROR(VLOOKUP(C6152,[1]Index!$D:$F,3,FALSE),"Non List")</f>
        <v>Hydro Power</v>
      </c>
      <c r="Z6152">
        <f>IFERROR(VLOOKUP(C6152,[1]LP!$B:$C,2,FALSE),0)</f>
        <v>283.38</v>
      </c>
      <c r="AA6152" s="11">
        <f t="shared" ref="AA6152:AA6205" si="255">ROUND(IFERROR(Z6152/M6152,0),1)</f>
        <v>1889.2</v>
      </c>
      <c r="AB6152" s="5">
        <f>IFERROR(VLOOKUP(C6152,[2]Sheet1!$B:$F,5,FALSE),0)</f>
        <v>38480027</v>
      </c>
      <c r="AC6152" s="11">
        <f>IFERROR(VLOOKUP(AE6152,[3]Sheet2!$M:$O,2,FALSE),0)</f>
        <v>0.157</v>
      </c>
      <c r="AD6152" s="11">
        <f>IFERROR(VLOOKUP(AE6152,[3]Sheet2!$M:$O,3,FALSE),0)</f>
        <v>3</v>
      </c>
      <c r="AE6152" s="10" t="str">
        <f t="shared" ref="AE6152:AE6205" si="256">B6152&amp;C6152</f>
        <v>80/81AHPC</v>
      </c>
      <c r="AF6152" s="13">
        <f t="shared" si="254"/>
        <v>5.293245818335803E-4</v>
      </c>
    </row>
    <row r="6153" spans="1:32" x14ac:dyDescent="0.45">
      <c r="A6153" s="12" t="s">
        <v>55</v>
      </c>
      <c r="B6153" s="12" t="s">
        <v>338</v>
      </c>
      <c r="C6153" t="s">
        <v>193</v>
      </c>
      <c r="D6153" s="5">
        <v>442</v>
      </c>
      <c r="E6153" s="5">
        <v>3409065</v>
      </c>
      <c r="F6153" s="5">
        <v>3622104</v>
      </c>
      <c r="L6153">
        <v>176412</v>
      </c>
      <c r="M6153" s="5">
        <v>5.17</v>
      </c>
      <c r="N6153" s="5">
        <v>85.49</v>
      </c>
      <c r="O6153" s="5">
        <v>2.14</v>
      </c>
      <c r="P6153" s="5">
        <v>2.5099999999999998</v>
      </c>
      <c r="R6153">
        <v>182.95</v>
      </c>
      <c r="T6153">
        <v>206.25</v>
      </c>
      <c r="U6153">
        <v>154.88999999999999</v>
      </c>
      <c r="V6153" s="4">
        <v>-0.64959999999999996</v>
      </c>
      <c r="Y6153" s="12" t="str">
        <f>IFERROR(VLOOKUP(C6153,[1]Index!$D:$F,3,FALSE),"Non List")</f>
        <v>Hydro Power</v>
      </c>
      <c r="Z6153">
        <f>IFERROR(VLOOKUP(C6153,[1]LP!$B:$C,2,FALSE),0)</f>
        <v>830.73</v>
      </c>
      <c r="AA6153" s="11">
        <f t="shared" si="255"/>
        <v>160.69999999999999</v>
      </c>
      <c r="AB6153" s="5">
        <f>IFERROR(VLOOKUP(C6153,[2]Sheet1!$B:$F,5,FALSE),0)</f>
        <v>34090650</v>
      </c>
      <c r="AC6153" s="11">
        <f>IFERROR(VLOOKUP(AE6153,[3]Sheet2!$M:$O,2,FALSE),0)</f>
        <v>5</v>
      </c>
      <c r="AD6153" s="11">
        <f>IFERROR(VLOOKUP(AE6153,[3]Sheet2!$M:$O,3,FALSE),0)</f>
        <v>0</v>
      </c>
      <c r="AE6153" s="10" t="str">
        <f t="shared" si="256"/>
        <v>80/81BPCL</v>
      </c>
      <c r="AF6153" s="13">
        <f t="shared" si="254"/>
        <v>6.223442032910813E-3</v>
      </c>
    </row>
    <row r="6154" spans="1:32" x14ac:dyDescent="0.45">
      <c r="A6154" s="12" t="s">
        <v>55</v>
      </c>
      <c r="B6154" s="12" t="s">
        <v>338</v>
      </c>
      <c r="C6154" t="s">
        <v>194</v>
      </c>
      <c r="D6154" s="5">
        <v>673</v>
      </c>
      <c r="E6154" s="5">
        <v>7983997.2000000002</v>
      </c>
      <c r="F6154" s="5">
        <v>2809744.55</v>
      </c>
      <c r="L6154">
        <v>646447.98</v>
      </c>
      <c r="M6154" s="5">
        <v>8.09</v>
      </c>
      <c r="N6154" s="5">
        <v>83.19</v>
      </c>
      <c r="O6154" s="5">
        <v>4.9800000000000004</v>
      </c>
      <c r="P6154" s="5">
        <v>5.99</v>
      </c>
      <c r="R6154">
        <v>414.29</v>
      </c>
      <c r="T6154">
        <v>135.19</v>
      </c>
      <c r="U6154">
        <v>156.87</v>
      </c>
      <c r="V6154" s="4">
        <v>-0.76690000000000003</v>
      </c>
      <c r="Y6154" s="12" t="str">
        <f>IFERROR(VLOOKUP(C6154,[1]Index!$D:$F,3,FALSE),"Non List")</f>
        <v>Hydro Power</v>
      </c>
      <c r="Z6154">
        <f>IFERROR(VLOOKUP(C6154,[1]LP!$B:$C,2,FALSE),0)</f>
        <v>503.2</v>
      </c>
      <c r="AA6154" s="11">
        <f t="shared" si="255"/>
        <v>62.2</v>
      </c>
      <c r="AB6154" s="5">
        <f>IFERROR(VLOOKUP(C6154,[2]Sheet1!$B:$F,5,FALSE),0)</f>
        <v>87823969</v>
      </c>
      <c r="AC6154" s="11">
        <f>IFERROR(VLOOKUP(AE6154,[3]Sheet2!$M:$O,2,FALSE),0)</f>
        <v>2</v>
      </c>
      <c r="AD6154" s="11">
        <f>IFERROR(VLOOKUP(AE6154,[3]Sheet2!$M:$O,3,FALSE),0)</f>
        <v>10</v>
      </c>
      <c r="AE6154" s="10" t="str">
        <f t="shared" si="256"/>
        <v>80/81CHCL</v>
      </c>
      <c r="AF6154" s="13">
        <f t="shared" si="254"/>
        <v>1.607710651828299E-2</v>
      </c>
    </row>
    <row r="6155" spans="1:32" x14ac:dyDescent="0.45">
      <c r="A6155" s="12" t="s">
        <v>55</v>
      </c>
      <c r="B6155" s="12" t="s">
        <v>338</v>
      </c>
      <c r="C6155" t="s">
        <v>196</v>
      </c>
      <c r="D6155" s="5">
        <v>632</v>
      </c>
      <c r="E6155" s="5">
        <v>3398176.1</v>
      </c>
      <c r="F6155" s="5">
        <v>2519743.287</v>
      </c>
      <c r="L6155">
        <v>364173.88299999997</v>
      </c>
      <c r="M6155" s="5">
        <v>10.71</v>
      </c>
      <c r="N6155" s="5">
        <v>59.01</v>
      </c>
      <c r="O6155" s="5">
        <v>3.63</v>
      </c>
      <c r="P6155" s="5">
        <v>6.15</v>
      </c>
      <c r="R6155">
        <v>214.21</v>
      </c>
      <c r="T6155">
        <v>174.15</v>
      </c>
      <c r="U6155">
        <v>204.86</v>
      </c>
      <c r="V6155" s="4">
        <v>-0.67589999999999995</v>
      </c>
      <c r="Y6155" s="12" t="str">
        <f>IFERROR(VLOOKUP(C6155,[1]Index!$D:$F,3,FALSE),"Non List")</f>
        <v>Hydro Power</v>
      </c>
      <c r="Z6155">
        <f>IFERROR(VLOOKUP(C6155,[1]LP!$B:$C,2,FALSE),0)</f>
        <v>546.67999999999995</v>
      </c>
      <c r="AA6155" s="11">
        <f t="shared" si="255"/>
        <v>51</v>
      </c>
      <c r="AB6155" s="5">
        <f>IFERROR(VLOOKUP(C6155,[2]Sheet1!$B:$F,5,FALSE),0)</f>
        <v>37379937</v>
      </c>
      <c r="AC6155" s="11">
        <f>IFERROR(VLOOKUP(AE6155,[3]Sheet2!$M:$O,2,FALSE),0)</f>
        <v>0.52629999999999999</v>
      </c>
      <c r="AD6155" s="11">
        <f>IFERROR(VLOOKUP(AE6155,[3]Sheet2!$M:$O,3,FALSE),0)</f>
        <v>10</v>
      </c>
      <c r="AE6155" s="10" t="str">
        <f t="shared" si="256"/>
        <v>80/81SHPC</v>
      </c>
      <c r="AF6155" s="13">
        <f t="shared" si="254"/>
        <v>1.9590985585717424E-2</v>
      </c>
    </row>
    <row r="6156" spans="1:32" x14ac:dyDescent="0.45">
      <c r="A6156" s="12" t="s">
        <v>55</v>
      </c>
      <c r="B6156" s="12" t="s">
        <v>338</v>
      </c>
      <c r="C6156" t="s">
        <v>215</v>
      </c>
      <c r="D6156" s="5">
        <v>265</v>
      </c>
      <c r="E6156" s="5">
        <v>990000</v>
      </c>
      <c r="F6156" s="5">
        <v>-330704.45409999997</v>
      </c>
      <c r="L6156">
        <v>-152371.1813</v>
      </c>
      <c r="M6156" s="5">
        <v>-15.39</v>
      </c>
      <c r="N6156" s="5">
        <v>-17.22</v>
      </c>
      <c r="O6156" s="5">
        <v>3.98</v>
      </c>
      <c r="P6156" s="5">
        <v>-23.11</v>
      </c>
      <c r="R6156">
        <v>-68.540000000000006</v>
      </c>
      <c r="T6156">
        <v>66.599999999999994</v>
      </c>
      <c r="U6156" t="s">
        <v>314</v>
      </c>
      <c r="V6156" s="4" t="s">
        <v>314</v>
      </c>
      <c r="Y6156" s="12" t="str">
        <f>IFERROR(VLOOKUP(C6156,[1]Index!$D:$F,3,FALSE),"Non List")</f>
        <v>Hydro Power</v>
      </c>
      <c r="Z6156">
        <f>IFERROR(VLOOKUP(C6156,[1]LP!$B:$C,2,FALSE),0)</f>
        <v>229.1</v>
      </c>
      <c r="AA6156" s="11">
        <f t="shared" si="255"/>
        <v>-14.9</v>
      </c>
      <c r="AB6156" s="5">
        <f>IFERROR(VLOOKUP(C6156,[2]Sheet1!$B:$F,5,FALSE),0)</f>
        <v>19800000</v>
      </c>
      <c r="AC6156" s="11">
        <f>IFERROR(VLOOKUP(AE6156,[3]Sheet2!$M:$O,2,FALSE),0)</f>
        <v>0</v>
      </c>
      <c r="AD6156" s="11">
        <f>IFERROR(VLOOKUP(AE6156,[3]Sheet2!$M:$O,3,FALSE),0)</f>
        <v>0</v>
      </c>
      <c r="AE6156" s="10" t="str">
        <f t="shared" si="256"/>
        <v>80/81HURJA</v>
      </c>
      <c r="AF6156" s="13">
        <f t="shared" si="254"/>
        <v>-6.7175905718027062E-2</v>
      </c>
    </row>
    <row r="6157" spans="1:32" x14ac:dyDescent="0.45">
      <c r="A6157" s="12" t="s">
        <v>55</v>
      </c>
      <c r="B6157" s="12" t="s">
        <v>338</v>
      </c>
      <c r="C6157" t="s">
        <v>202</v>
      </c>
      <c r="D6157" s="5">
        <v>301</v>
      </c>
      <c r="E6157" s="5">
        <v>3895942.1</v>
      </c>
      <c r="F6157" s="5">
        <v>-172955.09299999999</v>
      </c>
      <c r="L6157">
        <v>-301861.788</v>
      </c>
      <c r="M6157" s="5">
        <v>-7.74</v>
      </c>
      <c r="N6157" s="5">
        <v>-38.89</v>
      </c>
      <c r="O6157" s="5">
        <v>3.15</v>
      </c>
      <c r="P6157" s="5">
        <v>-8.11</v>
      </c>
      <c r="R6157">
        <v>-122.5</v>
      </c>
      <c r="T6157">
        <v>95.56</v>
      </c>
      <c r="U6157" t="s">
        <v>314</v>
      </c>
      <c r="V6157" s="4" t="s">
        <v>314</v>
      </c>
      <c r="Y6157" s="12" t="str">
        <f>IFERROR(VLOOKUP(C6157,[1]Index!$D:$F,3,FALSE),"Non List")</f>
        <v>Hydro Power</v>
      </c>
      <c r="Z6157">
        <f>IFERROR(VLOOKUP(C6157,[1]LP!$B:$C,2,FALSE),0)</f>
        <v>255.64</v>
      </c>
      <c r="AA6157" s="11">
        <f t="shared" si="255"/>
        <v>-33</v>
      </c>
      <c r="AB6157" s="5">
        <f>IFERROR(VLOOKUP(C6157,[2]Sheet1!$B:$F,5,FALSE),0)</f>
        <v>38959421</v>
      </c>
      <c r="AC6157" s="11">
        <f>IFERROR(VLOOKUP(AE6157,[3]Sheet2!$M:$O,2,FALSE),0)</f>
        <v>0</v>
      </c>
      <c r="AD6157" s="11">
        <f>IFERROR(VLOOKUP(AE6157,[3]Sheet2!$M:$O,3,FALSE),0)</f>
        <v>0</v>
      </c>
      <c r="AE6157" s="10" t="str">
        <f t="shared" si="256"/>
        <v>80/81AKPL</v>
      </c>
      <c r="AF6157" s="13">
        <f t="shared" si="254"/>
        <v>-3.0276951963698954E-2</v>
      </c>
    </row>
    <row r="6158" spans="1:32" x14ac:dyDescent="0.45">
      <c r="A6158" s="12" t="s">
        <v>55</v>
      </c>
      <c r="B6158" s="12" t="s">
        <v>338</v>
      </c>
      <c r="C6158" t="s">
        <v>198</v>
      </c>
      <c r="D6158" s="5">
        <v>392</v>
      </c>
      <c r="E6158" s="5">
        <v>535815</v>
      </c>
      <c r="F6158" s="5">
        <v>61402.427000000003</v>
      </c>
      <c r="L6158">
        <v>301.33100000000002</v>
      </c>
      <c r="M6158" s="5">
        <v>0.05</v>
      </c>
      <c r="N6158" s="5">
        <v>7840</v>
      </c>
      <c r="O6158" s="5">
        <v>3.52</v>
      </c>
      <c r="P6158" s="5">
        <v>0.05</v>
      </c>
      <c r="R6158">
        <v>27596.799999999999</v>
      </c>
      <c r="T6158">
        <v>111.46</v>
      </c>
      <c r="U6158">
        <v>11.2</v>
      </c>
      <c r="V6158" s="4">
        <v>-0.97140000000000004</v>
      </c>
      <c r="Y6158" s="12" t="str">
        <f>IFERROR(VLOOKUP(C6158,[1]Index!$D:$F,3,FALSE),"Non List")</f>
        <v>Hydro Power</v>
      </c>
      <c r="Z6158">
        <f>IFERROR(VLOOKUP(C6158,[1]LP!$B:$C,2,FALSE),0)</f>
        <v>330.66</v>
      </c>
      <c r="AA6158" s="11">
        <f t="shared" si="255"/>
        <v>6613.2</v>
      </c>
      <c r="AB6158" s="5">
        <f>IFERROR(VLOOKUP(C6158,[2]Sheet1!$B:$F,5,FALSE),0)</f>
        <v>10716300</v>
      </c>
      <c r="AC6158" s="11">
        <f>IFERROR(VLOOKUP(AE6158,[3]Sheet2!$M:$O,2,FALSE),0)</f>
        <v>0</v>
      </c>
      <c r="AD6158" s="11">
        <f>IFERROR(VLOOKUP(AE6158,[3]Sheet2!$M:$O,3,FALSE),0)</f>
        <v>0</v>
      </c>
      <c r="AE6158" s="10" t="str">
        <f t="shared" si="256"/>
        <v>80/81BARUN</v>
      </c>
      <c r="AF6158" s="13">
        <f t="shared" si="254"/>
        <v>1.5121272606302547E-4</v>
      </c>
    </row>
    <row r="6159" spans="1:32" x14ac:dyDescent="0.45">
      <c r="A6159" s="12" t="s">
        <v>55</v>
      </c>
      <c r="B6159" s="12" t="s">
        <v>338</v>
      </c>
      <c r="C6159" t="s">
        <v>200</v>
      </c>
      <c r="D6159" s="5">
        <v>481</v>
      </c>
      <c r="E6159" s="5">
        <v>1851279.22</v>
      </c>
      <c r="F6159" s="5">
        <v>1530722.31</v>
      </c>
      <c r="L6159">
        <v>25345.78</v>
      </c>
      <c r="M6159" s="5">
        <v>1.36</v>
      </c>
      <c r="N6159" s="5">
        <v>353.68</v>
      </c>
      <c r="O6159" s="5">
        <v>2.63</v>
      </c>
      <c r="P6159" s="5">
        <v>0.75</v>
      </c>
      <c r="R6159">
        <v>930.18</v>
      </c>
      <c r="T6159">
        <v>182.68</v>
      </c>
      <c r="U6159">
        <v>74.77</v>
      </c>
      <c r="V6159" s="4">
        <v>-0.84460000000000002</v>
      </c>
      <c r="Y6159" s="12" t="str">
        <f>IFERROR(VLOOKUP(C6159,[1]Index!$D:$F,3,FALSE),"Non List")</f>
        <v>Hydro Power</v>
      </c>
      <c r="Z6159">
        <f>IFERROR(VLOOKUP(C6159,[1]LP!$B:$C,2,FALSE),0)</f>
        <v>394.48</v>
      </c>
      <c r="AA6159" s="11">
        <f t="shared" si="255"/>
        <v>290.10000000000002</v>
      </c>
      <c r="AB6159" s="5">
        <f>IFERROR(VLOOKUP(C6159,[2]Sheet1!$B:$F,5,FALSE),0)</f>
        <v>37025584</v>
      </c>
      <c r="AC6159" s="11">
        <f>IFERROR(VLOOKUP(AE6159,[3]Sheet2!$M:$O,2,FALSE),0)</f>
        <v>0</v>
      </c>
      <c r="AD6159" s="11">
        <f>IFERROR(VLOOKUP(AE6159,[3]Sheet2!$M:$O,3,FALSE),0)</f>
        <v>0</v>
      </c>
      <c r="AE6159" s="10" t="str">
        <f t="shared" si="256"/>
        <v>80/81NGPL</v>
      </c>
      <c r="AF6159" s="13">
        <f t="shared" si="254"/>
        <v>3.4475765564794159E-3</v>
      </c>
    </row>
    <row r="6160" spans="1:32" x14ac:dyDescent="0.45">
      <c r="A6160" s="12" t="s">
        <v>55</v>
      </c>
      <c r="B6160" s="12" t="s">
        <v>338</v>
      </c>
      <c r="C6160" t="s">
        <v>238</v>
      </c>
      <c r="D6160" s="5">
        <v>972</v>
      </c>
      <c r="E6160" s="5">
        <v>615968.65</v>
      </c>
      <c r="F6160" s="5">
        <v>38933.919999999998</v>
      </c>
      <c r="L6160">
        <v>33379.06</v>
      </c>
      <c r="M6160" s="5">
        <v>5.41</v>
      </c>
      <c r="N6160" s="5">
        <v>179.67</v>
      </c>
      <c r="O6160" s="5">
        <v>9.14</v>
      </c>
      <c r="P6160" s="5">
        <v>5.0999999999999996</v>
      </c>
      <c r="R6160">
        <v>1642.18</v>
      </c>
      <c r="T6160">
        <v>106.32</v>
      </c>
      <c r="U6160">
        <v>113.76</v>
      </c>
      <c r="V6160" s="4">
        <v>-0.88300000000000001</v>
      </c>
      <c r="Y6160" s="12" t="str">
        <f>IFERROR(VLOOKUP(C6160,[1]Index!$D:$F,3,FALSE),"Non List")</f>
        <v>Hydro Power</v>
      </c>
      <c r="Z6160">
        <f>IFERROR(VLOOKUP(C6160,[1]LP!$B:$C,2,FALSE),0)</f>
        <v>502.47</v>
      </c>
      <c r="AA6160" s="11">
        <f t="shared" si="255"/>
        <v>92.9</v>
      </c>
      <c r="AB6160" s="5">
        <f>IFERROR(VLOOKUP(C6160,[2]Sheet1!$B:$F,5,FALSE),0)</f>
        <v>6467671</v>
      </c>
      <c r="AC6160" s="11">
        <f>IFERROR(VLOOKUP(AE6160,[3]Sheet2!$M:$O,2,FALSE),0)</f>
        <v>0.26319999999999999</v>
      </c>
      <c r="AD6160" s="11">
        <f>IFERROR(VLOOKUP(AE6160,[3]Sheet2!$M:$O,3,FALSE),0)</f>
        <v>5</v>
      </c>
      <c r="AE6160" s="10" t="str">
        <f t="shared" si="256"/>
        <v>80/81MHL</v>
      </c>
      <c r="AF6160" s="13">
        <f t="shared" si="254"/>
        <v>1.0766811948972077E-2</v>
      </c>
    </row>
    <row r="6161" spans="1:32" x14ac:dyDescent="0.45">
      <c r="A6161" s="12" t="s">
        <v>55</v>
      </c>
      <c r="B6161" s="12" t="s">
        <v>338</v>
      </c>
      <c r="C6161" t="s">
        <v>203</v>
      </c>
      <c r="D6161" s="5">
        <v>431</v>
      </c>
      <c r="E6161" s="5">
        <v>1500000</v>
      </c>
      <c r="F6161" s="5">
        <v>-509729</v>
      </c>
      <c r="L6161">
        <v>-166673</v>
      </c>
      <c r="M6161" s="5">
        <v>-11.11</v>
      </c>
      <c r="N6161" s="5">
        <v>-38.79</v>
      </c>
      <c r="O6161" s="5">
        <v>6.53</v>
      </c>
      <c r="P6161" s="5">
        <v>-16.829999999999998</v>
      </c>
      <c r="R6161">
        <v>-253.3</v>
      </c>
      <c r="T6161">
        <v>66.02</v>
      </c>
      <c r="U6161" t="s">
        <v>314</v>
      </c>
      <c r="V6161" s="4" t="s">
        <v>314</v>
      </c>
      <c r="Y6161" s="12" t="str">
        <f>IFERROR(VLOOKUP(C6161,[1]Index!$D:$F,3,FALSE),"Non List")</f>
        <v>Hydro Power</v>
      </c>
      <c r="Z6161">
        <f>IFERROR(VLOOKUP(C6161,[1]LP!$B:$C,2,FALSE),0)</f>
        <v>408.41</v>
      </c>
      <c r="AA6161" s="11">
        <f t="shared" si="255"/>
        <v>-36.799999999999997</v>
      </c>
      <c r="AB6161" s="5">
        <f>IFERROR(VLOOKUP(C6161,[2]Sheet1!$B:$F,5,FALSE),0)</f>
        <v>15000000</v>
      </c>
      <c r="AC6161" s="11">
        <f>IFERROR(VLOOKUP(AE6161,[3]Sheet2!$M:$O,2,FALSE),0)</f>
        <v>0</v>
      </c>
      <c r="AD6161" s="11">
        <f>IFERROR(VLOOKUP(AE6161,[3]Sheet2!$M:$O,3,FALSE),0)</f>
        <v>0</v>
      </c>
      <c r="AE6161" s="10" t="str">
        <f t="shared" si="256"/>
        <v>80/81NYADI</v>
      </c>
      <c r="AF6161" s="13">
        <f t="shared" si="254"/>
        <v>-2.7203055752797432E-2</v>
      </c>
    </row>
    <row r="6162" spans="1:32" x14ac:dyDescent="0.45">
      <c r="A6162" s="12" t="s">
        <v>55</v>
      </c>
      <c r="B6162" s="12" t="s">
        <v>338</v>
      </c>
      <c r="C6162" t="s">
        <v>219</v>
      </c>
      <c r="D6162" s="5">
        <v>407.6</v>
      </c>
      <c r="E6162" s="5">
        <v>3650000</v>
      </c>
      <c r="F6162" s="5">
        <v>-396600.18</v>
      </c>
      <c r="L6162">
        <v>-155340.81</v>
      </c>
      <c r="M6162" s="5">
        <v>-4.25</v>
      </c>
      <c r="N6162" s="5">
        <v>-95.91</v>
      </c>
      <c r="O6162" s="5">
        <v>4.57</v>
      </c>
      <c r="P6162" s="5">
        <v>-4.7699999999999996</v>
      </c>
      <c r="R6162">
        <v>-438.31</v>
      </c>
      <c r="T6162">
        <v>89.13</v>
      </c>
      <c r="U6162" t="s">
        <v>314</v>
      </c>
      <c r="V6162" s="4" t="s">
        <v>314</v>
      </c>
      <c r="Y6162" s="12" t="str">
        <f>IFERROR(VLOOKUP(C6162,[1]Index!$D:$F,3,FALSE),"Non List")</f>
        <v>Hydro Power</v>
      </c>
      <c r="Z6162">
        <f>IFERROR(VLOOKUP(C6162,[1]LP!$B:$C,2,FALSE),0)</f>
        <v>298.17</v>
      </c>
      <c r="AA6162" s="11">
        <f t="shared" si="255"/>
        <v>-70.2</v>
      </c>
      <c r="AB6162" s="5">
        <f>IFERROR(VLOOKUP(C6162,[2]Sheet1!$B:$F,5,FALSE),0)</f>
        <v>36500000</v>
      </c>
      <c r="AC6162" s="11">
        <f>IFERROR(VLOOKUP(AE6162,[3]Sheet2!$M:$O,2,FALSE),0)</f>
        <v>0</v>
      </c>
      <c r="AD6162" s="11">
        <f>IFERROR(VLOOKUP(AE6162,[3]Sheet2!$M:$O,3,FALSE),0)</f>
        <v>0</v>
      </c>
      <c r="AE6162" s="10" t="str">
        <f t="shared" si="256"/>
        <v>80/81SJCL</v>
      </c>
      <c r="AF6162" s="13">
        <f t="shared" si="254"/>
        <v>-1.4253613710299493E-2</v>
      </c>
    </row>
    <row r="6163" spans="1:32" x14ac:dyDescent="0.45">
      <c r="A6163" s="12" t="s">
        <v>55</v>
      </c>
      <c r="B6163" s="12" t="s">
        <v>338</v>
      </c>
      <c r="C6163" t="s">
        <v>221</v>
      </c>
      <c r="D6163" s="5">
        <v>471</v>
      </c>
      <c r="E6163" s="5">
        <v>6842100</v>
      </c>
      <c r="F6163" s="5">
        <v>-381536</v>
      </c>
      <c r="L6163">
        <v>-42905</v>
      </c>
      <c r="M6163" s="5">
        <v>-0.62</v>
      </c>
      <c r="N6163" s="5">
        <v>-759.68</v>
      </c>
      <c r="O6163" s="5">
        <v>4.99</v>
      </c>
      <c r="P6163" s="5">
        <v>-0.66</v>
      </c>
      <c r="R6163">
        <v>-3790.8</v>
      </c>
      <c r="T6163">
        <v>94.42</v>
      </c>
      <c r="U6163" t="s">
        <v>314</v>
      </c>
      <c r="V6163" s="4" t="s">
        <v>314</v>
      </c>
      <c r="Y6163" s="12" t="str">
        <f>IFERROR(VLOOKUP(C6163,[1]Index!$D:$F,3,FALSE),"Non List")</f>
        <v>Hydro Power</v>
      </c>
      <c r="Z6163">
        <f>IFERROR(VLOOKUP(C6163,[1]LP!$B:$C,2,FALSE),0)</f>
        <v>288.04000000000002</v>
      </c>
      <c r="AA6163" s="11">
        <f t="shared" si="255"/>
        <v>-464.6</v>
      </c>
      <c r="AB6163" s="5">
        <f>IFERROR(VLOOKUP(C6163,[2]Sheet1!$B:$F,5,FALSE),0)</f>
        <v>68421000</v>
      </c>
      <c r="AC6163" s="11">
        <f>IFERROR(VLOOKUP(AE6163,[3]Sheet2!$M:$O,2,FALSE),0)</f>
        <v>0</v>
      </c>
      <c r="AD6163" s="11">
        <f>IFERROR(VLOOKUP(AE6163,[3]Sheet2!$M:$O,3,FALSE),0)</f>
        <v>0</v>
      </c>
      <c r="AE6163" s="10" t="str">
        <f t="shared" si="256"/>
        <v>80/81RHPL</v>
      </c>
      <c r="AF6163" s="13">
        <f t="shared" si="254"/>
        <v>-2.1524788223857795E-3</v>
      </c>
    </row>
    <row r="6164" spans="1:32" x14ac:dyDescent="0.45">
      <c r="A6164" s="12" t="s">
        <v>55</v>
      </c>
      <c r="B6164" s="12" t="s">
        <v>338</v>
      </c>
      <c r="C6164" t="s">
        <v>204</v>
      </c>
      <c r="D6164" s="5">
        <v>355.5</v>
      </c>
      <c r="E6164" s="5">
        <v>1230500</v>
      </c>
      <c r="F6164" s="5">
        <v>66842</v>
      </c>
      <c r="L6164">
        <v>28805</v>
      </c>
      <c r="M6164" s="5">
        <v>2.34</v>
      </c>
      <c r="N6164" s="5">
        <v>151.91999999999999</v>
      </c>
      <c r="O6164" s="5">
        <v>3.37</v>
      </c>
      <c r="P6164" s="5">
        <v>2.2200000000000002</v>
      </c>
      <c r="R6164">
        <v>511.97</v>
      </c>
      <c r="T6164">
        <v>105.43</v>
      </c>
      <c r="U6164">
        <v>74.5</v>
      </c>
      <c r="V6164" s="4">
        <v>-0.79039999999999999</v>
      </c>
      <c r="Y6164" s="12" t="str">
        <f>IFERROR(VLOOKUP(C6164,[1]Index!$D:$F,3,FALSE),"Non List")</f>
        <v>Hydro Power</v>
      </c>
      <c r="Z6164">
        <f>IFERROR(VLOOKUP(C6164,[1]LP!$B:$C,2,FALSE),0)</f>
        <v>577.67999999999995</v>
      </c>
      <c r="AA6164" s="11">
        <f t="shared" si="255"/>
        <v>246.9</v>
      </c>
      <c r="AB6164" s="5">
        <f>IFERROR(VLOOKUP(C6164,[2]Sheet1!$B:$F,5,FALSE),0)</f>
        <v>12305000</v>
      </c>
      <c r="AC6164" s="11">
        <f>IFERROR(VLOOKUP(AE6164,[3]Sheet2!$M:$O,2,FALSE),0)</f>
        <v>0</v>
      </c>
      <c r="AD6164" s="11">
        <f>IFERROR(VLOOKUP(AE6164,[3]Sheet2!$M:$O,3,FALSE),0)</f>
        <v>0</v>
      </c>
      <c r="AE6164" s="10" t="str">
        <f t="shared" si="256"/>
        <v>80/81UMHL</v>
      </c>
      <c r="AF6164" s="13">
        <f t="shared" si="254"/>
        <v>4.0506855006231827E-3</v>
      </c>
    </row>
    <row r="6165" spans="1:32" x14ac:dyDescent="0.45">
      <c r="A6165" s="12" t="s">
        <v>55</v>
      </c>
      <c r="B6165" s="12" t="s">
        <v>338</v>
      </c>
      <c r="C6165" t="s">
        <v>239</v>
      </c>
      <c r="D6165" s="5">
        <v>532.5</v>
      </c>
      <c r="E6165" s="5">
        <v>1054260.3999999999</v>
      </c>
      <c r="F6165" s="5">
        <v>1986.7646</v>
      </c>
      <c r="L6165">
        <v>4596.2871999999998</v>
      </c>
      <c r="M6165" s="5">
        <v>0.43</v>
      </c>
      <c r="N6165" s="5">
        <v>1238.3699999999999</v>
      </c>
      <c r="O6165" s="5">
        <v>5.31</v>
      </c>
      <c r="P6165" s="5">
        <v>0.44</v>
      </c>
      <c r="R6165">
        <v>6575.74</v>
      </c>
      <c r="T6165">
        <v>100.19</v>
      </c>
      <c r="U6165">
        <v>31.13</v>
      </c>
      <c r="V6165" s="4">
        <v>-0.9415</v>
      </c>
      <c r="Y6165" s="12" t="str">
        <f>IFERROR(VLOOKUP(C6165,[1]Index!$D:$F,3,FALSE),"Non List")</f>
        <v>Hydro Non Converted</v>
      </c>
      <c r="Z6165">
        <f>IFERROR(VLOOKUP(C6165,[1]LP!$B:$C,2,FALSE),0)</f>
        <v>245.97</v>
      </c>
      <c r="AA6165" s="11">
        <f t="shared" si="255"/>
        <v>572</v>
      </c>
      <c r="AB6165" s="5">
        <f>IFERROR(VLOOKUP(C6165,[2]Sheet1!$B:$F,5,FALSE),0)</f>
        <v>20991579</v>
      </c>
      <c r="AC6165" s="11">
        <f>IFERROR(VLOOKUP(AE6165,[3]Sheet2!$M:$O,2,FALSE),0)</f>
        <v>0</v>
      </c>
      <c r="AD6165" s="11">
        <f>IFERROR(VLOOKUP(AE6165,[3]Sheet2!$M:$O,3,FALSE),0)</f>
        <v>0</v>
      </c>
      <c r="AE6165" s="10" t="str">
        <f t="shared" si="256"/>
        <v>80/81DORDI</v>
      </c>
      <c r="AF6165" s="13">
        <f t="shared" si="254"/>
        <v>1.7481806724397285E-3</v>
      </c>
    </row>
    <row r="6166" spans="1:32" x14ac:dyDescent="0.45">
      <c r="A6166" s="12" t="s">
        <v>55</v>
      </c>
      <c r="B6166" s="12" t="s">
        <v>338</v>
      </c>
      <c r="C6166" t="s">
        <v>240</v>
      </c>
      <c r="D6166" s="5">
        <v>442.6</v>
      </c>
      <c r="E6166" s="5">
        <v>3200000</v>
      </c>
      <c r="F6166" s="5">
        <v>-85890.35</v>
      </c>
      <c r="L6166">
        <v>-76738.536999999997</v>
      </c>
      <c r="M6166" s="5">
        <v>-2.39</v>
      </c>
      <c r="N6166" s="5">
        <v>-185.19</v>
      </c>
      <c r="O6166" s="5">
        <v>4.55</v>
      </c>
      <c r="P6166" s="5">
        <v>-2.46</v>
      </c>
      <c r="R6166">
        <v>-842.61</v>
      </c>
      <c r="T6166">
        <v>97.32</v>
      </c>
      <c r="U6166" t="s">
        <v>314</v>
      </c>
      <c r="V6166" s="4" t="s">
        <v>314</v>
      </c>
      <c r="Y6166" s="12" t="str">
        <f>IFERROR(VLOOKUP(C6166,[1]Index!$D:$F,3,FALSE),"Non List")</f>
        <v>Hydro Non Converted</v>
      </c>
      <c r="Z6166">
        <f>IFERROR(VLOOKUP(C6166,[1]LP!$B:$C,2,FALSE),0)</f>
        <v>400.68</v>
      </c>
      <c r="AA6166" s="11">
        <f t="shared" si="255"/>
        <v>-167.6</v>
      </c>
      <c r="AB6166" s="5">
        <f>IFERROR(VLOOKUP(C6166,[2]Sheet1!$B:$F,5,FALSE),0)</f>
        <v>5440000</v>
      </c>
      <c r="AC6166" s="11">
        <f>IFERROR(VLOOKUP(AE6166,[3]Sheet2!$M:$O,2,FALSE),0)</f>
        <v>0</v>
      </c>
      <c r="AD6166" s="11">
        <f>IFERROR(VLOOKUP(AE6166,[3]Sheet2!$M:$O,3,FALSE),0)</f>
        <v>0</v>
      </c>
      <c r="AE6166" s="10" t="str">
        <f t="shared" si="256"/>
        <v>80/81PHCL</v>
      </c>
      <c r="AF6166" s="13">
        <f t="shared" si="254"/>
        <v>-5.9648597384446443E-3</v>
      </c>
    </row>
    <row r="6167" spans="1:32" x14ac:dyDescent="0.45">
      <c r="A6167" s="12" t="s">
        <v>55</v>
      </c>
      <c r="B6167" s="12" t="s">
        <v>338</v>
      </c>
      <c r="C6167" t="s">
        <v>222</v>
      </c>
      <c r="D6167" s="5">
        <v>318.8</v>
      </c>
      <c r="E6167" s="5">
        <v>2279929.9249999998</v>
      </c>
      <c r="F6167" s="5">
        <v>144436.40410000001</v>
      </c>
      <c r="L6167">
        <v>75000.816800000001</v>
      </c>
      <c r="M6167" s="5">
        <v>3.28</v>
      </c>
      <c r="N6167" s="5">
        <v>97.2</v>
      </c>
      <c r="O6167" s="5">
        <v>3</v>
      </c>
      <c r="P6167" s="5">
        <v>3.09</v>
      </c>
      <c r="R6167">
        <v>291.60000000000002</v>
      </c>
      <c r="T6167">
        <v>106.34</v>
      </c>
      <c r="U6167">
        <v>88.59</v>
      </c>
      <c r="V6167" s="4">
        <v>-0.72209999999999996</v>
      </c>
      <c r="Y6167" s="12" t="str">
        <f>IFERROR(VLOOKUP(C6167,[1]Index!$D:$F,3,FALSE),"Non List")</f>
        <v>Hydro Power</v>
      </c>
      <c r="Z6167">
        <f>IFERROR(VLOOKUP(C6167,[1]LP!$B:$C,2,FALSE),0)</f>
        <v>381.13</v>
      </c>
      <c r="AA6167" s="11">
        <f t="shared" si="255"/>
        <v>116.2</v>
      </c>
      <c r="AB6167" s="5">
        <f>IFERROR(VLOOKUP(C6167,[2]Sheet1!$B:$F,5,FALSE),0)</f>
        <v>22799299</v>
      </c>
      <c r="AC6167" s="11">
        <f>IFERROR(VLOOKUP(AE6167,[3]Sheet2!$M:$O,2,FALSE),0)</f>
        <v>0</v>
      </c>
      <c r="AD6167" s="11">
        <f>IFERROR(VLOOKUP(AE6167,[3]Sheet2!$M:$O,3,FALSE),0)</f>
        <v>0</v>
      </c>
      <c r="AE6167" s="10" t="str">
        <f t="shared" si="256"/>
        <v>80/81UPCL</v>
      </c>
      <c r="AF6167" s="13">
        <f t="shared" si="254"/>
        <v>8.6059874583475447E-3</v>
      </c>
    </row>
    <row r="6168" spans="1:32" x14ac:dyDescent="0.45">
      <c r="A6168" s="12" t="s">
        <v>55</v>
      </c>
      <c r="B6168" s="12" t="s">
        <v>338</v>
      </c>
      <c r="C6168" t="s">
        <v>316</v>
      </c>
      <c r="D6168" s="5">
        <v>1085</v>
      </c>
      <c r="E6168" s="5">
        <v>200000</v>
      </c>
      <c r="F6168" s="5">
        <v>-14952.909</v>
      </c>
      <c r="L6168">
        <v>1100.4480000000001</v>
      </c>
      <c r="M6168" s="5">
        <v>0.55000000000000004</v>
      </c>
      <c r="N6168" s="5">
        <v>1972.73</v>
      </c>
      <c r="O6168" s="5">
        <v>11.73</v>
      </c>
      <c r="P6168" s="5">
        <v>0.59</v>
      </c>
      <c r="R6168">
        <v>23140.12</v>
      </c>
      <c r="T6168">
        <v>92.52</v>
      </c>
      <c r="U6168">
        <v>33.840000000000003</v>
      </c>
      <c r="V6168" s="4">
        <v>-0.96879999999999999</v>
      </c>
      <c r="Y6168" s="12" t="str">
        <f>IFERROR(VLOOKUP(C6168,[1]Index!$D:$F,3,FALSE),"Non List")</f>
        <v>Hydro Non Converted</v>
      </c>
      <c r="Z6168">
        <f>IFERROR(VLOOKUP(C6168,[1]LP!$B:$C,2,FALSE),0)</f>
        <v>927.09</v>
      </c>
      <c r="AA6168" s="11">
        <f t="shared" si="255"/>
        <v>1685.6</v>
      </c>
      <c r="AB6168" s="5">
        <f>IFERROR(VLOOKUP(C6168,[2]Sheet1!$B:$F,5,FALSE),0)</f>
        <v>560000</v>
      </c>
      <c r="AC6168" s="11">
        <f>IFERROR(VLOOKUP(AE6168,[3]Sheet2!$M:$O,2,FALSE),0)</f>
        <v>0</v>
      </c>
      <c r="AD6168" s="11">
        <f>IFERROR(VLOOKUP(AE6168,[3]Sheet2!$M:$O,3,FALSE),0)</f>
        <v>0</v>
      </c>
      <c r="AE6168" s="10" t="str">
        <f t="shared" si="256"/>
        <v>80/81SPL</v>
      </c>
      <c r="AF6168" s="13">
        <f t="shared" si="254"/>
        <v>5.9325416086895562E-4</v>
      </c>
    </row>
    <row r="6169" spans="1:32" x14ac:dyDescent="0.45">
      <c r="A6169" s="12" t="s">
        <v>55</v>
      </c>
      <c r="B6169" s="12" t="s">
        <v>338</v>
      </c>
      <c r="C6169" t="s">
        <v>213</v>
      </c>
      <c r="D6169" s="5">
        <v>315.5</v>
      </c>
      <c r="E6169" s="5">
        <v>465714.3</v>
      </c>
      <c r="F6169" s="5">
        <v>-94029.019</v>
      </c>
      <c r="L6169">
        <v>-26343.633999999998</v>
      </c>
      <c r="M6169" s="5">
        <v>-5.65</v>
      </c>
      <c r="N6169" s="5">
        <v>-55.84</v>
      </c>
      <c r="O6169" s="5">
        <v>3.95</v>
      </c>
      <c r="P6169" s="5">
        <v>-7.09</v>
      </c>
      <c r="R6169">
        <v>-220.57</v>
      </c>
      <c r="T6169">
        <v>79.81</v>
      </c>
      <c r="U6169" t="s">
        <v>314</v>
      </c>
      <c r="V6169" s="4" t="s">
        <v>314</v>
      </c>
      <c r="Y6169" s="12" t="str">
        <f>IFERROR(VLOOKUP(C6169,[1]Index!$D:$F,3,FALSE),"Non List")</f>
        <v>Hydro Power</v>
      </c>
      <c r="Z6169">
        <f>IFERROR(VLOOKUP(C6169,[1]LP!$B:$C,2,FALSE),0)</f>
        <v>238.75</v>
      </c>
      <c r="AA6169" s="11">
        <f t="shared" si="255"/>
        <v>-42.3</v>
      </c>
      <c r="AB6169" s="5">
        <f>IFERROR(VLOOKUP(C6169,[2]Sheet1!$B:$F,5,FALSE),0)</f>
        <v>9314286</v>
      </c>
      <c r="AC6169" s="11">
        <f>IFERROR(VLOOKUP(AE6169,[3]Sheet2!$M:$O,2,FALSE),0)</f>
        <v>0</v>
      </c>
      <c r="AD6169" s="11">
        <f>IFERROR(VLOOKUP(AE6169,[3]Sheet2!$M:$O,3,FALSE),0)</f>
        <v>0</v>
      </c>
      <c r="AE6169" s="10" t="str">
        <f t="shared" si="256"/>
        <v>80/81KKHC</v>
      </c>
      <c r="AF6169" s="13">
        <f t="shared" si="254"/>
        <v>-2.3664921465968589E-2</v>
      </c>
    </row>
    <row r="6170" spans="1:32" x14ac:dyDescent="0.45">
      <c r="A6170" s="12" t="s">
        <v>55</v>
      </c>
      <c r="B6170" s="12" t="s">
        <v>338</v>
      </c>
      <c r="C6170" t="s">
        <v>206</v>
      </c>
      <c r="D6170" s="5">
        <v>295</v>
      </c>
      <c r="E6170" s="5">
        <v>264000</v>
      </c>
      <c r="F6170" s="5">
        <v>-297812</v>
      </c>
      <c r="L6170">
        <v>-39130</v>
      </c>
      <c r="M6170" s="5">
        <v>-14.82</v>
      </c>
      <c r="N6170" s="5">
        <v>-19.91</v>
      </c>
      <c r="O6170" s="5">
        <v>-23.03</v>
      </c>
      <c r="P6170" s="5">
        <v>-115.73</v>
      </c>
      <c r="R6170">
        <v>458.53</v>
      </c>
      <c r="T6170">
        <v>-12.81</v>
      </c>
      <c r="U6170" t="s">
        <v>314</v>
      </c>
      <c r="V6170" s="4" t="s">
        <v>314</v>
      </c>
      <c r="Y6170" s="12" t="str">
        <f>IFERROR(VLOOKUP(C6170,[1]Index!$D:$F,3,FALSE),"Non List")</f>
        <v>Hydro Power</v>
      </c>
      <c r="Z6170">
        <f>IFERROR(VLOOKUP(C6170,[1]LP!$B:$C,2,FALSE),0)</f>
        <v>293.48</v>
      </c>
      <c r="AA6170" s="11">
        <f t="shared" si="255"/>
        <v>-19.8</v>
      </c>
      <c r="AB6170" s="5">
        <f>IFERROR(VLOOKUP(C6170,[2]Sheet1!$B:$F,5,FALSE),0)</f>
        <v>2640000</v>
      </c>
      <c r="AC6170" s="11">
        <f>IFERROR(VLOOKUP(AE6170,[3]Sheet2!$M:$O,2,FALSE),0)</f>
        <v>0</v>
      </c>
      <c r="AD6170" s="11">
        <f>IFERROR(VLOOKUP(AE6170,[3]Sheet2!$M:$O,3,FALSE),0)</f>
        <v>0</v>
      </c>
      <c r="AE6170" s="10" t="str">
        <f t="shared" si="256"/>
        <v>80/81DHPL</v>
      </c>
      <c r="AF6170" s="13">
        <f t="shared" si="254"/>
        <v>-5.0497478533460538E-2</v>
      </c>
    </row>
    <row r="6171" spans="1:32" x14ac:dyDescent="0.45">
      <c r="A6171" s="12" t="s">
        <v>55</v>
      </c>
      <c r="B6171" s="12" t="s">
        <v>338</v>
      </c>
      <c r="C6171" t="s">
        <v>220</v>
      </c>
      <c r="D6171" s="5">
        <v>358.6</v>
      </c>
      <c r="E6171" s="5">
        <v>1250000</v>
      </c>
      <c r="F6171" s="5">
        <v>-536493.09900000005</v>
      </c>
      <c r="L6171">
        <v>-37285.315000000002</v>
      </c>
      <c r="M6171" s="5">
        <v>-2.98</v>
      </c>
      <c r="N6171" s="5">
        <v>-120.34</v>
      </c>
      <c r="O6171" s="5">
        <v>6.28</v>
      </c>
      <c r="P6171" s="5">
        <v>-5.23</v>
      </c>
      <c r="R6171">
        <v>-755.74</v>
      </c>
      <c r="T6171">
        <v>57.08</v>
      </c>
      <c r="U6171" t="s">
        <v>314</v>
      </c>
      <c r="V6171" s="4" t="s">
        <v>314</v>
      </c>
      <c r="Y6171" s="12" t="str">
        <f>IFERROR(VLOOKUP(C6171,[1]Index!$D:$F,3,FALSE),"Non List")</f>
        <v>Hydro Power</v>
      </c>
      <c r="Z6171">
        <f>IFERROR(VLOOKUP(C6171,[1]LP!$B:$C,2,FALSE),0)</f>
        <v>249.19</v>
      </c>
      <c r="AA6171" s="11">
        <f t="shared" si="255"/>
        <v>-83.6</v>
      </c>
      <c r="AB6171" s="5">
        <f>IFERROR(VLOOKUP(C6171,[2]Sheet1!$B:$F,5,FALSE),0)</f>
        <v>12500000</v>
      </c>
      <c r="AC6171" s="11">
        <f>IFERROR(VLOOKUP(AE6171,[3]Sheet2!$M:$O,2,FALSE),0)</f>
        <v>0</v>
      </c>
      <c r="AD6171" s="11">
        <f>IFERROR(VLOOKUP(AE6171,[3]Sheet2!$M:$O,3,FALSE),0)</f>
        <v>0</v>
      </c>
      <c r="AE6171" s="10" t="str">
        <f t="shared" si="256"/>
        <v>80/81MHNL</v>
      </c>
      <c r="AF6171" s="13">
        <f t="shared" si="254"/>
        <v>-1.1958746338135559E-2</v>
      </c>
    </row>
    <row r="6172" spans="1:32" x14ac:dyDescent="0.45">
      <c r="A6172" s="12" t="s">
        <v>55</v>
      </c>
      <c r="B6172" s="12" t="s">
        <v>338</v>
      </c>
      <c r="C6172" t="s">
        <v>340</v>
      </c>
      <c r="D6172" s="5">
        <v>727.1</v>
      </c>
      <c r="E6172" s="5">
        <v>220000</v>
      </c>
      <c r="F6172" s="5">
        <v>-91496.649000000005</v>
      </c>
      <c r="L6172">
        <v>-17325.22</v>
      </c>
      <c r="M6172" s="5">
        <v>-7.87</v>
      </c>
      <c r="N6172" s="5">
        <v>-92.39</v>
      </c>
      <c r="O6172" s="5">
        <v>12.45</v>
      </c>
      <c r="P6172" s="5">
        <v>-13.48</v>
      </c>
      <c r="R6172">
        <v>-1150.26</v>
      </c>
      <c r="T6172">
        <v>58.41</v>
      </c>
      <c r="U6172" t="s">
        <v>314</v>
      </c>
      <c r="V6172" s="4" t="s">
        <v>314</v>
      </c>
      <c r="Y6172" s="12" t="str">
        <f>IFERROR(VLOOKUP(C6172,[1]Index!$D:$F,3,FALSE),"Non List")</f>
        <v>Hydro Non Converted</v>
      </c>
      <c r="Z6172">
        <f>IFERROR(VLOOKUP(C6172,[1]LP!$B:$C,2,FALSE),0)</f>
        <v>733.94</v>
      </c>
      <c r="AA6172" s="11">
        <f t="shared" si="255"/>
        <v>-93.3</v>
      </c>
      <c r="AB6172" s="5">
        <f>IFERROR(VLOOKUP(C6172,[2]Sheet1!$B:$F,5,FALSE),0)</f>
        <v>638000</v>
      </c>
      <c r="AC6172" s="11">
        <f>IFERROR(VLOOKUP(AE6172,[3]Sheet2!$M:$O,2,FALSE),0)</f>
        <v>0</v>
      </c>
      <c r="AD6172" s="11">
        <f>IFERROR(VLOOKUP(AE6172,[3]Sheet2!$M:$O,3,FALSE),0)</f>
        <v>0</v>
      </c>
      <c r="AE6172" s="10" t="str">
        <f t="shared" si="256"/>
        <v>80/81USHL</v>
      </c>
      <c r="AF6172" s="13">
        <f t="shared" si="254"/>
        <v>-1.0722947379894814E-2</v>
      </c>
    </row>
    <row r="6173" spans="1:32" x14ac:dyDescent="0.45">
      <c r="A6173" s="12" t="s">
        <v>55</v>
      </c>
      <c r="B6173" s="12" t="s">
        <v>338</v>
      </c>
      <c r="C6173" t="s">
        <v>209</v>
      </c>
      <c r="D6173" s="5">
        <v>699</v>
      </c>
      <c r="E6173" s="5">
        <v>359441</v>
      </c>
      <c r="F6173" s="5">
        <v>61031</v>
      </c>
      <c r="L6173">
        <v>40126</v>
      </c>
      <c r="M6173" s="5">
        <v>11.16</v>
      </c>
      <c r="N6173" s="5">
        <v>62.63</v>
      </c>
      <c r="O6173" s="5">
        <v>5.98</v>
      </c>
      <c r="P6173" s="5">
        <v>9.5399999999999991</v>
      </c>
      <c r="R6173">
        <v>374.53</v>
      </c>
      <c r="T6173">
        <v>116.98</v>
      </c>
      <c r="U6173">
        <v>171.39</v>
      </c>
      <c r="V6173" s="4">
        <v>-0.75480000000000003</v>
      </c>
      <c r="Y6173" s="12" t="str">
        <f>IFERROR(VLOOKUP(C6173,[1]Index!$D:$F,3,FALSE),"Non List")</f>
        <v>Hydro Power</v>
      </c>
      <c r="Z6173">
        <f>IFERROR(VLOOKUP(C6173,[1]LP!$B:$C,2,FALSE),0)</f>
        <v>685.17</v>
      </c>
      <c r="AA6173" s="11">
        <f t="shared" si="255"/>
        <v>61.4</v>
      </c>
      <c r="AB6173" s="5">
        <f>IFERROR(VLOOKUP(C6173,[2]Sheet1!$B:$F,5,FALSE),0)</f>
        <v>3881967</v>
      </c>
      <c r="AC6173" s="11">
        <f>IFERROR(VLOOKUP(AE6173,[3]Sheet2!$M:$O,2,FALSE),0)</f>
        <v>0.42</v>
      </c>
      <c r="AD6173" s="11">
        <f>IFERROR(VLOOKUP(AE6173,[3]Sheet2!$M:$O,3,FALSE),0)</f>
        <v>8</v>
      </c>
      <c r="AE6173" s="10" t="str">
        <f t="shared" si="256"/>
        <v>80/81NHDL</v>
      </c>
      <c r="AF6173" s="13">
        <f t="shared" si="254"/>
        <v>1.6287928543281229E-2</v>
      </c>
    </row>
    <row r="6174" spans="1:32" x14ac:dyDescent="0.45">
      <c r="A6174" s="12" t="s">
        <v>55</v>
      </c>
      <c r="B6174" s="12" t="s">
        <v>338</v>
      </c>
      <c r="C6174" t="s">
        <v>210</v>
      </c>
      <c r="D6174" s="5">
        <v>416</v>
      </c>
      <c r="E6174" s="5">
        <v>1755588.8459999999</v>
      </c>
      <c r="F6174" s="5">
        <v>347799.74699999997</v>
      </c>
      <c r="L6174">
        <v>92779.5</v>
      </c>
      <c r="M6174" s="5">
        <v>5.28</v>
      </c>
      <c r="N6174" s="5">
        <v>78.790000000000006</v>
      </c>
      <c r="O6174" s="5">
        <v>3.47</v>
      </c>
      <c r="P6174" s="5">
        <v>4.41</v>
      </c>
      <c r="R6174">
        <v>273.39999999999998</v>
      </c>
      <c r="T6174">
        <v>119.81</v>
      </c>
      <c r="U6174">
        <v>119.3</v>
      </c>
      <c r="V6174" s="4">
        <v>-0.71319999999999995</v>
      </c>
      <c r="Y6174" s="12" t="str">
        <f>IFERROR(VLOOKUP(C6174,[1]Index!$D:$F,3,FALSE),"Non List")</f>
        <v>Hydro Power</v>
      </c>
      <c r="Z6174">
        <f>IFERROR(VLOOKUP(C6174,[1]LP!$B:$C,2,FALSE),0)</f>
        <v>762.11</v>
      </c>
      <c r="AA6174" s="11">
        <f t="shared" si="255"/>
        <v>144.30000000000001</v>
      </c>
      <c r="AB6174" s="5">
        <f>IFERROR(VLOOKUP(C6174,[2]Sheet1!$B:$F,5,FALSE),0)</f>
        <v>18389793</v>
      </c>
      <c r="AC6174" s="11">
        <f>IFERROR(VLOOKUP(AE6174,[3]Sheet2!$M:$O,2,FALSE),0)</f>
        <v>0.25</v>
      </c>
      <c r="AD6174" s="11">
        <f>IFERROR(VLOOKUP(AE6174,[3]Sheet2!$M:$O,3,FALSE),0)</f>
        <v>4.75</v>
      </c>
      <c r="AE6174" s="10" t="str">
        <f t="shared" si="256"/>
        <v>80/81RADHI</v>
      </c>
      <c r="AF6174" s="13">
        <f t="shared" si="254"/>
        <v>6.9281337339754103E-3</v>
      </c>
    </row>
    <row r="6175" spans="1:32" x14ac:dyDescent="0.45">
      <c r="A6175" s="12" t="s">
        <v>55</v>
      </c>
      <c r="B6175" s="12" t="s">
        <v>338</v>
      </c>
      <c r="C6175" t="s">
        <v>244</v>
      </c>
      <c r="D6175" s="5">
        <v>665</v>
      </c>
      <c r="E6175" s="5">
        <v>413304.4</v>
      </c>
      <c r="F6175" s="5">
        <v>-64127.751900000003</v>
      </c>
      <c r="L6175">
        <v>-14889.778399999999</v>
      </c>
      <c r="M6175" s="5">
        <v>-3.6</v>
      </c>
      <c r="N6175" s="5">
        <v>-184.72</v>
      </c>
      <c r="O6175" s="5">
        <v>7.87</v>
      </c>
      <c r="P6175" s="5">
        <v>-4.26</v>
      </c>
      <c r="R6175">
        <v>-1453.75</v>
      </c>
      <c r="T6175">
        <v>84.48</v>
      </c>
      <c r="U6175" t="s">
        <v>314</v>
      </c>
      <c r="V6175" s="4" t="s">
        <v>314</v>
      </c>
      <c r="Y6175" s="12" t="str">
        <f>IFERROR(VLOOKUP(C6175,[1]Index!$D:$F,3,FALSE),"Non List")</f>
        <v>Hydro Power</v>
      </c>
      <c r="Z6175">
        <f>IFERROR(VLOOKUP(C6175,[1]LP!$B:$C,2,FALSE),0)</f>
        <v>499.67</v>
      </c>
      <c r="AA6175" s="11">
        <f t="shared" si="255"/>
        <v>-138.80000000000001</v>
      </c>
      <c r="AB6175" s="5">
        <f>IFERROR(VLOOKUP(C6175,[2]Sheet1!$B:$F,5,FALSE),0)</f>
        <v>4000000</v>
      </c>
      <c r="AC6175" s="11">
        <f>IFERROR(VLOOKUP(AE6175,[3]Sheet2!$M:$O,2,FALSE),0)</f>
        <v>0</v>
      </c>
      <c r="AD6175" s="11">
        <f>IFERROR(VLOOKUP(AE6175,[3]Sheet2!$M:$O,3,FALSE),0)</f>
        <v>0</v>
      </c>
      <c r="AE6175" s="10" t="str">
        <f t="shared" si="256"/>
        <v>80/81BNHC</v>
      </c>
      <c r="AF6175" s="13">
        <f t="shared" si="254"/>
        <v>-7.2047551383913385E-3</v>
      </c>
    </row>
    <row r="6176" spans="1:32" x14ac:dyDescent="0.45">
      <c r="A6176" s="12" t="s">
        <v>55</v>
      </c>
      <c r="B6176" s="12" t="s">
        <v>338</v>
      </c>
      <c r="C6176" t="s">
        <v>245</v>
      </c>
      <c r="D6176" s="5">
        <v>483</v>
      </c>
      <c r="E6176" s="5">
        <v>612793.80000000005</v>
      </c>
      <c r="F6176" s="5">
        <v>-43645.3321</v>
      </c>
      <c r="L6176">
        <v>-64938.607000000004</v>
      </c>
      <c r="M6176" s="5">
        <v>-10.59</v>
      </c>
      <c r="N6176" s="5">
        <v>-45.61</v>
      </c>
      <c r="O6176" s="5">
        <v>5.2</v>
      </c>
      <c r="P6176" s="5">
        <v>-11.41</v>
      </c>
      <c r="R6176">
        <v>-237.17</v>
      </c>
      <c r="T6176">
        <v>92.88</v>
      </c>
      <c r="U6176" t="s">
        <v>314</v>
      </c>
      <c r="V6176" s="4" t="s">
        <v>314</v>
      </c>
      <c r="Y6176" s="12" t="str">
        <f>IFERROR(VLOOKUP(C6176,[1]Index!$D:$F,3,FALSE),"Non List")</f>
        <v>Hydro Power</v>
      </c>
      <c r="Z6176">
        <f>IFERROR(VLOOKUP(C6176,[1]LP!$B:$C,2,FALSE),0)</f>
        <v>262.86</v>
      </c>
      <c r="AA6176" s="11">
        <f t="shared" si="255"/>
        <v>-24.8</v>
      </c>
      <c r="AB6176" s="5">
        <f>IFERROR(VLOOKUP(C6176,[2]Sheet1!$B:$F,5,FALSE),0)</f>
        <v>11551765</v>
      </c>
      <c r="AC6176" s="11">
        <f>IFERROR(VLOOKUP(AE6176,[3]Sheet2!$M:$O,2,FALSE),0)</f>
        <v>0</v>
      </c>
      <c r="AD6176" s="11">
        <f>IFERROR(VLOOKUP(AE6176,[3]Sheet2!$M:$O,3,FALSE),0)</f>
        <v>0</v>
      </c>
      <c r="AE6176" s="10" t="str">
        <f t="shared" si="256"/>
        <v>80/81RHGCL</v>
      </c>
      <c r="AF6176" s="13">
        <f t="shared" si="254"/>
        <v>-4.0287605569504677E-2</v>
      </c>
    </row>
    <row r="6177" spans="1:32" x14ac:dyDescent="0.45">
      <c r="A6177" s="12" t="s">
        <v>55</v>
      </c>
      <c r="B6177" s="12" t="s">
        <v>338</v>
      </c>
      <c r="C6177" t="s">
        <v>201</v>
      </c>
      <c r="D6177" s="5">
        <v>570</v>
      </c>
      <c r="E6177" s="5">
        <v>872850</v>
      </c>
      <c r="F6177" s="5">
        <v>96787.957999999999</v>
      </c>
      <c r="L6177">
        <v>85843.1</v>
      </c>
      <c r="M6177" s="5">
        <v>9.83</v>
      </c>
      <c r="N6177" s="5">
        <v>57.99</v>
      </c>
      <c r="O6177" s="5">
        <v>5.13</v>
      </c>
      <c r="P6177" s="5">
        <v>8.85</v>
      </c>
      <c r="R6177">
        <v>297.49</v>
      </c>
      <c r="T6177">
        <v>111.09</v>
      </c>
      <c r="U6177">
        <v>156.75</v>
      </c>
      <c r="V6177" s="4">
        <v>-0.72499999999999998</v>
      </c>
      <c r="Y6177" s="12" t="str">
        <f>IFERROR(VLOOKUP(C6177,[1]Index!$D:$F,3,FALSE),"Non List")</f>
        <v>Hydro Power</v>
      </c>
      <c r="Z6177">
        <f>IFERROR(VLOOKUP(C6177,[1]LP!$B:$C,2,FALSE),0)</f>
        <v>562.02</v>
      </c>
      <c r="AA6177" s="11">
        <f t="shared" si="255"/>
        <v>57.2</v>
      </c>
      <c r="AB6177" s="5">
        <f>IFERROR(VLOOKUP(C6177,[2]Sheet1!$B:$F,5,FALSE),0)</f>
        <v>9339495</v>
      </c>
      <c r="AC6177" s="11">
        <f>IFERROR(VLOOKUP(AE6177,[3]Sheet2!$M:$O,2,FALSE),0)</f>
        <v>0.36840000000000001</v>
      </c>
      <c r="AD6177" s="11">
        <f>IFERROR(VLOOKUP(AE6177,[3]Sheet2!$M:$O,3,FALSE),0)</f>
        <v>7</v>
      </c>
      <c r="AE6177" s="10" t="str">
        <f t="shared" si="256"/>
        <v>80/81KPCL</v>
      </c>
      <c r="AF6177" s="13">
        <f t="shared" si="254"/>
        <v>1.7490480765809047E-2</v>
      </c>
    </row>
    <row r="6178" spans="1:32" x14ac:dyDescent="0.45">
      <c r="A6178" s="12" t="s">
        <v>55</v>
      </c>
      <c r="B6178" s="12" t="s">
        <v>338</v>
      </c>
      <c r="C6178" t="s">
        <v>317</v>
      </c>
      <c r="D6178" s="5">
        <v>567</v>
      </c>
      <c r="E6178" s="5">
        <v>3332497</v>
      </c>
      <c r="F6178" s="5">
        <v>-69642.178</v>
      </c>
      <c r="L6178">
        <v>4532.6390000000001</v>
      </c>
      <c r="M6178" s="5">
        <v>0.13</v>
      </c>
      <c r="N6178" s="5">
        <v>4361.54</v>
      </c>
      <c r="O6178" s="5">
        <v>5.79</v>
      </c>
      <c r="P6178" s="5">
        <v>0.14000000000000001</v>
      </c>
      <c r="R6178">
        <v>25253.32</v>
      </c>
      <c r="T6178">
        <v>97.91</v>
      </c>
      <c r="U6178">
        <v>16.920000000000002</v>
      </c>
      <c r="V6178" s="4">
        <v>-0.97019999999999995</v>
      </c>
      <c r="Y6178" s="12" t="str">
        <f>IFERROR(VLOOKUP(C6178,[1]Index!$D:$F,3,FALSE),"Non List")</f>
        <v>Hydro Non Converted</v>
      </c>
      <c r="Z6178">
        <f>IFERROR(VLOOKUP(C6178,[1]LP!$B:$C,2,FALSE),0)</f>
        <v>500.99</v>
      </c>
      <c r="AA6178" s="11">
        <f t="shared" si="255"/>
        <v>3853.8</v>
      </c>
      <c r="AB6178" s="5">
        <f>IFERROR(VLOOKUP(C6178,[2]Sheet1!$B:$F,5,FALSE),0)</f>
        <v>4998750</v>
      </c>
      <c r="AC6178" s="11">
        <f>IFERROR(VLOOKUP(AE6178,[3]Sheet2!$M:$O,2,FALSE),0)</f>
        <v>0</v>
      </c>
      <c r="AD6178" s="11">
        <f>IFERROR(VLOOKUP(AE6178,[3]Sheet2!$M:$O,3,FALSE),0)</f>
        <v>0</v>
      </c>
      <c r="AE6178" s="10" t="str">
        <f t="shared" si="256"/>
        <v>80/81TAMOR</v>
      </c>
      <c r="AF6178" s="13">
        <f t="shared" si="254"/>
        <v>2.5948621728976627E-4</v>
      </c>
    </row>
    <row r="6179" spans="1:32" x14ac:dyDescent="0.45">
      <c r="A6179" s="12" t="s">
        <v>55</v>
      </c>
      <c r="B6179" s="12" t="s">
        <v>338</v>
      </c>
      <c r="C6179" t="s">
        <v>341</v>
      </c>
      <c r="D6179" s="5">
        <v>657.9</v>
      </c>
      <c r="E6179" s="5">
        <v>620000</v>
      </c>
      <c r="F6179" s="5">
        <v>-176341.22099999999</v>
      </c>
      <c r="L6179">
        <v>-13495.464</v>
      </c>
      <c r="M6179" s="5">
        <v>-2.17</v>
      </c>
      <c r="N6179" s="5">
        <v>-303.18</v>
      </c>
      <c r="O6179" s="5">
        <v>9.19</v>
      </c>
      <c r="P6179" s="5">
        <v>-3.04</v>
      </c>
      <c r="R6179">
        <v>-2786.22</v>
      </c>
      <c r="T6179">
        <v>71.56</v>
      </c>
      <c r="U6179" t="s">
        <v>314</v>
      </c>
      <c r="V6179" s="4" t="s">
        <v>314</v>
      </c>
      <c r="Y6179" s="12" t="str">
        <f>IFERROR(VLOOKUP(C6179,[1]Index!$D:$F,3,FALSE),"Non List")</f>
        <v>Hydro Non Converted</v>
      </c>
      <c r="Z6179">
        <f>IFERROR(VLOOKUP(C6179,[1]LP!$B:$C,2,FALSE),0)</f>
        <v>524.29</v>
      </c>
      <c r="AA6179" s="11">
        <f t="shared" si="255"/>
        <v>-241.6</v>
      </c>
      <c r="AB6179" s="5">
        <f>IFERROR(VLOOKUP(C6179,[2]Sheet1!$B:$F,5,FALSE),0)</f>
        <v>682000</v>
      </c>
      <c r="AC6179" s="11">
        <f>IFERROR(VLOOKUP(AE6179,[3]Sheet2!$M:$O,2,FALSE),0)</f>
        <v>0</v>
      </c>
      <c r="AD6179" s="11">
        <f>IFERROR(VLOOKUP(AE6179,[3]Sheet2!$M:$O,3,FALSE),0)</f>
        <v>0</v>
      </c>
      <c r="AE6179" s="10" t="str">
        <f t="shared" si="256"/>
        <v>80/81EHPL</v>
      </c>
      <c r="AF6179" s="13">
        <f t="shared" si="254"/>
        <v>-4.1389307444353318E-3</v>
      </c>
    </row>
    <row r="6180" spans="1:32" x14ac:dyDescent="0.45">
      <c r="A6180" s="12" t="s">
        <v>55</v>
      </c>
      <c r="B6180" s="12" t="s">
        <v>338</v>
      </c>
      <c r="C6180" t="s">
        <v>318</v>
      </c>
      <c r="D6180" s="5">
        <v>440</v>
      </c>
      <c r="E6180" s="5">
        <v>1000000</v>
      </c>
      <c r="F6180" s="5">
        <v>-389406</v>
      </c>
      <c r="L6180">
        <v>-316253</v>
      </c>
      <c r="M6180" s="5">
        <v>-31.62</v>
      </c>
      <c r="N6180" s="5">
        <v>-13.92</v>
      </c>
      <c r="O6180" s="5">
        <v>7.21</v>
      </c>
      <c r="P6180" s="5">
        <v>-51.79</v>
      </c>
      <c r="R6180">
        <v>-100.36</v>
      </c>
      <c r="T6180">
        <v>61.06</v>
      </c>
      <c r="U6180" t="s">
        <v>314</v>
      </c>
      <c r="V6180" s="4" t="s">
        <v>314</v>
      </c>
      <c r="Y6180" s="12" t="str">
        <f>IFERROR(VLOOKUP(C6180,[1]Index!$D:$F,3,FALSE),"Non List")</f>
        <v>Hydro Non Converted</v>
      </c>
      <c r="Z6180">
        <f>IFERROR(VLOOKUP(C6180,[1]LP!$B:$C,2,FALSE),0)</f>
        <v>406.26</v>
      </c>
      <c r="AA6180" s="11">
        <f t="shared" si="255"/>
        <v>-12.8</v>
      </c>
      <c r="AB6180" s="5">
        <f>IFERROR(VLOOKUP(C6180,[2]Sheet1!$B:$F,5,FALSE),0)</f>
        <v>2400000</v>
      </c>
      <c r="AC6180" s="11">
        <f>IFERROR(VLOOKUP(AE6180,[3]Sheet2!$M:$O,2,FALSE),0)</f>
        <v>0</v>
      </c>
      <c r="AD6180" s="11">
        <f>IFERROR(VLOOKUP(AE6180,[3]Sheet2!$M:$O,3,FALSE),0)</f>
        <v>0</v>
      </c>
      <c r="AE6180" s="10" t="str">
        <f t="shared" si="256"/>
        <v>80/81MKHC</v>
      </c>
      <c r="AF6180" s="13">
        <f t="shared" si="254"/>
        <v>-7.7831930290946691E-2</v>
      </c>
    </row>
    <row r="6181" spans="1:32" x14ac:dyDescent="0.45">
      <c r="A6181" s="12" t="s">
        <v>55</v>
      </c>
      <c r="B6181" s="12" t="s">
        <v>338</v>
      </c>
      <c r="C6181" t="s">
        <v>211</v>
      </c>
      <c r="D6181" s="5">
        <v>328</v>
      </c>
      <c r="E6181" s="5">
        <v>1100000</v>
      </c>
      <c r="F6181" s="5">
        <v>-182514.027</v>
      </c>
      <c r="L6181">
        <v>3524.277</v>
      </c>
      <c r="M6181" s="5">
        <v>0.32</v>
      </c>
      <c r="N6181" s="5">
        <v>1025</v>
      </c>
      <c r="O6181" s="5">
        <v>3.93</v>
      </c>
      <c r="P6181" s="5">
        <v>0.38</v>
      </c>
      <c r="R6181">
        <v>4028.25</v>
      </c>
      <c r="T6181">
        <v>83.41</v>
      </c>
      <c r="U6181">
        <v>24.51</v>
      </c>
      <c r="V6181" s="4">
        <v>-0.92530000000000001</v>
      </c>
      <c r="Y6181" s="12" t="str">
        <f>IFERROR(VLOOKUP(C6181,[1]Index!$D:$F,3,FALSE),"Non List")</f>
        <v>Hydro Power</v>
      </c>
      <c r="Z6181">
        <f>IFERROR(VLOOKUP(C6181,[1]LP!$B:$C,2,FALSE),0)</f>
        <v>374.11</v>
      </c>
      <c r="AA6181" s="11">
        <f t="shared" si="255"/>
        <v>1169.0999999999999</v>
      </c>
      <c r="AB6181" s="5">
        <f>IFERROR(VLOOKUP(C6181,[2]Sheet1!$B:$F,5,FALSE),0)</f>
        <v>11000000</v>
      </c>
      <c r="AC6181" s="11">
        <f>IFERROR(VLOOKUP(AE6181,[3]Sheet2!$M:$O,2,FALSE),0)</f>
        <v>0</v>
      </c>
      <c r="AD6181" s="11">
        <f>IFERROR(VLOOKUP(AE6181,[3]Sheet2!$M:$O,3,FALSE),0)</f>
        <v>0</v>
      </c>
      <c r="AE6181" s="10" t="str">
        <f t="shared" si="256"/>
        <v>80/81PMHPL</v>
      </c>
      <c r="AF6181" s="13">
        <f t="shared" si="254"/>
        <v>8.5536339579268133E-4</v>
      </c>
    </row>
    <row r="6182" spans="1:32" x14ac:dyDescent="0.45">
      <c r="A6182" s="12" t="s">
        <v>55</v>
      </c>
      <c r="B6182" s="12" t="s">
        <v>338</v>
      </c>
      <c r="C6182" t="s">
        <v>342</v>
      </c>
      <c r="D6182" s="5">
        <v>2300</v>
      </c>
      <c r="E6182" s="5">
        <v>121867.5</v>
      </c>
      <c r="F6182" s="5">
        <v>75502.388999999996</v>
      </c>
      <c r="L6182">
        <v>15757.843999999999</v>
      </c>
      <c r="M6182" s="5">
        <v>12.93</v>
      </c>
      <c r="N6182" s="5">
        <v>177.88</v>
      </c>
      <c r="O6182" s="5">
        <v>14.2</v>
      </c>
      <c r="P6182" s="5">
        <v>7.98</v>
      </c>
      <c r="R6182">
        <v>2525.9</v>
      </c>
      <c r="T6182">
        <v>161.94999999999999</v>
      </c>
      <c r="U6182">
        <v>217.06</v>
      </c>
      <c r="V6182" s="4">
        <v>-0.90559999999999996</v>
      </c>
      <c r="Y6182" s="12" t="str">
        <f>IFERROR(VLOOKUP(C6182,[1]Index!$D:$F,3,FALSE),"Non List")</f>
        <v>Hydro Non Converted</v>
      </c>
      <c r="Z6182">
        <f>IFERROR(VLOOKUP(C6182,[1]LP!$B:$C,2,FALSE),0)</f>
        <v>1889</v>
      </c>
      <c r="AA6182" s="11">
        <f t="shared" si="255"/>
        <v>146.1</v>
      </c>
      <c r="AB6182" s="5">
        <f>IFERROR(VLOOKUP(C6182,[2]Sheet1!$B:$F,5,FALSE),0)</f>
        <v>134054.30000000002</v>
      </c>
      <c r="AC6182" s="11">
        <f>IFERROR(VLOOKUP(AE6182,[3]Sheet2!$M:$O,2,FALSE),0)</f>
        <v>0.52359999999999995</v>
      </c>
      <c r="AD6182" s="11">
        <f>IFERROR(VLOOKUP(AE6182,[3]Sheet2!$M:$O,3,FALSE),0)</f>
        <v>10</v>
      </c>
      <c r="AE6182" s="10" t="str">
        <f t="shared" si="256"/>
        <v>80/81KBSH</v>
      </c>
      <c r="AF6182" s="13">
        <f t="shared" si="254"/>
        <v>6.8448914769719425E-3</v>
      </c>
    </row>
    <row r="6183" spans="1:32" x14ac:dyDescent="0.45">
      <c r="A6183" s="12" t="s">
        <v>55</v>
      </c>
      <c r="B6183" s="12" t="s">
        <v>338</v>
      </c>
      <c r="C6183" t="s">
        <v>234</v>
      </c>
      <c r="D6183" s="5">
        <v>411.3</v>
      </c>
      <c r="E6183" s="5">
        <v>6000000</v>
      </c>
      <c r="F6183" s="5">
        <v>-414207.02</v>
      </c>
      <c r="L6183">
        <v>-20857.64</v>
      </c>
      <c r="M6183" s="5">
        <v>-0.34</v>
      </c>
      <c r="N6183" s="5">
        <v>-1209.71</v>
      </c>
      <c r="O6183" s="5">
        <v>4.42</v>
      </c>
      <c r="P6183" s="5">
        <v>-0.37</v>
      </c>
      <c r="R6183">
        <v>-5346.92</v>
      </c>
      <c r="T6183">
        <v>93.1</v>
      </c>
      <c r="U6183" t="s">
        <v>314</v>
      </c>
      <c r="V6183" s="4" t="s">
        <v>314</v>
      </c>
      <c r="Y6183" s="12" t="str">
        <f>IFERROR(VLOOKUP(C6183,[1]Index!$D:$F,3,FALSE),"Non List")</f>
        <v>Hydro Power</v>
      </c>
      <c r="Z6183">
        <f>IFERROR(VLOOKUP(C6183,[1]LP!$B:$C,2,FALSE),0)</f>
        <v>306.26</v>
      </c>
      <c r="AA6183" s="11">
        <f t="shared" si="255"/>
        <v>-900.8</v>
      </c>
      <c r="AB6183" s="5">
        <f>IFERROR(VLOOKUP(C6183,[2]Sheet1!$B:$F,5,FALSE),0)</f>
        <v>60000000</v>
      </c>
      <c r="AC6183" s="11">
        <f>IFERROR(VLOOKUP(AE6183,[3]Sheet2!$M:$O,2,FALSE),0)</f>
        <v>0</v>
      </c>
      <c r="AD6183" s="11">
        <f>IFERROR(VLOOKUP(AE6183,[3]Sheet2!$M:$O,3,FALSE),0)</f>
        <v>0</v>
      </c>
      <c r="AE6183" s="10" t="str">
        <f t="shared" si="256"/>
        <v>80/81MBJC</v>
      </c>
      <c r="AF6183" s="13">
        <f t="shared" si="254"/>
        <v>-1.1101678312544897E-3</v>
      </c>
    </row>
    <row r="6184" spans="1:32" x14ac:dyDescent="0.45">
      <c r="A6184" s="12" t="s">
        <v>55</v>
      </c>
      <c r="B6184" s="12" t="s">
        <v>338</v>
      </c>
      <c r="C6184" t="s">
        <v>226</v>
      </c>
      <c r="D6184" s="5">
        <v>315</v>
      </c>
      <c r="E6184" s="5">
        <v>1800000</v>
      </c>
      <c r="F6184" s="5">
        <v>-377696.16700000002</v>
      </c>
      <c r="L6184">
        <v>-33041.21</v>
      </c>
      <c r="M6184" s="5">
        <v>-1.83</v>
      </c>
      <c r="N6184" s="5">
        <v>-172.13</v>
      </c>
      <c r="O6184" s="5">
        <v>3.99</v>
      </c>
      <c r="P6184" s="5">
        <v>-2.3199999999999998</v>
      </c>
      <c r="R6184">
        <v>-686.8</v>
      </c>
      <c r="T6184">
        <v>79.02</v>
      </c>
      <c r="U6184" t="s">
        <v>314</v>
      </c>
      <c r="V6184" s="4" t="s">
        <v>314</v>
      </c>
      <c r="Y6184" s="12" t="str">
        <f>IFERROR(VLOOKUP(C6184,[1]Index!$D:$F,3,FALSE),"Non List")</f>
        <v>Hydro Power</v>
      </c>
      <c r="Z6184">
        <f>IFERROR(VLOOKUP(C6184,[1]LP!$B:$C,2,FALSE),0)</f>
        <v>258.76</v>
      </c>
      <c r="AA6184" s="11">
        <f t="shared" si="255"/>
        <v>-141.4</v>
      </c>
      <c r="AB6184" s="5">
        <f>IFERROR(VLOOKUP(C6184,[2]Sheet1!$B:$F,5,FALSE),0)</f>
        <v>18000000</v>
      </c>
      <c r="AC6184" s="11">
        <f>IFERROR(VLOOKUP(AE6184,[3]Sheet2!$M:$O,2,FALSE),0)</f>
        <v>0</v>
      </c>
      <c r="AD6184" s="11">
        <f>IFERROR(VLOOKUP(AE6184,[3]Sheet2!$M:$O,3,FALSE),0)</f>
        <v>0</v>
      </c>
      <c r="AE6184" s="10" t="str">
        <f t="shared" si="256"/>
        <v>80/81GLH</v>
      </c>
      <c r="AF6184" s="13">
        <f t="shared" si="254"/>
        <v>-7.0721904467460203E-3</v>
      </c>
    </row>
    <row r="6185" spans="1:32" x14ac:dyDescent="0.45">
      <c r="A6185" s="12" t="s">
        <v>55</v>
      </c>
      <c r="B6185" s="12" t="s">
        <v>338</v>
      </c>
      <c r="C6185" t="s">
        <v>246</v>
      </c>
      <c r="D6185" s="5">
        <v>580</v>
      </c>
      <c r="E6185" s="5">
        <v>1350000</v>
      </c>
      <c r="F6185" s="5">
        <v>-74471.420199999993</v>
      </c>
      <c r="L6185">
        <v>11970.1783</v>
      </c>
      <c r="M6185" s="5">
        <v>0.88</v>
      </c>
      <c r="N6185" s="5">
        <v>659.09</v>
      </c>
      <c r="O6185" s="5">
        <v>6.14</v>
      </c>
      <c r="P6185" s="5">
        <v>0.94</v>
      </c>
      <c r="R6185">
        <v>4046.81</v>
      </c>
      <c r="T6185">
        <v>94.48</v>
      </c>
      <c r="U6185">
        <v>43.25</v>
      </c>
      <c r="V6185" s="4">
        <v>-0.9254</v>
      </c>
      <c r="Y6185" s="12" t="str">
        <f>IFERROR(VLOOKUP(C6185,[1]Index!$D:$F,3,FALSE),"Non List")</f>
        <v>Hydro Power</v>
      </c>
      <c r="Z6185">
        <f>IFERROR(VLOOKUP(C6185,[1]LP!$B:$C,2,FALSE),0)</f>
        <v>466.7</v>
      </c>
      <c r="AA6185" s="11">
        <f t="shared" si="255"/>
        <v>530.29999999999995</v>
      </c>
      <c r="AB6185" s="5">
        <f>IFERROR(VLOOKUP(C6185,[2]Sheet1!$B:$F,5,FALSE),0)</f>
        <v>13500000</v>
      </c>
      <c r="AC6185" s="11">
        <f>IFERROR(VLOOKUP(AE6185,[3]Sheet2!$M:$O,2,FALSE),0)</f>
        <v>0</v>
      </c>
      <c r="AD6185" s="11">
        <f>IFERROR(VLOOKUP(AE6185,[3]Sheet2!$M:$O,3,FALSE),0)</f>
        <v>0</v>
      </c>
      <c r="AE6185" s="10" t="str">
        <f t="shared" si="256"/>
        <v>80/81USHEC</v>
      </c>
      <c r="AF6185" s="13">
        <f t="shared" si="254"/>
        <v>1.8855796014570388E-3</v>
      </c>
    </row>
    <row r="6186" spans="1:32" x14ac:dyDescent="0.45">
      <c r="A6186" s="12" t="s">
        <v>55</v>
      </c>
      <c r="B6186" s="12" t="s">
        <v>338</v>
      </c>
      <c r="C6186" t="s">
        <v>217</v>
      </c>
      <c r="D6186" s="5">
        <v>270.5</v>
      </c>
      <c r="E6186" s="5">
        <v>21180000</v>
      </c>
      <c r="F6186" s="5">
        <v>-9132988.0408999994</v>
      </c>
      <c r="L6186">
        <v>-2686819.0104</v>
      </c>
      <c r="M6186" s="5">
        <v>-12.68</v>
      </c>
      <c r="N6186" s="5">
        <v>-21.33</v>
      </c>
      <c r="O6186" s="5">
        <v>4.76</v>
      </c>
      <c r="P6186" s="5">
        <v>-22.3</v>
      </c>
      <c r="R6186">
        <v>-101.53</v>
      </c>
      <c r="T6186">
        <v>56.88</v>
      </c>
      <c r="U6186" t="s">
        <v>314</v>
      </c>
      <c r="V6186" s="4" t="s">
        <v>314</v>
      </c>
      <c r="Y6186" s="12" t="str">
        <f>IFERROR(VLOOKUP(C6186,[1]Index!$D:$F,3,FALSE),"Non List")</f>
        <v>Hydro Power</v>
      </c>
      <c r="Z6186">
        <f>IFERROR(VLOOKUP(C6186,[1]LP!$B:$C,2,FALSE),0)</f>
        <v>187.78</v>
      </c>
      <c r="AA6186" s="11">
        <f t="shared" si="255"/>
        <v>-14.8</v>
      </c>
      <c r="AB6186" s="5">
        <f>IFERROR(VLOOKUP(C6186,[2]Sheet1!$B:$F,5,FALSE),0)</f>
        <v>211800000</v>
      </c>
      <c r="AC6186" s="11">
        <f>IFERROR(VLOOKUP(AE6186,[3]Sheet2!$M:$O,2,FALSE),0)</f>
        <v>0</v>
      </c>
      <c r="AD6186" s="11">
        <f>IFERROR(VLOOKUP(AE6186,[3]Sheet2!$M:$O,3,FALSE),0)</f>
        <v>0</v>
      </c>
      <c r="AE6186" s="10" t="str">
        <f t="shared" si="256"/>
        <v>80/81UPPER</v>
      </c>
      <c r="AF6186" s="13">
        <f t="shared" si="254"/>
        <v>-6.7525828096708915E-2</v>
      </c>
    </row>
    <row r="6187" spans="1:32" x14ac:dyDescent="0.45">
      <c r="A6187" s="12" t="s">
        <v>55</v>
      </c>
      <c r="B6187" s="12" t="s">
        <v>338</v>
      </c>
      <c r="C6187" t="s">
        <v>218</v>
      </c>
      <c r="D6187" s="5">
        <v>322.89999999999998</v>
      </c>
      <c r="E6187" s="5">
        <v>750000</v>
      </c>
      <c r="F6187" s="5">
        <v>-22453.201000000001</v>
      </c>
      <c r="L6187">
        <v>10709.203</v>
      </c>
      <c r="M6187" s="5">
        <v>1.42</v>
      </c>
      <c r="N6187" s="5">
        <v>227.39</v>
      </c>
      <c r="O6187" s="5">
        <v>3.33</v>
      </c>
      <c r="P6187" s="5">
        <v>1.47</v>
      </c>
      <c r="R6187">
        <v>757.21</v>
      </c>
      <c r="T6187">
        <v>97.01</v>
      </c>
      <c r="U6187">
        <v>55.67</v>
      </c>
      <c r="V6187" s="4">
        <v>-0.8276</v>
      </c>
      <c r="Y6187" s="12" t="str">
        <f>IFERROR(VLOOKUP(C6187,[1]Index!$D:$F,3,FALSE),"Non List")</f>
        <v>Hydro Power</v>
      </c>
      <c r="Z6187">
        <f>IFERROR(VLOOKUP(C6187,[1]LP!$B:$C,2,FALSE),0)</f>
        <v>433.11</v>
      </c>
      <c r="AA6187" s="11">
        <f t="shared" si="255"/>
        <v>305</v>
      </c>
      <c r="AB6187" s="5">
        <f>IFERROR(VLOOKUP(C6187,[2]Sheet1!$B:$F,5,FALSE),0)</f>
        <v>7500000</v>
      </c>
      <c r="AC6187" s="11">
        <f>IFERROR(VLOOKUP(AE6187,[3]Sheet2!$M:$O,2,FALSE),0)</f>
        <v>0</v>
      </c>
      <c r="AD6187" s="11">
        <f>IFERROR(VLOOKUP(AE6187,[3]Sheet2!$M:$O,3,FALSE),0)</f>
        <v>0</v>
      </c>
      <c r="AE6187" s="10" t="str">
        <f t="shared" si="256"/>
        <v>80/81UNHPL</v>
      </c>
      <c r="AF6187" s="13">
        <f t="shared" si="254"/>
        <v>3.2786128235321277E-3</v>
      </c>
    </row>
    <row r="6188" spans="1:32" x14ac:dyDescent="0.45">
      <c r="A6188" s="12" t="s">
        <v>55</v>
      </c>
      <c r="B6188" s="12" t="s">
        <v>338</v>
      </c>
      <c r="C6188" t="s">
        <v>237</v>
      </c>
      <c r="D6188" s="5">
        <v>687</v>
      </c>
      <c r="E6188" s="5">
        <v>500000</v>
      </c>
      <c r="F6188" s="5">
        <v>30268.451000000001</v>
      </c>
      <c r="L6188">
        <v>-37299.432000000001</v>
      </c>
      <c r="M6188" s="5">
        <v>-7.45</v>
      </c>
      <c r="N6188" s="5">
        <v>-92.21</v>
      </c>
      <c r="O6188" s="5">
        <v>6.48</v>
      </c>
      <c r="P6188" s="5">
        <v>-7.03</v>
      </c>
      <c r="R6188">
        <v>-597.52</v>
      </c>
      <c r="T6188">
        <v>106.05</v>
      </c>
      <c r="U6188" t="s">
        <v>314</v>
      </c>
      <c r="V6188" s="4" t="s">
        <v>314</v>
      </c>
      <c r="Y6188" s="12" t="str">
        <f>IFERROR(VLOOKUP(C6188,[1]Index!$D:$F,3,FALSE),"Non List")</f>
        <v>Hydro Power</v>
      </c>
      <c r="Z6188">
        <f>IFERROR(VLOOKUP(C6188,[1]LP!$B:$C,2,FALSE),0)</f>
        <v>503.62</v>
      </c>
      <c r="AA6188" s="11">
        <f t="shared" si="255"/>
        <v>-67.599999999999994</v>
      </c>
      <c r="AB6188" s="5">
        <f>IFERROR(VLOOKUP(C6188,[2]Sheet1!$B:$F,5,FALSE),0)</f>
        <v>5000000</v>
      </c>
      <c r="AC6188" s="11">
        <f>IFERROR(VLOOKUP(AE6188,[3]Sheet2!$M:$O,2,FALSE),0)</f>
        <v>0</v>
      </c>
      <c r="AD6188" s="11">
        <f>IFERROR(VLOOKUP(AE6188,[3]Sheet2!$M:$O,3,FALSE),0)</f>
        <v>0</v>
      </c>
      <c r="AE6188" s="10" t="str">
        <f t="shared" si="256"/>
        <v>80/81SPC</v>
      </c>
      <c r="AF6188" s="13">
        <f t="shared" si="254"/>
        <v>-1.4792899408284025E-2</v>
      </c>
    </row>
    <row r="6189" spans="1:32" x14ac:dyDescent="0.45">
      <c r="A6189" s="12" t="s">
        <v>55</v>
      </c>
      <c r="B6189" s="12" t="s">
        <v>338</v>
      </c>
      <c r="C6189" t="s">
        <v>247</v>
      </c>
      <c r="D6189" s="5">
        <v>523.20000000000005</v>
      </c>
      <c r="E6189" s="5">
        <v>1593000</v>
      </c>
      <c r="F6189" s="5">
        <v>-445435.174</v>
      </c>
      <c r="L6189">
        <v>-167835.196</v>
      </c>
      <c r="M6189" s="5">
        <v>-10.53</v>
      </c>
      <c r="N6189" s="5">
        <v>-49.69</v>
      </c>
      <c r="O6189" s="5">
        <v>7.26</v>
      </c>
      <c r="P6189" s="5">
        <v>-14.63</v>
      </c>
      <c r="R6189">
        <v>-360.75</v>
      </c>
      <c r="T6189">
        <v>72.040000000000006</v>
      </c>
      <c r="U6189" t="s">
        <v>314</v>
      </c>
      <c r="V6189" s="4" t="s">
        <v>314</v>
      </c>
      <c r="Y6189" s="12" t="str">
        <f>IFERROR(VLOOKUP(C6189,[1]Index!$D:$F,3,FALSE),"Non List")</f>
        <v>Hydro Power</v>
      </c>
      <c r="Z6189">
        <f>IFERROR(VLOOKUP(C6189,[1]LP!$B:$C,2,FALSE),0)</f>
        <v>348.14</v>
      </c>
      <c r="AA6189" s="11">
        <f t="shared" si="255"/>
        <v>-33.1</v>
      </c>
      <c r="AB6189" s="5">
        <f>IFERROR(VLOOKUP(C6189,[2]Sheet1!$B:$F,5,FALSE),0)</f>
        <v>15930000</v>
      </c>
      <c r="AC6189" s="11">
        <f>IFERROR(VLOOKUP(AE6189,[3]Sheet2!$M:$O,2,FALSE),0)</f>
        <v>0</v>
      </c>
      <c r="AD6189" s="11">
        <f>IFERROR(VLOOKUP(AE6189,[3]Sheet2!$M:$O,3,FALSE),0)</f>
        <v>0</v>
      </c>
      <c r="AE6189" s="10" t="str">
        <f t="shared" si="256"/>
        <v>80/81SGHC</v>
      </c>
      <c r="AF6189" s="13">
        <f t="shared" si="254"/>
        <v>-3.0246452576549662E-2</v>
      </c>
    </row>
    <row r="6190" spans="1:32" x14ac:dyDescent="0.45">
      <c r="A6190" s="12" t="s">
        <v>55</v>
      </c>
      <c r="B6190" s="12" t="s">
        <v>338</v>
      </c>
      <c r="C6190" t="s">
        <v>319</v>
      </c>
      <c r="D6190" s="5">
        <v>730</v>
      </c>
      <c r="E6190" s="5">
        <v>340000</v>
      </c>
      <c r="F6190" s="5">
        <v>-13771.708000000001</v>
      </c>
      <c r="L6190">
        <v>-55807.165000000001</v>
      </c>
      <c r="M6190" s="5">
        <v>-16.41</v>
      </c>
      <c r="N6190" s="5">
        <v>-44.49</v>
      </c>
      <c r="O6190" s="5">
        <v>7.61</v>
      </c>
      <c r="P6190" s="5">
        <v>-17.11</v>
      </c>
      <c r="R6190">
        <v>-338.57</v>
      </c>
      <c r="T6190">
        <v>95.95</v>
      </c>
      <c r="U6190" t="s">
        <v>314</v>
      </c>
      <c r="V6190" s="4" t="s">
        <v>314</v>
      </c>
      <c r="Y6190" s="12" t="str">
        <f>IFERROR(VLOOKUP(C6190,[1]Index!$D:$F,3,FALSE),"Non List")</f>
        <v>Hydro Non Converted</v>
      </c>
      <c r="Z6190">
        <f>IFERROR(VLOOKUP(C6190,[1]LP!$B:$C,2,FALSE),0)</f>
        <v>622.89</v>
      </c>
      <c r="AA6190" s="11">
        <f t="shared" si="255"/>
        <v>-38</v>
      </c>
      <c r="AB6190" s="5">
        <f>IFERROR(VLOOKUP(C6190,[2]Sheet1!$B:$F,5,FALSE),0)</f>
        <v>816000</v>
      </c>
      <c r="AC6190" s="11">
        <f>IFERROR(VLOOKUP(AE6190,[3]Sheet2!$M:$O,2,FALSE),0)</f>
        <v>0</v>
      </c>
      <c r="AD6190" s="11">
        <f>IFERROR(VLOOKUP(AE6190,[3]Sheet2!$M:$O,3,FALSE),0)</f>
        <v>0</v>
      </c>
      <c r="AE6190" s="10" t="str">
        <f t="shared" si="256"/>
        <v>80/81AHL</v>
      </c>
      <c r="AF6190" s="13">
        <f t="shared" si="254"/>
        <v>-2.6344940519192797E-2</v>
      </c>
    </row>
    <row r="6191" spans="1:32" x14ac:dyDescent="0.45">
      <c r="A6191" s="12" t="s">
        <v>55</v>
      </c>
      <c r="B6191" s="12" t="s">
        <v>338</v>
      </c>
      <c r="C6191" t="s">
        <v>248</v>
      </c>
      <c r="D6191" s="5">
        <v>759.9</v>
      </c>
      <c r="E6191" s="5">
        <v>1050000</v>
      </c>
      <c r="F6191" s="5">
        <v>138707.76</v>
      </c>
      <c r="L6191">
        <v>49834.03</v>
      </c>
      <c r="M6191" s="5">
        <v>4.74</v>
      </c>
      <c r="N6191" s="5">
        <v>160.32</v>
      </c>
      <c r="O6191" s="5">
        <v>6.71</v>
      </c>
      <c r="P6191" s="5">
        <v>4.1900000000000004</v>
      </c>
      <c r="R6191">
        <v>1075.75</v>
      </c>
      <c r="T6191">
        <v>113.21</v>
      </c>
      <c r="U6191">
        <v>109.88</v>
      </c>
      <c r="V6191" s="4">
        <v>-0.85540000000000005</v>
      </c>
      <c r="Y6191" s="12" t="str">
        <f>IFERROR(VLOOKUP(C6191,[1]Index!$D:$F,3,FALSE),"Non List")</f>
        <v>Hydro Power</v>
      </c>
      <c r="Z6191">
        <f>IFERROR(VLOOKUP(C6191,[1]LP!$B:$C,2,FALSE),0)</f>
        <v>585.54999999999995</v>
      </c>
      <c r="AA6191" s="11">
        <f t="shared" si="255"/>
        <v>123.5</v>
      </c>
      <c r="AB6191" s="5">
        <f>IFERROR(VLOOKUP(C6191,[2]Sheet1!$B:$F,5,FALSE),0)</f>
        <v>11298000</v>
      </c>
      <c r="AC6191" s="11">
        <f>IFERROR(VLOOKUP(AE6191,[3]Sheet2!$M:$O,2,FALSE),0)</f>
        <v>0</v>
      </c>
      <c r="AD6191" s="11">
        <f>IFERROR(VLOOKUP(AE6191,[3]Sheet2!$M:$O,3,FALSE),0)</f>
        <v>8</v>
      </c>
      <c r="AE6191" s="10" t="str">
        <f t="shared" si="256"/>
        <v>80/81BHDC</v>
      </c>
      <c r="AF6191" s="13">
        <f t="shared" si="254"/>
        <v>8.0949534625565714E-3</v>
      </c>
    </row>
    <row r="6192" spans="1:32" x14ac:dyDescent="0.45">
      <c r="A6192" s="12" t="s">
        <v>55</v>
      </c>
      <c r="B6192" s="12" t="s">
        <v>338</v>
      </c>
      <c r="C6192" t="s">
        <v>320</v>
      </c>
      <c r="D6192" s="5">
        <v>497</v>
      </c>
      <c r="E6192" s="5">
        <v>802500</v>
      </c>
      <c r="F6192" s="5">
        <v>-184194.20499999999</v>
      </c>
      <c r="L6192">
        <v>-7742.5069999999996</v>
      </c>
      <c r="M6192" s="5">
        <v>-0.96</v>
      </c>
      <c r="N6192" s="5">
        <v>-517.71</v>
      </c>
      <c r="O6192" s="5">
        <v>6.45</v>
      </c>
      <c r="P6192" s="5">
        <v>-1.25</v>
      </c>
      <c r="R6192">
        <v>-3339.23</v>
      </c>
      <c r="T6192">
        <v>77.05</v>
      </c>
      <c r="U6192" t="s">
        <v>314</v>
      </c>
      <c r="V6192" s="4" t="s">
        <v>314</v>
      </c>
      <c r="Y6192" s="12" t="str">
        <f>IFERROR(VLOOKUP(C6192,[1]Index!$D:$F,3,FALSE),"Non List")</f>
        <v>Hydro Non Converted</v>
      </c>
      <c r="Z6192">
        <f>IFERROR(VLOOKUP(C6192,[1]LP!$B:$C,2,FALSE),0)</f>
        <v>423.76</v>
      </c>
      <c r="AA6192" s="11">
        <f t="shared" si="255"/>
        <v>-441.4</v>
      </c>
      <c r="AB6192" s="5">
        <f>IFERROR(VLOOKUP(C6192,[2]Sheet1!$B:$F,5,FALSE),0)</f>
        <v>2648250</v>
      </c>
      <c r="AC6192" s="11">
        <f>IFERROR(VLOOKUP(AE6192,[3]Sheet2!$M:$O,2,FALSE),0)</f>
        <v>0</v>
      </c>
      <c r="AD6192" s="11">
        <f>IFERROR(VLOOKUP(AE6192,[3]Sheet2!$M:$O,3,FALSE),0)</f>
        <v>0</v>
      </c>
      <c r="AE6192" s="10" t="str">
        <f t="shared" si="256"/>
        <v>80/81MHCL</v>
      </c>
      <c r="AF6192" s="13">
        <f t="shared" si="254"/>
        <v>-2.2654332641117614E-3</v>
      </c>
    </row>
    <row r="6193" spans="1:32" x14ac:dyDescent="0.45">
      <c r="A6193" s="12" t="s">
        <v>55</v>
      </c>
      <c r="B6193" s="12" t="s">
        <v>338</v>
      </c>
      <c r="C6193" t="s">
        <v>321</v>
      </c>
      <c r="D6193" s="5">
        <v>1036</v>
      </c>
      <c r="E6193" s="5">
        <v>500000</v>
      </c>
      <c r="F6193" s="5">
        <v>108618.23639999999</v>
      </c>
      <c r="L6193">
        <v>56857.168299999998</v>
      </c>
      <c r="M6193" s="5">
        <v>11.37</v>
      </c>
      <c r="N6193" s="5">
        <v>91.12</v>
      </c>
      <c r="O6193" s="5">
        <v>8.51</v>
      </c>
      <c r="P6193" s="5">
        <v>9.34</v>
      </c>
      <c r="R6193">
        <v>775.43</v>
      </c>
      <c r="T6193">
        <v>121.72</v>
      </c>
      <c r="U6193">
        <v>176.46</v>
      </c>
      <c r="V6193" s="4">
        <v>-0.82969999999999999</v>
      </c>
      <c r="Y6193" s="12" t="str">
        <f>IFERROR(VLOOKUP(C6193,[1]Index!$D:$F,3,FALSE),"Non List")</f>
        <v>Hydro Non Converted</v>
      </c>
      <c r="Z6193">
        <f>IFERROR(VLOOKUP(C6193,[1]LP!$B:$C,2,FALSE),0)</f>
        <v>847.3</v>
      </c>
      <c r="AA6193" s="11">
        <f t="shared" si="255"/>
        <v>74.5</v>
      </c>
      <c r="AB6193" s="5">
        <f>IFERROR(VLOOKUP(C6193,[2]Sheet1!$B:$F,5,FALSE),0)</f>
        <v>535000</v>
      </c>
      <c r="AC6193" s="11">
        <f>IFERROR(VLOOKUP(AE6193,[3]Sheet2!$M:$O,2,FALSE),0)</f>
        <v>5.6310000000000002</v>
      </c>
      <c r="AD6193" s="11">
        <f>IFERROR(VLOOKUP(AE6193,[3]Sheet2!$M:$O,3,FALSE),0)</f>
        <v>7</v>
      </c>
      <c r="AE6193" s="10" t="str">
        <f t="shared" si="256"/>
        <v>80/81SMH</v>
      </c>
      <c r="AF6193" s="13">
        <f t="shared" si="254"/>
        <v>1.3419095951847043E-2</v>
      </c>
    </row>
    <row r="6194" spans="1:32" x14ac:dyDescent="0.45">
      <c r="A6194" s="12" t="s">
        <v>55</v>
      </c>
      <c r="B6194" s="12" t="s">
        <v>338</v>
      </c>
      <c r="C6194" t="s">
        <v>252</v>
      </c>
      <c r="D6194" s="5">
        <v>799.8</v>
      </c>
      <c r="E6194" s="5">
        <v>850000</v>
      </c>
      <c r="F6194" s="5">
        <v>68044.115900000004</v>
      </c>
      <c r="L6194">
        <v>47466.7601</v>
      </c>
      <c r="M6194" s="5">
        <v>5.58</v>
      </c>
      <c r="N6194" s="5">
        <v>143.33000000000001</v>
      </c>
      <c r="O6194" s="5">
        <v>7.41</v>
      </c>
      <c r="P6194" s="5">
        <v>5.17</v>
      </c>
      <c r="R6194">
        <v>1062.08</v>
      </c>
      <c r="T6194">
        <v>108.01</v>
      </c>
      <c r="U6194">
        <v>116.45</v>
      </c>
      <c r="V6194" s="4">
        <v>-0.85440000000000005</v>
      </c>
      <c r="Y6194" s="12" t="str">
        <f>IFERROR(VLOOKUP(C6194,[1]Index!$D:$F,3,FALSE),"Non List")</f>
        <v>Hydro Non Converted</v>
      </c>
      <c r="Z6194">
        <f>IFERROR(VLOOKUP(C6194,[1]LP!$B:$C,2,FALSE),0)</f>
        <v>738.86</v>
      </c>
      <c r="AA6194" s="11">
        <f t="shared" si="255"/>
        <v>132.4</v>
      </c>
      <c r="AB6194" s="5">
        <f>IFERROR(VLOOKUP(C6194,[2]Sheet1!$B:$F,5,FALSE),0)</f>
        <v>1105000</v>
      </c>
      <c r="AC6194" s="11">
        <f>IFERROR(VLOOKUP(AE6194,[3]Sheet2!$M:$O,2,FALSE),0)</f>
        <v>0</v>
      </c>
      <c r="AD6194" s="11">
        <f>IFERROR(VLOOKUP(AE6194,[3]Sheet2!$M:$O,3,FALSE),0)</f>
        <v>0</v>
      </c>
      <c r="AE6194" s="10" t="str">
        <f t="shared" si="256"/>
        <v>80/81SIKLES</v>
      </c>
      <c r="AF6194" s="13">
        <f t="shared" si="254"/>
        <v>7.5521749722545547E-3</v>
      </c>
    </row>
    <row r="6195" spans="1:32" x14ac:dyDescent="0.45">
      <c r="A6195" s="12" t="s">
        <v>55</v>
      </c>
      <c r="B6195" s="12" t="s">
        <v>338</v>
      </c>
      <c r="C6195" t="s">
        <v>344</v>
      </c>
      <c r="D6195" s="5">
        <v>310</v>
      </c>
      <c r="E6195" s="5">
        <v>2900000</v>
      </c>
      <c r="F6195" s="5">
        <v>-1030834</v>
      </c>
      <c r="L6195">
        <v>-309870</v>
      </c>
      <c r="M6195" s="5">
        <v>-10.68</v>
      </c>
      <c r="N6195" s="5">
        <v>-29.03</v>
      </c>
      <c r="O6195" s="5">
        <v>4.8099999999999996</v>
      </c>
      <c r="P6195" s="5">
        <v>-16.579999999999998</v>
      </c>
      <c r="R6195">
        <v>-139.63</v>
      </c>
      <c r="T6195">
        <v>64.45</v>
      </c>
      <c r="U6195" t="s">
        <v>314</v>
      </c>
      <c r="V6195" s="4" t="s">
        <v>314</v>
      </c>
      <c r="Y6195" s="12" t="str">
        <f>IFERROR(VLOOKUP(C6195,[1]Index!$D:$F,3,FALSE),"Non List")</f>
        <v>Hydro Non Converted</v>
      </c>
      <c r="Z6195">
        <f>IFERROR(VLOOKUP(C6195,[1]LP!$B:$C,2,FALSE),0)</f>
        <v>288.69</v>
      </c>
      <c r="AA6195" s="11">
        <f t="shared" si="255"/>
        <v>-27</v>
      </c>
      <c r="AB6195" s="5">
        <f>IFERROR(VLOOKUP(C6195,[2]Sheet1!$B:$F,5,FALSE),0)</f>
        <v>6380000</v>
      </c>
      <c r="AC6195" s="11">
        <f>IFERROR(VLOOKUP(AE6195,[3]Sheet2!$M:$O,2,FALSE),0)</f>
        <v>0</v>
      </c>
      <c r="AD6195" s="11">
        <f>IFERROR(VLOOKUP(AE6195,[3]Sheet2!$M:$O,3,FALSE),0)</f>
        <v>0</v>
      </c>
      <c r="AE6195" s="10" t="str">
        <f t="shared" si="256"/>
        <v>80/81MEL</v>
      </c>
      <c r="AF6195" s="13">
        <f t="shared" si="254"/>
        <v>-3.6994700197443622E-2</v>
      </c>
    </row>
    <row r="6196" spans="1:32" x14ac:dyDescent="0.45">
      <c r="A6196" s="12" t="s">
        <v>55</v>
      </c>
      <c r="B6196" s="12" t="s">
        <v>338</v>
      </c>
      <c r="C6196" t="s">
        <v>231</v>
      </c>
      <c r="D6196" s="5">
        <v>860</v>
      </c>
      <c r="E6196" s="5">
        <v>493323.65500000003</v>
      </c>
      <c r="F6196" s="5">
        <v>182411.666</v>
      </c>
      <c r="L6196">
        <v>73677.418000000005</v>
      </c>
      <c r="M6196" s="5">
        <v>14.93</v>
      </c>
      <c r="N6196" s="5">
        <v>57.6</v>
      </c>
      <c r="O6196" s="5">
        <v>6.28</v>
      </c>
      <c r="P6196" s="5">
        <v>10.9</v>
      </c>
      <c r="R6196">
        <v>361.73</v>
      </c>
      <c r="T6196">
        <v>136.97999999999999</v>
      </c>
      <c r="U6196">
        <v>214.51</v>
      </c>
      <c r="V6196" s="4">
        <v>-0.75060000000000004</v>
      </c>
      <c r="Y6196" s="12" t="str">
        <f>IFERROR(VLOOKUP(C6196,[1]Index!$D:$F,3,FALSE),"Non List")</f>
        <v>Hydro Power</v>
      </c>
      <c r="Z6196">
        <f>IFERROR(VLOOKUP(C6196,[1]LP!$B:$C,2,FALSE),0)</f>
        <v>724.65</v>
      </c>
      <c r="AA6196" s="11">
        <f t="shared" si="255"/>
        <v>48.5</v>
      </c>
      <c r="AB6196" s="5">
        <f>IFERROR(VLOOKUP(C6196,[2]Sheet1!$B:$F,5,FALSE),0)</f>
        <v>5673222</v>
      </c>
      <c r="AC6196" s="11">
        <f>IFERROR(VLOOKUP(AE6196,[3]Sheet2!$M:$O,2,FALSE),0)</f>
        <v>0.78900000000000003</v>
      </c>
      <c r="AD6196" s="11">
        <f>IFERROR(VLOOKUP(AE6196,[3]Sheet2!$M:$O,3,FALSE),0)</f>
        <v>15</v>
      </c>
      <c r="AE6196" s="10" t="str">
        <f t="shared" si="256"/>
        <v>80/81RURU</v>
      </c>
      <c r="AF6196" s="13">
        <f t="shared" si="254"/>
        <v>2.0603049748154283E-2</v>
      </c>
    </row>
    <row r="6197" spans="1:32" x14ac:dyDescent="0.45">
      <c r="A6197" s="12" t="s">
        <v>55</v>
      </c>
      <c r="B6197" s="12" t="s">
        <v>338</v>
      </c>
      <c r="C6197" t="s">
        <v>322</v>
      </c>
      <c r="D6197" s="5">
        <v>672</v>
      </c>
      <c r="E6197" s="5">
        <v>1120000</v>
      </c>
      <c r="F6197" s="5">
        <v>106929.29399999999</v>
      </c>
      <c r="L6197">
        <v>49971.192999999999</v>
      </c>
      <c r="M6197" s="5">
        <v>4.46</v>
      </c>
      <c r="N6197" s="5">
        <v>150.66999999999999</v>
      </c>
      <c r="O6197" s="5">
        <v>6.13</v>
      </c>
      <c r="P6197" s="5">
        <v>4.07</v>
      </c>
      <c r="R6197">
        <v>923.61</v>
      </c>
      <c r="T6197">
        <v>109.55</v>
      </c>
      <c r="U6197">
        <v>104.85</v>
      </c>
      <c r="V6197" s="4">
        <v>-0.84399999999999997</v>
      </c>
      <c r="Y6197" s="12" t="str">
        <f>IFERROR(VLOOKUP(C6197,[1]Index!$D:$F,3,FALSE),"Non List")</f>
        <v>Hydro Non Converted</v>
      </c>
      <c r="Z6197">
        <f>IFERROR(VLOOKUP(C6197,[1]LP!$B:$C,2,FALSE),0)</f>
        <v>543.77</v>
      </c>
      <c r="AA6197" s="11">
        <f t="shared" si="255"/>
        <v>121.9</v>
      </c>
      <c r="AB6197" s="5">
        <f>IFERROR(VLOOKUP(C6197,[2]Sheet1!$B:$F,5,FALSE),0)</f>
        <v>4458160</v>
      </c>
      <c r="AC6197" s="11">
        <f>IFERROR(VLOOKUP(AE6197,[3]Sheet2!$M:$O,2,FALSE),0)</f>
        <v>0.25</v>
      </c>
      <c r="AD6197" s="11">
        <f>IFERROR(VLOOKUP(AE6197,[3]Sheet2!$M:$O,3,FALSE),0)</f>
        <v>4.75</v>
      </c>
      <c r="AE6197" s="10" t="str">
        <f t="shared" si="256"/>
        <v>80/81SMJC</v>
      </c>
      <c r="AF6197" s="13">
        <f t="shared" si="254"/>
        <v>8.2019971679202601E-3</v>
      </c>
    </row>
    <row r="6198" spans="1:32" x14ac:dyDescent="0.45">
      <c r="A6198" s="12" t="s">
        <v>55</v>
      </c>
      <c r="B6198" s="12" t="s">
        <v>338</v>
      </c>
      <c r="C6198" t="s">
        <v>329</v>
      </c>
      <c r="D6198" s="5">
        <v>644</v>
      </c>
      <c r="E6198" s="5">
        <v>392156.8</v>
      </c>
      <c r="F6198" s="5">
        <v>2093.67</v>
      </c>
      <c r="L6198">
        <v>1511.89</v>
      </c>
      <c r="M6198" s="5">
        <v>0.38</v>
      </c>
      <c r="N6198" s="5">
        <v>1694.74</v>
      </c>
      <c r="O6198" s="5">
        <v>6.41</v>
      </c>
      <c r="P6198" s="5">
        <v>0.38</v>
      </c>
      <c r="R6198">
        <v>10863.28</v>
      </c>
      <c r="T6198">
        <v>100.53</v>
      </c>
      <c r="U6198">
        <v>29.32</v>
      </c>
      <c r="V6198" s="4">
        <v>-0.95450000000000002</v>
      </c>
      <c r="Y6198" s="12" t="str">
        <f>IFERROR(VLOOKUP(C6198,[1]Index!$D:$F,3,FALSE),"Non List")</f>
        <v>Hydro Non Converted</v>
      </c>
      <c r="Z6198">
        <f>IFERROR(VLOOKUP(C6198,[1]LP!$B:$C,2,FALSE),0)</f>
        <v>778.06</v>
      </c>
      <c r="AA6198" s="11">
        <f t="shared" si="255"/>
        <v>2047.5</v>
      </c>
      <c r="AB6198" s="5">
        <f>IFERROR(VLOOKUP(C6198,[2]Sheet1!$B:$F,5,FALSE),0)</f>
        <v>1490195.84</v>
      </c>
      <c r="AC6198" s="11">
        <f>IFERROR(VLOOKUP(AE6198,[3]Sheet2!$M:$O,2,FALSE),0)</f>
        <v>0</v>
      </c>
      <c r="AD6198" s="11">
        <f>IFERROR(VLOOKUP(AE6198,[3]Sheet2!$M:$O,3,FALSE),0)</f>
        <v>0</v>
      </c>
      <c r="AE6198" s="10" t="str">
        <f t="shared" si="256"/>
        <v>80/81MKHL</v>
      </c>
      <c r="AF6198" s="13">
        <f t="shared" si="254"/>
        <v>4.8839421124334884E-4</v>
      </c>
    </row>
    <row r="6199" spans="1:32" x14ac:dyDescent="0.45">
      <c r="A6199" s="12" t="s">
        <v>55</v>
      </c>
      <c r="B6199" s="12" t="s">
        <v>338</v>
      </c>
      <c r="C6199" t="s">
        <v>364</v>
      </c>
      <c r="D6199" s="5">
        <v>705</v>
      </c>
      <c r="E6199" s="5">
        <v>400000</v>
      </c>
      <c r="F6199" s="5">
        <v>-7325.5720000000001</v>
      </c>
      <c r="L6199">
        <v>-3861.0149999999999</v>
      </c>
      <c r="M6199" s="5">
        <v>-0.96</v>
      </c>
      <c r="N6199" s="5">
        <v>-734.38</v>
      </c>
      <c r="O6199" s="5">
        <v>7.18</v>
      </c>
      <c r="P6199" s="5">
        <v>-0.98</v>
      </c>
      <c r="R6199">
        <v>-5272.85</v>
      </c>
      <c r="T6199">
        <v>98.17</v>
      </c>
      <c r="U6199" t="s">
        <v>314</v>
      </c>
      <c r="V6199" s="4" t="s">
        <v>314</v>
      </c>
      <c r="Y6199" s="12" t="str">
        <f>IFERROR(VLOOKUP(C6199,[1]Index!$D:$F,3,FALSE),"Non List")</f>
        <v>Hydro Non Converted</v>
      </c>
      <c r="Z6199">
        <f>IFERROR(VLOOKUP(C6199,[1]LP!$B:$C,2,FALSE),0)</f>
        <v>651.29999999999995</v>
      </c>
      <c r="AA6199" s="11">
        <f t="shared" si="255"/>
        <v>-678.4</v>
      </c>
      <c r="AB6199" s="5">
        <f>IFERROR(VLOOKUP(C6199,[2]Sheet1!$B:$F,5,FALSE),0)</f>
        <v>960000</v>
      </c>
      <c r="AC6199" s="11">
        <f>IFERROR(VLOOKUP(AE6199,[3]Sheet2!$M:$O,2,FALSE),0)</f>
        <v>0</v>
      </c>
      <c r="AD6199" s="11">
        <f>IFERROR(VLOOKUP(AE6199,[3]Sheet2!$M:$O,3,FALSE),0)</f>
        <v>0</v>
      </c>
      <c r="AE6199" s="10" t="str">
        <f t="shared" si="256"/>
        <v>80/81CKHL</v>
      </c>
      <c r="AF6199" s="13">
        <f t="shared" si="254"/>
        <v>-1.4739751266697374E-3</v>
      </c>
    </row>
    <row r="6200" spans="1:32" x14ac:dyDescent="0.45">
      <c r="A6200" s="12" t="s">
        <v>55</v>
      </c>
      <c r="B6200" s="12" t="s">
        <v>338</v>
      </c>
      <c r="C6200" t="s">
        <v>346</v>
      </c>
      <c r="D6200" s="5">
        <v>637.5</v>
      </c>
      <c r="E6200" s="5">
        <v>1000000</v>
      </c>
      <c r="F6200" s="5">
        <v>-99234.025999999998</v>
      </c>
      <c r="L6200">
        <v>-50859.125</v>
      </c>
      <c r="M6200" s="5">
        <v>-5.08</v>
      </c>
      <c r="N6200" s="5">
        <v>-125.49</v>
      </c>
      <c r="O6200" s="5">
        <v>7.08</v>
      </c>
      <c r="P6200" s="5">
        <v>-5.65</v>
      </c>
      <c r="R6200">
        <v>-888.47</v>
      </c>
      <c r="T6200">
        <v>90.08</v>
      </c>
      <c r="U6200" t="s">
        <v>314</v>
      </c>
      <c r="V6200" s="4" t="s">
        <v>314</v>
      </c>
      <c r="Y6200" s="12" t="str">
        <f>IFERROR(VLOOKUP(C6200,[1]Index!$D:$F,3,FALSE),"Non List")</f>
        <v>Hydro Non Converted</v>
      </c>
      <c r="Z6200">
        <f>IFERROR(VLOOKUP(C6200,[1]LP!$B:$C,2,FALSE),0)</f>
        <v>595.35</v>
      </c>
      <c r="AA6200" s="11">
        <f t="shared" si="255"/>
        <v>-117.2</v>
      </c>
      <c r="AB6200" s="5">
        <f>IFERROR(VLOOKUP(C6200,[2]Sheet1!$B:$F,5,FALSE),0)</f>
        <v>1500000</v>
      </c>
      <c r="AC6200" s="11">
        <f>IFERROR(VLOOKUP(AE6200,[3]Sheet2!$M:$O,2,FALSE),0)</f>
        <v>0</v>
      </c>
      <c r="AD6200" s="11">
        <f>IFERROR(VLOOKUP(AE6200,[3]Sheet2!$M:$O,3,FALSE),0)</f>
        <v>0</v>
      </c>
      <c r="AE6200" s="10" t="str">
        <f t="shared" si="256"/>
        <v>80/81MMKJL</v>
      </c>
      <c r="AF6200" s="13">
        <f t="shared" si="254"/>
        <v>-8.5327958343831365E-3</v>
      </c>
    </row>
    <row r="6201" spans="1:32" x14ac:dyDescent="0.45">
      <c r="A6201" s="12" t="s">
        <v>55</v>
      </c>
      <c r="B6201" s="12" t="s">
        <v>338</v>
      </c>
      <c r="C6201" t="s">
        <v>253</v>
      </c>
      <c r="D6201" s="5">
        <v>438.1</v>
      </c>
      <c r="E6201" s="5">
        <v>1827970</v>
      </c>
      <c r="F6201" s="5">
        <v>-855426.36899999995</v>
      </c>
      <c r="L6201">
        <v>-419723.60800000001</v>
      </c>
      <c r="M6201" s="5">
        <v>-22.96</v>
      </c>
      <c r="N6201" s="5">
        <v>-19.079999999999998</v>
      </c>
      <c r="O6201" s="5">
        <v>8.23</v>
      </c>
      <c r="P6201" s="5">
        <v>-43.16</v>
      </c>
      <c r="R6201">
        <v>-157.03</v>
      </c>
      <c r="T6201">
        <v>53.2</v>
      </c>
      <c r="U6201" t="s">
        <v>314</v>
      </c>
      <c r="V6201" s="4" t="s">
        <v>314</v>
      </c>
      <c r="Y6201" s="12" t="str">
        <f>IFERROR(VLOOKUP(C6201,[1]Index!$D:$F,3,FALSE),"Non List")</f>
        <v>Hydro Power</v>
      </c>
      <c r="Z6201">
        <f>IFERROR(VLOOKUP(C6201,[1]LP!$B:$C,2,FALSE),0)</f>
        <v>188.92</v>
      </c>
      <c r="AA6201" s="11">
        <f t="shared" si="255"/>
        <v>-8.1999999999999993</v>
      </c>
      <c r="AB6201" s="5">
        <f>IFERROR(VLOOKUP(C6201,[2]Sheet1!$B:$F,5,FALSE),0)</f>
        <v>36559400</v>
      </c>
      <c r="AC6201" s="11">
        <f>IFERROR(VLOOKUP(AE6201,[3]Sheet2!$M:$O,2,FALSE),0)</f>
        <v>0</v>
      </c>
      <c r="AD6201" s="11">
        <f>IFERROR(VLOOKUP(AE6201,[3]Sheet2!$M:$O,3,FALSE),0)</f>
        <v>0</v>
      </c>
      <c r="AE6201" s="10" t="str">
        <f t="shared" si="256"/>
        <v>80/81BHL</v>
      </c>
      <c r="AF6201" s="13">
        <f t="shared" si="254"/>
        <v>-0.12153292398899006</v>
      </c>
    </row>
    <row r="6202" spans="1:32" x14ac:dyDescent="0.45">
      <c r="A6202" s="12" t="s">
        <v>55</v>
      </c>
      <c r="B6202" s="12" t="s">
        <v>338</v>
      </c>
      <c r="C6202" t="s">
        <v>254</v>
      </c>
      <c r="D6202" s="5">
        <v>297</v>
      </c>
      <c r="E6202" s="5">
        <v>2323351.7999999998</v>
      </c>
      <c r="F6202" s="5">
        <v>-129077.98</v>
      </c>
      <c r="L6202">
        <v>-222831.58</v>
      </c>
      <c r="M6202" s="5">
        <v>-9.59</v>
      </c>
      <c r="N6202" s="5">
        <v>-30.97</v>
      </c>
      <c r="O6202" s="5">
        <v>3.14</v>
      </c>
      <c r="P6202" s="5">
        <v>-10.16</v>
      </c>
      <c r="R6202">
        <v>-97.25</v>
      </c>
      <c r="T6202">
        <v>94.44</v>
      </c>
      <c r="U6202" t="s">
        <v>314</v>
      </c>
      <c r="V6202" s="4" t="s">
        <v>314</v>
      </c>
      <c r="Y6202" s="12" t="str">
        <f>IFERROR(VLOOKUP(C6202,[1]Index!$D:$F,3,FALSE),"Non List")</f>
        <v>Hydro Power</v>
      </c>
      <c r="Z6202">
        <f>IFERROR(VLOOKUP(C6202,[1]LP!$B:$C,2,FALSE),0)</f>
        <v>230.21</v>
      </c>
      <c r="AA6202" s="11">
        <f t="shared" si="255"/>
        <v>-24</v>
      </c>
      <c r="AB6202" s="5">
        <f>IFERROR(VLOOKUP(C6202,[2]Sheet1!$B:$F,5,FALSE),0)</f>
        <v>23233518</v>
      </c>
      <c r="AC6202" s="11">
        <f>IFERROR(VLOOKUP(AE6202,[3]Sheet2!$M:$O,2,FALSE),0)</f>
        <v>0</v>
      </c>
      <c r="AD6202" s="11">
        <f>IFERROR(VLOOKUP(AE6202,[3]Sheet2!$M:$O,3,FALSE),0)</f>
        <v>0</v>
      </c>
      <c r="AE6202" s="10" t="str">
        <f t="shared" si="256"/>
        <v>80/81RIDI</v>
      </c>
      <c r="AF6202" s="13">
        <f t="shared" si="254"/>
        <v>-4.1657616958429261E-2</v>
      </c>
    </row>
    <row r="6203" spans="1:32" x14ac:dyDescent="0.45">
      <c r="A6203" s="12" t="s">
        <v>55</v>
      </c>
      <c r="B6203" s="12" t="s">
        <v>338</v>
      </c>
      <c r="C6203" t="s">
        <v>348</v>
      </c>
      <c r="D6203" s="5">
        <v>428.4</v>
      </c>
      <c r="E6203" s="5">
        <v>800000</v>
      </c>
      <c r="F6203" s="5">
        <v>-255714.26500000001</v>
      </c>
      <c r="L6203">
        <v>-41643.883999999998</v>
      </c>
      <c r="M6203" s="5">
        <v>-5.2</v>
      </c>
      <c r="N6203" s="5">
        <v>-82.38</v>
      </c>
      <c r="O6203" s="5">
        <v>6.3</v>
      </c>
      <c r="P6203" s="5">
        <v>-7.65</v>
      </c>
      <c r="R6203">
        <v>-518.99</v>
      </c>
      <c r="T6203">
        <v>68.040000000000006</v>
      </c>
      <c r="U6203" t="s">
        <v>314</v>
      </c>
      <c r="V6203" s="4" t="s">
        <v>314</v>
      </c>
      <c r="Y6203" s="12" t="str">
        <f>IFERROR(VLOOKUP(C6203,[1]Index!$D:$F,3,FALSE),"Non List")</f>
        <v>Hydro Non Converted</v>
      </c>
      <c r="Z6203">
        <f>IFERROR(VLOOKUP(C6203,[1]LP!$B:$C,2,FALSE),0)</f>
        <v>420.87</v>
      </c>
      <c r="AA6203" s="11">
        <f t="shared" si="255"/>
        <v>-80.900000000000006</v>
      </c>
      <c r="AB6203" s="5">
        <f>IFERROR(VLOOKUP(C6203,[2]Sheet1!$B:$F,5,FALSE),0)</f>
        <v>2560000</v>
      </c>
      <c r="AC6203" s="11">
        <f>IFERROR(VLOOKUP(AE6203,[3]Sheet2!$M:$O,2,FALSE),0)</f>
        <v>0</v>
      </c>
      <c r="AD6203" s="11">
        <f>IFERROR(VLOOKUP(AE6203,[3]Sheet2!$M:$O,3,FALSE),0)</f>
        <v>0</v>
      </c>
      <c r="AE6203" s="10" t="str">
        <f t="shared" si="256"/>
        <v>80/81MEHL</v>
      </c>
      <c r="AF6203" s="13">
        <f t="shared" si="254"/>
        <v>-1.2355359137025686E-2</v>
      </c>
    </row>
    <row r="6204" spans="1:32" x14ac:dyDescent="0.45">
      <c r="A6204" s="12" t="s">
        <v>55</v>
      </c>
      <c r="B6204" s="12" t="s">
        <v>338</v>
      </c>
      <c r="C6204" t="s">
        <v>349</v>
      </c>
      <c r="D6204" s="5">
        <v>625.9</v>
      </c>
      <c r="E6204" s="5">
        <v>600000</v>
      </c>
      <c r="F6204" s="5">
        <v>-14347.041999999999</v>
      </c>
      <c r="L6204">
        <v>-4955.53</v>
      </c>
      <c r="M6204" s="5">
        <v>-0.82</v>
      </c>
      <c r="N6204" s="5">
        <v>-763.29</v>
      </c>
      <c r="O6204" s="5">
        <v>6.41</v>
      </c>
      <c r="P6204" s="5">
        <v>-0.85</v>
      </c>
      <c r="R6204">
        <v>-4892.6899999999996</v>
      </c>
      <c r="T6204">
        <v>97.61</v>
      </c>
      <c r="U6204" t="s">
        <v>314</v>
      </c>
      <c r="V6204" s="4" t="s">
        <v>314</v>
      </c>
      <c r="Y6204" s="12" t="str">
        <f>IFERROR(VLOOKUP(C6204,[1]Index!$D:$F,3,FALSE),"Non List")</f>
        <v>Hydro Non Converted</v>
      </c>
      <c r="Z6204">
        <f>IFERROR(VLOOKUP(C6204,[1]LP!$B:$C,2,FALSE),0)</f>
        <v>553.74</v>
      </c>
      <c r="AA6204" s="11">
        <f t="shared" si="255"/>
        <v>-675.3</v>
      </c>
      <c r="AB6204" s="5">
        <f>IFERROR(VLOOKUP(C6204,[2]Sheet1!$B:$F,5,FALSE),0)</f>
        <v>1440000</v>
      </c>
      <c r="AC6204" s="11">
        <f>IFERROR(VLOOKUP(AE6204,[3]Sheet2!$M:$O,2,FALSE),0)</f>
        <v>0</v>
      </c>
      <c r="AD6204" s="11">
        <f>IFERROR(VLOOKUP(AE6204,[3]Sheet2!$M:$O,3,FALSE),0)</f>
        <v>0</v>
      </c>
      <c r="AE6204" s="10" t="str">
        <f t="shared" si="256"/>
        <v>80/81IHL</v>
      </c>
      <c r="AF6204" s="13">
        <f t="shared" si="254"/>
        <v>-1.4808393831039837E-3</v>
      </c>
    </row>
    <row r="6205" spans="1:32" x14ac:dyDescent="0.45">
      <c r="A6205" s="12" t="s">
        <v>55</v>
      </c>
      <c r="B6205" s="12" t="s">
        <v>338</v>
      </c>
      <c r="C6205" t="s">
        <v>352</v>
      </c>
      <c r="D6205" s="5">
        <v>1046</v>
      </c>
      <c r="E6205" s="5">
        <v>572064.69999999995</v>
      </c>
      <c r="F6205" s="5">
        <v>139308.71900000001</v>
      </c>
      <c r="L6205">
        <v>63049.718999999997</v>
      </c>
      <c r="M6205" s="5">
        <v>11.02</v>
      </c>
      <c r="N6205" s="5">
        <v>94.92</v>
      </c>
      <c r="O6205" s="5">
        <v>8.41</v>
      </c>
      <c r="P6205" s="5">
        <v>8.86</v>
      </c>
      <c r="R6205">
        <v>798.28</v>
      </c>
      <c r="T6205">
        <v>124.35</v>
      </c>
      <c r="U6205">
        <v>175.59</v>
      </c>
      <c r="V6205" s="4">
        <v>-0.83209999999999995</v>
      </c>
      <c r="Y6205" s="12" t="str">
        <f>IFERROR(VLOOKUP(C6205,[1]Index!$D:$F,3,FALSE),"Non List")</f>
        <v>Hydro Non Converted</v>
      </c>
      <c r="Z6205">
        <f>IFERROR(VLOOKUP(C6205,[1]LP!$B:$C,2,FALSE),0)</f>
        <v>907.51</v>
      </c>
      <c r="AA6205" s="11">
        <f t="shared" si="255"/>
        <v>82.4</v>
      </c>
      <c r="AB6205" s="5">
        <f>IFERROR(VLOOKUP(C6205,[2]Sheet1!$B:$F,5,FALSE),0)</f>
        <v>892420.95</v>
      </c>
      <c r="AC6205" s="11">
        <f>IFERROR(VLOOKUP(AE6205,[3]Sheet2!$M:$O,2,FALSE),0)</f>
        <v>10.736800000000001</v>
      </c>
      <c r="AD6205" s="11">
        <f>IFERROR(VLOOKUP(AE6205,[3]Sheet2!$M:$O,3,FALSE),0)</f>
        <v>4</v>
      </c>
      <c r="AE6205" s="10" t="str">
        <f t="shared" si="256"/>
        <v>80/81BGWT</v>
      </c>
      <c r="AF6205" s="13">
        <f t="shared" si="254"/>
        <v>1.2143116880254762E-2</v>
      </c>
    </row>
    <row r="6206" spans="1:32" x14ac:dyDescent="0.45">
      <c r="A6206" t="s">
        <v>55</v>
      </c>
      <c r="B6206" t="s">
        <v>338</v>
      </c>
      <c r="C6206" t="s">
        <v>256</v>
      </c>
      <c r="D6206" s="5">
        <v>799</v>
      </c>
      <c r="E6206" s="5">
        <v>3399836.307</v>
      </c>
      <c r="F6206" s="5">
        <v>273520.48300000001</v>
      </c>
      <c r="L6206" s="5">
        <v>328591.46799999999</v>
      </c>
      <c r="M6206">
        <v>9.66</v>
      </c>
      <c r="N6206">
        <v>82.71</v>
      </c>
      <c r="O6206">
        <v>7.4</v>
      </c>
      <c r="P6206">
        <v>8.9499999999999993</v>
      </c>
      <c r="R6206">
        <v>612.04999999999995</v>
      </c>
      <c r="T6206" s="5">
        <v>108.05</v>
      </c>
      <c r="U6206" s="5">
        <v>153.25</v>
      </c>
      <c r="V6206" s="13">
        <v>-0.80820000000000003</v>
      </c>
      <c r="Y6206" s="12" t="str">
        <f>IFERROR(VLOOKUP(C6206,[1]Index!$D:$F,3,FALSE),"Non List")</f>
        <v>Life Insurance</v>
      </c>
      <c r="Z6206">
        <f>IFERROR(VLOOKUP(C6206,[1]LP!$B:$C,2,FALSE),0)</f>
        <v>480.24</v>
      </c>
      <c r="AA6206" s="11">
        <f t="shared" ref="AA6206:AA6228" si="257">ROUND(IFERROR(Z6206/M6206,0),1)</f>
        <v>49.7</v>
      </c>
      <c r="AB6206" s="5">
        <f>IFERROR(VLOOKUP(C6206,[2]Sheet1!$B:$F,5,FALSE),0)</f>
        <v>24505679.59</v>
      </c>
      <c r="AC6206" s="11">
        <f>IFERROR(VLOOKUP(AE6206,[3]Sheet2!$M:$O,2,FALSE),0)</f>
        <v>0</v>
      </c>
      <c r="AD6206" s="11">
        <f>IFERROR(VLOOKUP(AE6206,[3]Sheet2!$M:$O,3,FALSE),0)</f>
        <v>0</v>
      </c>
      <c r="AE6206" s="10" t="str">
        <f t="shared" ref="AE6206:AE6228" si="258">B6206&amp;C6206</f>
        <v>80/81ALICL</v>
      </c>
      <c r="AF6206" s="13">
        <f t="shared" si="254"/>
        <v>2.0114942528735632E-2</v>
      </c>
    </row>
    <row r="6207" spans="1:32" x14ac:dyDescent="0.45">
      <c r="A6207" t="s">
        <v>55</v>
      </c>
      <c r="B6207" t="s">
        <v>338</v>
      </c>
      <c r="C6207" t="s">
        <v>258</v>
      </c>
      <c r="D6207" s="5">
        <v>2008.1</v>
      </c>
      <c r="E6207" s="5">
        <v>2653200</v>
      </c>
      <c r="F6207" s="5">
        <v>2991979.054</v>
      </c>
      <c r="L6207" s="5">
        <v>238506.33900000001</v>
      </c>
      <c r="M6207">
        <v>8.98</v>
      </c>
      <c r="N6207">
        <v>223.62</v>
      </c>
      <c r="O6207">
        <v>9.44</v>
      </c>
      <c r="P6207">
        <v>4.22</v>
      </c>
      <c r="R6207">
        <v>2110.9699999999998</v>
      </c>
      <c r="T6207" s="5">
        <v>212.77</v>
      </c>
      <c r="U6207" s="5">
        <v>207.34</v>
      </c>
      <c r="V6207" s="13">
        <v>-0.89670000000000005</v>
      </c>
      <c r="Y6207" s="12" t="str">
        <f>IFERROR(VLOOKUP(C6207,[1]Index!$D:$F,3,FALSE),"Non List")</f>
        <v>Life Insurance</v>
      </c>
      <c r="Z6207">
        <f>IFERROR(VLOOKUP(C6207,[1]LP!$B:$C,2,FALSE),0)</f>
        <v>845.71</v>
      </c>
      <c r="AA6207" s="11">
        <f t="shared" si="257"/>
        <v>94.2</v>
      </c>
      <c r="AB6207" s="5">
        <f>IFERROR(VLOOKUP(C6207,[2]Sheet1!$B:$F,5,FALSE),0)</f>
        <v>18150000</v>
      </c>
      <c r="AC6207" s="11">
        <f>IFERROR(VLOOKUP(AE6207,[3]Sheet2!$M:$O,2,FALSE),0)</f>
        <v>0.52600000000000002</v>
      </c>
      <c r="AD6207" s="11">
        <f>IFERROR(VLOOKUP(AE6207,[3]Sheet2!$M:$O,3,FALSE),0)</f>
        <v>10</v>
      </c>
      <c r="AE6207" s="10" t="str">
        <f t="shared" si="258"/>
        <v>80/81LICN</v>
      </c>
      <c r="AF6207" s="13">
        <f t="shared" si="254"/>
        <v>1.0618297052181008E-2</v>
      </c>
    </row>
    <row r="6208" spans="1:32" x14ac:dyDescent="0.45">
      <c r="A6208" t="s">
        <v>55</v>
      </c>
      <c r="B6208" t="s">
        <v>338</v>
      </c>
      <c r="C6208" t="s">
        <v>259</v>
      </c>
      <c r="D6208" s="5">
        <v>1030</v>
      </c>
      <c r="E6208" s="5">
        <v>8207966.5539999995</v>
      </c>
      <c r="F6208" s="5">
        <v>1290005.773</v>
      </c>
      <c r="L6208" s="5">
        <v>513982.80300000001</v>
      </c>
      <c r="M6208">
        <v>6.26</v>
      </c>
      <c r="N6208">
        <v>164.54</v>
      </c>
      <c r="O6208">
        <v>8.9</v>
      </c>
      <c r="P6208">
        <v>5.41</v>
      </c>
      <c r="R6208">
        <v>1464.41</v>
      </c>
      <c r="T6208" s="5">
        <v>115.72</v>
      </c>
      <c r="U6208" s="5">
        <v>127.67</v>
      </c>
      <c r="V6208" s="13">
        <v>-0.87609999999999999</v>
      </c>
      <c r="Y6208" s="12" t="str">
        <f>IFERROR(VLOOKUP(C6208,[1]Index!$D:$F,3,FALSE),"Non List")</f>
        <v>Life Insurance</v>
      </c>
      <c r="Z6208">
        <f>IFERROR(VLOOKUP(C6208,[1]LP!$B:$C,2,FALSE),0)</f>
        <v>772.99</v>
      </c>
      <c r="AA6208" s="11">
        <f t="shared" si="257"/>
        <v>123.5</v>
      </c>
      <c r="AB6208" s="5">
        <f>IFERROR(VLOOKUP(C6208,[2]Sheet1!$B:$F,5,FALSE),0)</f>
        <v>44240939.68</v>
      </c>
      <c r="AC6208" s="11">
        <f>IFERROR(VLOOKUP(AE6208,[3]Sheet2!$M:$O,2,FALSE),0)</f>
        <v>11.05</v>
      </c>
      <c r="AD6208" s="11">
        <f>IFERROR(VLOOKUP(AE6208,[3]Sheet2!$M:$O,3,FALSE),0)</f>
        <v>10</v>
      </c>
      <c r="AE6208" s="10" t="str">
        <f t="shared" si="258"/>
        <v>80/81NLIC</v>
      </c>
      <c r="AF6208" s="13">
        <f t="shared" si="254"/>
        <v>8.0984230067659337E-3</v>
      </c>
    </row>
    <row r="6209" spans="1:32" x14ac:dyDescent="0.45">
      <c r="A6209" t="s">
        <v>55</v>
      </c>
      <c r="B6209" t="s">
        <v>338</v>
      </c>
      <c r="C6209" t="s">
        <v>260</v>
      </c>
      <c r="D6209" s="5">
        <v>739</v>
      </c>
      <c r="E6209" s="5">
        <v>5011666.4249999998</v>
      </c>
      <c r="F6209" s="5">
        <v>1649168.5209999999</v>
      </c>
      <c r="L6209" s="5">
        <v>406358.05200000003</v>
      </c>
      <c r="M6209">
        <v>8.1</v>
      </c>
      <c r="N6209">
        <v>91.23</v>
      </c>
      <c r="O6209">
        <v>5.56</v>
      </c>
      <c r="P6209">
        <v>6.1</v>
      </c>
      <c r="R6209">
        <v>507.24</v>
      </c>
      <c r="T6209" s="5">
        <v>132.91</v>
      </c>
      <c r="U6209" s="5">
        <v>155.63999999999999</v>
      </c>
      <c r="V6209" s="13">
        <v>-0.78939999999999999</v>
      </c>
      <c r="Y6209" s="12" t="str">
        <f>IFERROR(VLOOKUP(C6209,[1]Index!$D:$F,3,FALSE),"Non List")</f>
        <v>Life Insurance</v>
      </c>
      <c r="Z6209">
        <f>IFERROR(VLOOKUP(C6209,[1]LP!$B:$C,2,FALSE),0)</f>
        <v>588.07000000000005</v>
      </c>
      <c r="AA6209" s="11">
        <f t="shared" si="257"/>
        <v>72.599999999999994</v>
      </c>
      <c r="AB6209" s="5">
        <f>IFERROR(VLOOKUP(C6209,[2]Sheet1!$B:$F,5,FALSE),0)</f>
        <v>19154588.949999999</v>
      </c>
      <c r="AC6209" s="11">
        <f>IFERROR(VLOOKUP(AE6209,[3]Sheet2!$M:$O,2,FALSE),0)</f>
        <v>10</v>
      </c>
      <c r="AD6209" s="11">
        <f>IFERROR(VLOOKUP(AE6209,[3]Sheet2!$M:$O,3,FALSE),0)</f>
        <v>5</v>
      </c>
      <c r="AE6209" s="10" t="str">
        <f t="shared" si="258"/>
        <v>80/81NLICL</v>
      </c>
      <c r="AF6209" s="13">
        <f t="shared" si="254"/>
        <v>1.3773870457598583E-2</v>
      </c>
    </row>
    <row r="6210" spans="1:32" x14ac:dyDescent="0.45">
      <c r="A6210" t="s">
        <v>55</v>
      </c>
      <c r="B6210" t="s">
        <v>338</v>
      </c>
      <c r="C6210" t="s">
        <v>354</v>
      </c>
      <c r="D6210" s="5">
        <v>694</v>
      </c>
      <c r="E6210" s="5">
        <v>3937500</v>
      </c>
      <c r="F6210" s="5">
        <v>2860440.52</v>
      </c>
      <c r="L6210" s="5">
        <v>324779.93</v>
      </c>
      <c r="M6210">
        <v>8.24</v>
      </c>
      <c r="N6210">
        <v>84.22</v>
      </c>
      <c r="O6210">
        <v>4.0199999999999996</v>
      </c>
      <c r="P6210">
        <v>4.78</v>
      </c>
      <c r="R6210">
        <v>338.56</v>
      </c>
      <c r="T6210" s="5">
        <v>172.65</v>
      </c>
      <c r="U6210" s="5">
        <v>178.91</v>
      </c>
      <c r="V6210" s="13">
        <v>-0.74219999999999997</v>
      </c>
      <c r="Y6210" s="12" t="str">
        <f>IFERROR(VLOOKUP(C6210,[1]Index!$D:$F,3,FALSE),"Non List")</f>
        <v>Life Insurance</v>
      </c>
      <c r="Z6210">
        <f>IFERROR(VLOOKUP(C6210,[1]LP!$B:$C,2,FALSE),0)</f>
        <v>462.95</v>
      </c>
      <c r="AA6210" s="11">
        <f t="shared" si="257"/>
        <v>56.2</v>
      </c>
      <c r="AB6210" s="5">
        <f>IFERROR(VLOOKUP(C6210,[2]Sheet1!$B:$F,5,FALSE),0)</f>
        <v>15000000</v>
      </c>
      <c r="AC6210" s="11">
        <f>IFERROR(VLOOKUP(AE6210,[3]Sheet2!$M:$O,2,FALSE),0)</f>
        <v>1.4201999999999999</v>
      </c>
      <c r="AD6210" s="11">
        <f>IFERROR(VLOOKUP(AE6210,[3]Sheet2!$M:$O,3,FALSE),0)</f>
        <v>26.984100000000002</v>
      </c>
      <c r="AE6210" s="10" t="str">
        <f t="shared" si="258"/>
        <v>80/81CLI</v>
      </c>
      <c r="AF6210" s="13">
        <f t="shared" si="254"/>
        <v>1.7798898369154336E-2</v>
      </c>
    </row>
    <row r="6211" spans="1:32" x14ac:dyDescent="0.45">
      <c r="A6211" t="s">
        <v>55</v>
      </c>
      <c r="B6211" t="s">
        <v>338</v>
      </c>
      <c r="C6211" t="s">
        <v>355</v>
      </c>
      <c r="D6211" s="5">
        <v>588</v>
      </c>
      <c r="E6211" s="5">
        <v>4640000</v>
      </c>
      <c r="F6211" s="5">
        <v>2566714.4700000002</v>
      </c>
      <c r="L6211" s="5">
        <v>426358.24300000002</v>
      </c>
      <c r="M6211">
        <v>9.18</v>
      </c>
      <c r="N6211">
        <v>64.05</v>
      </c>
      <c r="O6211">
        <v>3.79</v>
      </c>
      <c r="P6211">
        <v>5.92</v>
      </c>
      <c r="R6211">
        <v>242.75</v>
      </c>
      <c r="T6211" s="5">
        <v>155.32</v>
      </c>
      <c r="U6211" s="5">
        <v>179.11</v>
      </c>
      <c r="V6211" s="13">
        <v>-0.69540000000000002</v>
      </c>
      <c r="Y6211" s="12" t="str">
        <f>IFERROR(VLOOKUP(C6211,[1]Index!$D:$F,3,FALSE),"Non List")</f>
        <v>Life Insurance</v>
      </c>
      <c r="Z6211">
        <f>IFERROR(VLOOKUP(C6211,[1]LP!$B:$C,2,FALSE),0)</f>
        <v>461.1</v>
      </c>
      <c r="AA6211" s="11">
        <f t="shared" si="257"/>
        <v>50.2</v>
      </c>
      <c r="AB6211" s="5">
        <f>IFERROR(VLOOKUP(C6211,[2]Sheet1!$B:$F,5,FALSE),0)</f>
        <v>15590400</v>
      </c>
      <c r="AC6211" s="11">
        <f>IFERROR(VLOOKUP(AE6211,[3]Sheet2!$M:$O,2,FALSE),0)</f>
        <v>0.63149999999999995</v>
      </c>
      <c r="AD6211" s="11">
        <f>IFERROR(VLOOKUP(AE6211,[3]Sheet2!$M:$O,3,FALSE),0)</f>
        <v>12</v>
      </c>
      <c r="AE6211" s="10" t="str">
        <f t="shared" si="258"/>
        <v>80/81RNLI</v>
      </c>
      <c r="AF6211" s="13">
        <f t="shared" ref="AF6211:AF6252" si="259">IFERROR(M6211/Z6211,0)</f>
        <v>1.9908913467794404E-2</v>
      </c>
    </row>
    <row r="6212" spans="1:32" x14ac:dyDescent="0.45">
      <c r="A6212" t="s">
        <v>55</v>
      </c>
      <c r="B6212" t="s">
        <v>338</v>
      </c>
      <c r="C6212" t="s">
        <v>331</v>
      </c>
      <c r="D6212" s="5">
        <v>584.5</v>
      </c>
      <c r="E6212" s="5">
        <v>5000000</v>
      </c>
      <c r="F6212" s="5">
        <v>2102048.753</v>
      </c>
      <c r="L6212" s="5">
        <v>514557.88099999999</v>
      </c>
      <c r="M6212">
        <v>10.29</v>
      </c>
      <c r="N6212">
        <v>56.8</v>
      </c>
      <c r="O6212">
        <v>4.12</v>
      </c>
      <c r="P6212">
        <v>7.25</v>
      </c>
      <c r="R6212">
        <v>234.02</v>
      </c>
      <c r="T6212" s="5">
        <v>142.04</v>
      </c>
      <c r="U6212" s="5">
        <v>181.34</v>
      </c>
      <c r="V6212" s="13">
        <v>-0.68969999999999998</v>
      </c>
      <c r="Y6212" s="12" t="str">
        <f>IFERROR(VLOOKUP(C6212,[1]Index!$D:$F,3,FALSE),"Non List")</f>
        <v>Life Insurance</v>
      </c>
      <c r="Z6212">
        <f>IFERROR(VLOOKUP(C6212,[1]LP!$B:$C,2,FALSE),0)</f>
        <v>447.88</v>
      </c>
      <c r="AA6212" s="11">
        <f t="shared" si="257"/>
        <v>43.5</v>
      </c>
      <c r="AB6212" s="5">
        <f>IFERROR(VLOOKUP(C6212,[2]Sheet1!$B:$F,5,FALSE),0)</f>
        <v>15000000</v>
      </c>
      <c r="AC6212" s="11">
        <f>IFERROR(VLOOKUP(AE6212,[3]Sheet2!$M:$O,2,FALSE),0)</f>
        <v>21.052600000000002</v>
      </c>
      <c r="AD6212" s="11">
        <f>IFERROR(VLOOKUP(AE6212,[3]Sheet2!$M:$O,3,FALSE),0)</f>
        <v>0</v>
      </c>
      <c r="AE6212" s="10" t="str">
        <f t="shared" si="258"/>
        <v>80/81ILI</v>
      </c>
      <c r="AF6212" s="13">
        <f t="shared" si="259"/>
        <v>2.2974903992140749E-2</v>
      </c>
    </row>
    <row r="6213" spans="1:32" x14ac:dyDescent="0.45">
      <c r="A6213" t="s">
        <v>55</v>
      </c>
      <c r="B6213" t="s">
        <v>338</v>
      </c>
      <c r="C6213" t="s">
        <v>356</v>
      </c>
      <c r="D6213" s="5">
        <v>687</v>
      </c>
      <c r="E6213" s="5">
        <v>3961600</v>
      </c>
      <c r="F6213" s="5">
        <v>2141873.9385000002</v>
      </c>
      <c r="L6213" s="5">
        <v>574967.46140000003</v>
      </c>
      <c r="M6213">
        <v>14.51</v>
      </c>
      <c r="N6213">
        <v>47.35</v>
      </c>
      <c r="O6213">
        <v>4.46</v>
      </c>
      <c r="P6213">
        <v>9.42</v>
      </c>
      <c r="R6213">
        <v>211.18</v>
      </c>
      <c r="T6213" s="5">
        <v>154.07</v>
      </c>
      <c r="U6213" s="5">
        <v>224.28</v>
      </c>
      <c r="V6213" s="13">
        <v>-0.67349999999999999</v>
      </c>
      <c r="Y6213" s="12" t="str">
        <f>IFERROR(VLOOKUP(C6213,[1]Index!$D:$F,3,FALSE),"Non List")</f>
        <v>Life Insurance</v>
      </c>
      <c r="Z6213">
        <f>IFERROR(VLOOKUP(C6213,[1]LP!$B:$C,2,FALSE),0)</f>
        <v>460.86</v>
      </c>
      <c r="AA6213" s="11">
        <f t="shared" si="257"/>
        <v>31.8</v>
      </c>
      <c r="AB6213" s="5">
        <f>IFERROR(VLOOKUP(C6213,[2]Sheet1!$B:$F,5,FALSE),0)</f>
        <v>15026074.799999999</v>
      </c>
      <c r="AC6213" s="11">
        <f>IFERROR(VLOOKUP(AE6213,[3]Sheet2!$M:$O,2,FALSE),0)</f>
        <v>0</v>
      </c>
      <c r="AD6213" s="11">
        <f>IFERROR(VLOOKUP(AE6213,[3]Sheet2!$M:$O,3,FALSE),0)</f>
        <v>0</v>
      </c>
      <c r="AE6213" s="10" t="str">
        <f t="shared" si="258"/>
        <v>80/81SNLI</v>
      </c>
      <c r="AF6213" s="13">
        <f t="shared" si="259"/>
        <v>3.148461571843944E-2</v>
      </c>
    </row>
    <row r="6214" spans="1:32" x14ac:dyDescent="0.45">
      <c r="A6214" t="s">
        <v>55</v>
      </c>
      <c r="B6214" t="s">
        <v>338</v>
      </c>
      <c r="C6214" t="s">
        <v>286</v>
      </c>
      <c r="D6214" s="5">
        <v>603</v>
      </c>
      <c r="E6214" s="5">
        <v>5011947.7970000003</v>
      </c>
      <c r="F6214" s="5">
        <v>1184852.048</v>
      </c>
      <c r="L6214" s="5">
        <v>396537.44500000001</v>
      </c>
      <c r="M6214">
        <v>7.91</v>
      </c>
      <c r="N6214">
        <v>76.23</v>
      </c>
      <c r="O6214">
        <v>4.88</v>
      </c>
      <c r="P6214">
        <v>6.4</v>
      </c>
      <c r="R6214">
        <v>372</v>
      </c>
      <c r="T6214" s="5">
        <v>123.64</v>
      </c>
      <c r="U6214" s="5">
        <v>148.34</v>
      </c>
      <c r="V6214" s="13">
        <v>-0.754</v>
      </c>
      <c r="Y6214" s="12" t="str">
        <f>IFERROR(VLOOKUP(C6214,[1]Index!$D:$F,3,FALSE),"Non List")</f>
        <v>Life Insurance</v>
      </c>
      <c r="Z6214">
        <f>IFERROR(VLOOKUP(C6214,[1]LP!$B:$C,2,FALSE),0)</f>
        <v>430.95</v>
      </c>
      <c r="AA6214" s="11">
        <f t="shared" si="257"/>
        <v>54.5</v>
      </c>
      <c r="AB6214" s="5">
        <f>IFERROR(VLOOKUP(C6214,[2]Sheet1!$B:$F,5,FALSE),0)</f>
        <v>24558544.219999999</v>
      </c>
      <c r="AC6214" s="11">
        <f>IFERROR(VLOOKUP(AE6214,[3]Sheet2!$M:$O,2,FALSE),0)</f>
        <v>20</v>
      </c>
      <c r="AD6214" s="11">
        <f>IFERROR(VLOOKUP(AE6214,[3]Sheet2!$M:$O,3,FALSE),0)</f>
        <v>0</v>
      </c>
      <c r="AE6214" s="10" t="str">
        <f t="shared" si="258"/>
        <v>80/81SJLIC</v>
      </c>
      <c r="AF6214" s="13">
        <f t="shared" si="259"/>
        <v>1.8354797540317904E-2</v>
      </c>
    </row>
    <row r="6215" spans="1:32" x14ac:dyDescent="0.45">
      <c r="A6215" t="s">
        <v>55</v>
      </c>
      <c r="B6215" t="s">
        <v>338</v>
      </c>
      <c r="C6215" t="s">
        <v>332</v>
      </c>
      <c r="D6215" s="5">
        <v>591</v>
      </c>
      <c r="E6215" s="5">
        <v>4184000</v>
      </c>
      <c r="F6215" s="5">
        <v>1039480.112</v>
      </c>
      <c r="L6215" s="5">
        <v>350824.10700000002</v>
      </c>
      <c r="M6215">
        <v>8.3800000000000008</v>
      </c>
      <c r="N6215">
        <v>70.53</v>
      </c>
      <c r="O6215">
        <v>4.7300000000000004</v>
      </c>
      <c r="P6215">
        <v>6.72</v>
      </c>
      <c r="R6215">
        <v>333.61</v>
      </c>
      <c r="T6215" s="5">
        <v>124.84</v>
      </c>
      <c r="U6215" s="5">
        <v>153.41999999999999</v>
      </c>
      <c r="V6215" s="13">
        <v>-0.74039999999999995</v>
      </c>
      <c r="Y6215" s="12" t="str">
        <f>IFERROR(VLOOKUP(C6215,[1]Index!$D:$F,3,FALSE),"Non List")</f>
        <v>Life Insurance</v>
      </c>
      <c r="Z6215">
        <f>IFERROR(VLOOKUP(C6215,[1]LP!$B:$C,2,FALSE),0)</f>
        <v>396.63</v>
      </c>
      <c r="AA6215" s="11">
        <f t="shared" si="257"/>
        <v>47.3</v>
      </c>
      <c r="AB6215" s="5">
        <f>IFERROR(VLOOKUP(C6215,[2]Sheet1!$B:$F,5,FALSE),0)</f>
        <v>24573128.09</v>
      </c>
      <c r="AC6215" s="11">
        <f>IFERROR(VLOOKUP(AE6215,[3]Sheet2!$M:$O,2,FALSE),0)</f>
        <v>8</v>
      </c>
      <c r="AD6215" s="11">
        <f>IFERROR(VLOOKUP(AE6215,[3]Sheet2!$M:$O,3,FALSE),0)</f>
        <v>1.2488999999999999</v>
      </c>
      <c r="AE6215" s="10" t="str">
        <f t="shared" si="258"/>
        <v>80/81SRLI</v>
      </c>
      <c r="AF6215" s="13">
        <f t="shared" si="259"/>
        <v>2.1128003428888386E-2</v>
      </c>
    </row>
    <row r="6216" spans="1:32" x14ac:dyDescent="0.45">
      <c r="A6216" t="s">
        <v>55</v>
      </c>
      <c r="B6216" t="s">
        <v>338</v>
      </c>
      <c r="C6216" t="s">
        <v>333</v>
      </c>
      <c r="D6216" s="5">
        <v>568.9</v>
      </c>
      <c r="E6216" s="5">
        <v>8020383.5999999996</v>
      </c>
      <c r="F6216" s="5">
        <v>1673826.89</v>
      </c>
      <c r="L6216" s="5">
        <v>633858.88</v>
      </c>
      <c r="M6216">
        <v>7.9</v>
      </c>
      <c r="N6216">
        <v>72.010000000000005</v>
      </c>
      <c r="O6216">
        <v>4.71</v>
      </c>
      <c r="P6216">
        <v>6.54</v>
      </c>
      <c r="R6216">
        <v>339.17</v>
      </c>
      <c r="T6216" s="5">
        <v>120.87</v>
      </c>
      <c r="U6216" s="5">
        <v>146.58000000000001</v>
      </c>
      <c r="V6216" s="13">
        <v>-0.74239999999999995</v>
      </c>
      <c r="Y6216" s="12" t="str">
        <f>IFERROR(VLOOKUP(C6216,[1]Index!$D:$F,3,FALSE),"Non List")</f>
        <v>Life Insurance</v>
      </c>
      <c r="Z6216">
        <f>IFERROR(VLOOKUP(C6216,[1]LP!$B:$C,2,FALSE),0)</f>
        <v>397.99</v>
      </c>
      <c r="AA6216" s="11">
        <f t="shared" si="257"/>
        <v>50.4</v>
      </c>
      <c r="AB6216" s="5">
        <f>IFERROR(VLOOKUP(C6216,[2]Sheet1!$B:$F,5,FALSE),0)</f>
        <v>44801862.769999996</v>
      </c>
      <c r="AC6216" s="11">
        <f>IFERROR(VLOOKUP(AE6216,[3]Sheet2!$M:$O,2,FALSE),0)</f>
        <v>0</v>
      </c>
      <c r="AD6216" s="11">
        <f>IFERROR(VLOOKUP(AE6216,[3]Sheet2!$M:$O,3,FALSE),0)</f>
        <v>14</v>
      </c>
      <c r="AE6216" s="10" t="str">
        <f t="shared" si="258"/>
        <v>80/81HLI</v>
      </c>
      <c r="AF6216" s="13">
        <f t="shared" si="259"/>
        <v>1.9849744968466546E-2</v>
      </c>
    </row>
    <row r="6217" spans="1:32" x14ac:dyDescent="0.45">
      <c r="A6217" t="s">
        <v>55</v>
      </c>
      <c r="B6217" t="s">
        <v>338</v>
      </c>
      <c r="C6217" t="s">
        <v>357</v>
      </c>
      <c r="D6217" s="5">
        <v>670</v>
      </c>
      <c r="E6217" s="5">
        <v>4296000</v>
      </c>
      <c r="F6217" s="5">
        <v>1070573.7009999999</v>
      </c>
      <c r="L6217" s="5">
        <v>366174.47700000001</v>
      </c>
      <c r="M6217">
        <v>8.52</v>
      </c>
      <c r="N6217">
        <v>78.64</v>
      </c>
      <c r="O6217">
        <v>5.36</v>
      </c>
      <c r="P6217">
        <v>6.82</v>
      </c>
      <c r="R6217">
        <v>421.51</v>
      </c>
      <c r="T6217" s="5">
        <v>124.92</v>
      </c>
      <c r="U6217" s="5">
        <v>154.75</v>
      </c>
      <c r="V6217" s="13">
        <v>-0.76900000000000002</v>
      </c>
      <c r="Y6217" s="12" t="str">
        <f>IFERROR(VLOOKUP(C6217,[1]Index!$D:$F,3,FALSE),"Non List")</f>
        <v>Life Insurance</v>
      </c>
      <c r="Z6217">
        <f>IFERROR(VLOOKUP(C6217,[1]LP!$B:$C,2,FALSE),0)</f>
        <v>494.47</v>
      </c>
      <c r="AA6217" s="11">
        <f t="shared" si="257"/>
        <v>58</v>
      </c>
      <c r="AB6217" s="5">
        <f>IFERROR(VLOOKUP(C6217,[2]Sheet1!$B:$F,5,FALSE),0)</f>
        <v>7655472</v>
      </c>
      <c r="AC6217" s="11">
        <f>IFERROR(VLOOKUP(AE6217,[3]Sheet2!$M:$O,2,FALSE),0)</f>
        <v>0.42099999999999999</v>
      </c>
      <c r="AD6217" s="11">
        <f>IFERROR(VLOOKUP(AE6217,[3]Sheet2!$M:$O,3,FALSE),0)</f>
        <v>8</v>
      </c>
      <c r="AE6217" s="10" t="str">
        <f t="shared" si="258"/>
        <v>80/81PMLI</v>
      </c>
      <c r="AF6217" s="13">
        <f t="shared" si="259"/>
        <v>1.7230570105365339E-2</v>
      </c>
    </row>
    <row r="6218" spans="1:32" x14ac:dyDescent="0.45">
      <c r="A6218" t="s">
        <v>55</v>
      </c>
      <c r="B6218" t="s">
        <v>338</v>
      </c>
      <c r="C6218" t="s">
        <v>272</v>
      </c>
      <c r="D6218" s="5">
        <v>1019</v>
      </c>
      <c r="E6218" s="5">
        <v>2012360.6189999999</v>
      </c>
      <c r="F6218" s="5">
        <v>3332017.9550000001</v>
      </c>
      <c r="L6218" s="5">
        <v>685711.25199999998</v>
      </c>
      <c r="M6218">
        <v>34.07</v>
      </c>
      <c r="N6218">
        <v>29.91</v>
      </c>
      <c r="O6218">
        <v>3.84</v>
      </c>
      <c r="P6218">
        <v>12.83</v>
      </c>
      <c r="R6218">
        <v>114.85</v>
      </c>
      <c r="T6218" s="5">
        <v>265.58</v>
      </c>
      <c r="U6218" s="5">
        <v>451.21</v>
      </c>
      <c r="V6218" s="13">
        <v>-0.55720000000000003</v>
      </c>
      <c r="Y6218" s="12" t="str">
        <f>IFERROR(VLOOKUP(C6218,[1]Index!$D:$F,3,FALSE),"Non List")</f>
        <v>Non Life Insurance</v>
      </c>
      <c r="Z6218">
        <f>IFERROR(VLOOKUP(C6218,[1]LP!$B:$C,2,FALSE),0)</f>
        <v>681.71</v>
      </c>
      <c r="AA6218" s="11">
        <f t="shared" si="257"/>
        <v>20</v>
      </c>
      <c r="AB6218" s="5">
        <f>IFERROR(VLOOKUP(C6218,[2]Sheet1!$B:$F,5,FALSE),0)</f>
        <v>10766129.200000001</v>
      </c>
      <c r="AC6218" s="11">
        <f>IFERROR(VLOOKUP(AE6218,[3]Sheet2!$M:$O,2,FALSE),0)</f>
        <v>0.36840000000000001</v>
      </c>
      <c r="AD6218" s="11">
        <f>IFERROR(VLOOKUP(AE6218,[3]Sheet2!$M:$O,3,FALSE),0)</f>
        <v>7</v>
      </c>
      <c r="AE6218" s="10" t="str">
        <f t="shared" si="258"/>
        <v>80/81NIL</v>
      </c>
      <c r="AF6218" s="13">
        <f t="shared" si="259"/>
        <v>4.997726305907204E-2</v>
      </c>
    </row>
    <row r="6219" spans="1:32" x14ac:dyDescent="0.45">
      <c r="A6219" t="s">
        <v>55</v>
      </c>
      <c r="B6219" t="s">
        <v>338</v>
      </c>
      <c r="C6219" t="s">
        <v>273</v>
      </c>
      <c r="D6219" s="5">
        <v>1057</v>
      </c>
      <c r="E6219" s="5">
        <v>1539535.96</v>
      </c>
      <c r="F6219" s="5">
        <v>1645669.5049999999</v>
      </c>
      <c r="L6219" s="5">
        <v>253396.03099999999</v>
      </c>
      <c r="M6219">
        <v>16.45</v>
      </c>
      <c r="N6219">
        <v>64.260000000000005</v>
      </c>
      <c r="O6219">
        <v>5.1100000000000003</v>
      </c>
      <c r="P6219">
        <v>7.96</v>
      </c>
      <c r="R6219">
        <v>328.37</v>
      </c>
      <c r="T6219" s="5">
        <v>206.89</v>
      </c>
      <c r="U6219" s="5">
        <v>276.72000000000003</v>
      </c>
      <c r="V6219" s="13">
        <v>-0.73819999999999997</v>
      </c>
      <c r="Y6219" s="12" t="str">
        <f>IFERROR(VLOOKUP(C6219,[1]Index!$D:$F,3,FALSE),"Non List")</f>
        <v>Non Life Insurance</v>
      </c>
      <c r="Z6219">
        <f>IFERROR(VLOOKUP(C6219,[1]LP!$B:$C,2,FALSE),0)</f>
        <v>818.38</v>
      </c>
      <c r="AA6219" s="11">
        <f t="shared" si="257"/>
        <v>49.7</v>
      </c>
      <c r="AB6219" s="5">
        <f>IFERROR(VLOOKUP(C6219,[2]Sheet1!$B:$F,5,FALSE),0)</f>
        <v>12569599.07</v>
      </c>
      <c r="AC6219" s="11">
        <f>IFERROR(VLOOKUP(AE6219,[3]Sheet2!$M:$O,2,FALSE),0)</f>
        <v>0.13159999999999999</v>
      </c>
      <c r="AD6219" s="11">
        <f>IFERROR(VLOOKUP(AE6219,[3]Sheet2!$M:$O,3,FALSE),0)</f>
        <v>2.5</v>
      </c>
      <c r="AE6219" s="10" t="str">
        <f t="shared" si="258"/>
        <v>80/81NLG</v>
      </c>
      <c r="AF6219" s="13">
        <f t="shared" si="259"/>
        <v>2.0100686722549426E-2</v>
      </c>
    </row>
    <row r="6220" spans="1:32" x14ac:dyDescent="0.45">
      <c r="A6220" t="s">
        <v>55</v>
      </c>
      <c r="B6220" t="s">
        <v>338</v>
      </c>
      <c r="C6220" t="s">
        <v>277</v>
      </c>
      <c r="D6220" s="5">
        <v>1065</v>
      </c>
      <c r="E6220" s="5">
        <v>2654947.2999999998</v>
      </c>
      <c r="F6220" s="5">
        <v>2635502.8990000002</v>
      </c>
      <c r="L6220" s="5">
        <v>513021.90299999999</v>
      </c>
      <c r="M6220">
        <v>19.32</v>
      </c>
      <c r="N6220">
        <v>55.12</v>
      </c>
      <c r="O6220">
        <v>5.34</v>
      </c>
      <c r="P6220">
        <v>9.6999999999999993</v>
      </c>
      <c r="R6220">
        <v>294.33999999999997</v>
      </c>
      <c r="T6220" s="5">
        <v>199.27</v>
      </c>
      <c r="U6220" s="5">
        <v>294.32</v>
      </c>
      <c r="V6220" s="13">
        <v>-0.72360000000000002</v>
      </c>
      <c r="Y6220" s="12" t="str">
        <f>IFERROR(VLOOKUP(C6220,[1]Index!$D:$F,3,FALSE),"Non List")</f>
        <v>Non Life Insurance</v>
      </c>
      <c r="Z6220">
        <f>IFERROR(VLOOKUP(C6220,[1]LP!$B:$C,2,FALSE),0)</f>
        <v>734.83</v>
      </c>
      <c r="AA6220" s="11">
        <f t="shared" si="257"/>
        <v>38</v>
      </c>
      <c r="AB6220" s="5">
        <f>IFERROR(VLOOKUP(C6220,[2]Sheet1!$B:$F,5,FALSE),0)</f>
        <v>14323185.1</v>
      </c>
      <c r="AC6220" s="11">
        <f>IFERROR(VLOOKUP(AE6220,[3]Sheet2!$M:$O,2,FALSE),0)</f>
        <v>0.52629999999999999</v>
      </c>
      <c r="AD6220" s="11">
        <f>IFERROR(VLOOKUP(AE6220,[3]Sheet2!$M:$O,3,FALSE),0)</f>
        <v>10</v>
      </c>
      <c r="AE6220" s="10" t="str">
        <f t="shared" si="258"/>
        <v>80/81SICL</v>
      </c>
      <c r="AF6220" s="13">
        <f t="shared" si="259"/>
        <v>2.629179538124464E-2</v>
      </c>
    </row>
    <row r="6221" spans="1:32" x14ac:dyDescent="0.45">
      <c r="A6221" t="s">
        <v>55</v>
      </c>
      <c r="B6221" t="s">
        <v>338</v>
      </c>
      <c r="C6221" t="s">
        <v>280</v>
      </c>
      <c r="D6221" s="5">
        <v>1057</v>
      </c>
      <c r="E6221" s="5">
        <v>1441488.067</v>
      </c>
      <c r="F6221" s="5">
        <v>1652998.2830000001</v>
      </c>
      <c r="L6221" s="5">
        <v>490898.43300000002</v>
      </c>
      <c r="M6221">
        <v>34.049999999999997</v>
      </c>
      <c r="N6221">
        <v>31.04</v>
      </c>
      <c r="O6221">
        <v>4.92</v>
      </c>
      <c r="P6221">
        <v>15.86</v>
      </c>
      <c r="R6221">
        <v>152.72</v>
      </c>
      <c r="T6221" s="5">
        <v>214.67</v>
      </c>
      <c r="U6221" s="5">
        <v>405.54</v>
      </c>
      <c r="V6221" s="13">
        <v>-0.61629999999999996</v>
      </c>
      <c r="Y6221" s="12" t="str">
        <f>IFERROR(VLOOKUP(C6221,[1]Index!$D:$F,3,FALSE),"Non List")</f>
        <v>Non Life Insurance</v>
      </c>
      <c r="Z6221">
        <f>IFERROR(VLOOKUP(C6221,[1]LP!$B:$C,2,FALSE),0)</f>
        <v>758.97</v>
      </c>
      <c r="AA6221" s="11">
        <f t="shared" si="257"/>
        <v>22.3</v>
      </c>
      <c r="AB6221" s="5">
        <f>IFERROR(VLOOKUP(C6221,[2]Sheet1!$B:$F,5,FALSE),0)</f>
        <v>8334685.3799999999</v>
      </c>
      <c r="AC6221" s="11">
        <f>IFERROR(VLOOKUP(AE6221,[3]Sheet2!$M:$O,2,FALSE),0)</f>
        <v>0</v>
      </c>
      <c r="AD6221" s="11">
        <f>IFERROR(VLOOKUP(AE6221,[3]Sheet2!$M:$O,3,FALSE),0)</f>
        <v>0</v>
      </c>
      <c r="AE6221" s="10" t="str">
        <f t="shared" si="258"/>
        <v>80/81PRIN</v>
      </c>
      <c r="AF6221" s="13">
        <f t="shared" si="259"/>
        <v>4.4863433337286054E-2</v>
      </c>
    </row>
    <row r="6222" spans="1:32" x14ac:dyDescent="0.45">
      <c r="A6222" t="s">
        <v>55</v>
      </c>
      <c r="B6222" t="s">
        <v>338</v>
      </c>
      <c r="C6222" t="s">
        <v>281</v>
      </c>
      <c r="D6222" s="5">
        <v>16900</v>
      </c>
      <c r="E6222" s="5">
        <v>266639.05900000001</v>
      </c>
      <c r="F6222" s="5">
        <v>16970324.302000001</v>
      </c>
      <c r="L6222" s="5">
        <v>627309.40899999999</v>
      </c>
      <c r="M6222">
        <v>235.26</v>
      </c>
      <c r="N6222">
        <v>71.84</v>
      </c>
      <c r="O6222">
        <v>2.61</v>
      </c>
      <c r="P6222">
        <v>3.64</v>
      </c>
      <c r="R6222">
        <v>187.5</v>
      </c>
      <c r="T6222" s="5">
        <v>6464.53</v>
      </c>
      <c r="U6222" s="5">
        <v>5849.7</v>
      </c>
      <c r="V6222" s="13">
        <v>-0.65390000000000004</v>
      </c>
      <c r="Y6222" s="12" t="str">
        <f>IFERROR(VLOOKUP(C6222,[1]Index!$D:$F,3,FALSE),"Non List")</f>
        <v>Non Life Insurance</v>
      </c>
      <c r="Z6222">
        <f>IFERROR(VLOOKUP(C6222,[1]LP!$B:$C,2,FALSE),0)</f>
        <v>16002.31</v>
      </c>
      <c r="AA6222" s="11">
        <f t="shared" si="257"/>
        <v>68</v>
      </c>
      <c r="AB6222" s="5">
        <f>IFERROR(VLOOKUP(C6222,[2]Sheet1!$B:$F,5,FALSE),0)</f>
        <v>319966.92</v>
      </c>
      <c r="AC6222" s="11">
        <f>IFERROR(VLOOKUP(AE6222,[3]Sheet2!$M:$O,2,FALSE),0)</f>
        <v>0</v>
      </c>
      <c r="AD6222" s="11">
        <f>IFERROR(VLOOKUP(AE6222,[3]Sheet2!$M:$O,3,FALSE),0)</f>
        <v>0</v>
      </c>
      <c r="AE6222" s="10" t="str">
        <f t="shared" si="258"/>
        <v>80/81RBCL</v>
      </c>
      <c r="AF6222" s="13">
        <f t="shared" si="259"/>
        <v>1.470162745253654E-2</v>
      </c>
    </row>
    <row r="6223" spans="1:32" x14ac:dyDescent="0.45">
      <c r="A6223" t="s">
        <v>55</v>
      </c>
      <c r="B6223" t="s">
        <v>338</v>
      </c>
      <c r="C6223" t="s">
        <v>282</v>
      </c>
      <c r="D6223" s="5">
        <v>712</v>
      </c>
      <c r="E6223" s="5">
        <v>3029334.64</v>
      </c>
      <c r="F6223" s="5">
        <v>2575366.2310000001</v>
      </c>
      <c r="L6223" s="5">
        <v>612131.17500000005</v>
      </c>
      <c r="M6223">
        <v>20.2</v>
      </c>
      <c r="N6223">
        <v>35.25</v>
      </c>
      <c r="O6223">
        <v>3.85</v>
      </c>
      <c r="P6223">
        <v>10.92</v>
      </c>
      <c r="R6223">
        <v>135.71</v>
      </c>
      <c r="T6223" s="5">
        <v>185.01</v>
      </c>
      <c r="U6223" s="5">
        <v>289.98</v>
      </c>
      <c r="V6223" s="13">
        <v>-0.5927</v>
      </c>
      <c r="Y6223" s="12" t="str">
        <f>IFERROR(VLOOKUP(C6223,[1]Index!$D:$F,3,FALSE),"Non List")</f>
        <v>Non Life Insurance</v>
      </c>
      <c r="Z6223">
        <f>IFERROR(VLOOKUP(C6223,[1]LP!$B:$C,2,FALSE),0)</f>
        <v>522.32000000000005</v>
      </c>
      <c r="AA6223" s="11">
        <f t="shared" si="257"/>
        <v>25.9</v>
      </c>
      <c r="AB6223" s="5">
        <f>IFERROR(VLOOKUP(C6223,[2]Sheet1!$B:$F,5,FALSE),0)</f>
        <v>14843741.5</v>
      </c>
      <c r="AC6223" s="11">
        <f>IFERROR(VLOOKUP(AE6223,[3]Sheet2!$M:$O,2,FALSE),0)</f>
        <v>9.7368000000000006</v>
      </c>
      <c r="AD6223" s="11">
        <f>IFERROR(VLOOKUP(AE6223,[3]Sheet2!$M:$O,3,FALSE),0)</f>
        <v>0</v>
      </c>
      <c r="AE6223" s="10" t="str">
        <f t="shared" si="258"/>
        <v>80/81IGI</v>
      </c>
      <c r="AF6223" s="13">
        <f t="shared" si="259"/>
        <v>3.8673610047480468E-2</v>
      </c>
    </row>
    <row r="6224" spans="1:32" x14ac:dyDescent="0.45">
      <c r="A6224" t="s">
        <v>55</v>
      </c>
      <c r="B6224" t="s">
        <v>338</v>
      </c>
      <c r="C6224" t="s">
        <v>287</v>
      </c>
      <c r="D6224" s="5">
        <v>784</v>
      </c>
      <c r="E6224" s="5">
        <v>2500157.4</v>
      </c>
      <c r="F6224" s="5">
        <v>2222288.2450000001</v>
      </c>
      <c r="L6224" s="5">
        <v>667945.65599999996</v>
      </c>
      <c r="M6224">
        <v>26.71</v>
      </c>
      <c r="N6224">
        <v>29.35</v>
      </c>
      <c r="O6224">
        <v>4.1500000000000004</v>
      </c>
      <c r="P6224">
        <v>14.14</v>
      </c>
      <c r="R6224">
        <v>121.8</v>
      </c>
      <c r="T6224" s="5">
        <v>188.89</v>
      </c>
      <c r="U6224" s="5">
        <v>336.92</v>
      </c>
      <c r="V6224" s="13">
        <v>-0.57020000000000004</v>
      </c>
      <c r="Y6224" s="12" t="str">
        <f>IFERROR(VLOOKUP(C6224,[1]Index!$D:$F,3,FALSE),"Non List")</f>
        <v>Non Life Insurance</v>
      </c>
      <c r="Z6224">
        <f>IFERROR(VLOOKUP(C6224,[1]LP!$B:$C,2,FALSE),0)</f>
        <v>572.41</v>
      </c>
      <c r="AA6224" s="11">
        <f t="shared" si="257"/>
        <v>21.4</v>
      </c>
      <c r="AB6224" s="5">
        <f>IFERROR(VLOOKUP(C6224,[2]Sheet1!$B:$F,5,FALSE),0)</f>
        <v>12250773.220000001</v>
      </c>
      <c r="AC6224" s="11">
        <f>IFERROR(VLOOKUP(AE6224,[3]Sheet2!$M:$O,2,FALSE),0)</f>
        <v>8.75</v>
      </c>
      <c r="AD6224" s="11">
        <f>IFERROR(VLOOKUP(AE6224,[3]Sheet2!$M:$O,3,FALSE),0)</f>
        <v>0</v>
      </c>
      <c r="AE6224" s="10" t="str">
        <f t="shared" si="258"/>
        <v>80/81HEI</v>
      </c>
      <c r="AF6224" s="13">
        <f t="shared" si="259"/>
        <v>4.6662357401163507E-2</v>
      </c>
    </row>
    <row r="6225" spans="1:32" x14ac:dyDescent="0.45">
      <c r="A6225" t="s">
        <v>55</v>
      </c>
      <c r="B6225" t="s">
        <v>338</v>
      </c>
      <c r="C6225" t="s">
        <v>288</v>
      </c>
      <c r="D6225" s="5">
        <v>742</v>
      </c>
      <c r="E6225" s="5">
        <v>2000000</v>
      </c>
      <c r="F6225" s="5">
        <v>948017.05200000003</v>
      </c>
      <c r="L6225" s="5">
        <v>330786.97499999998</v>
      </c>
      <c r="M6225">
        <v>16.53</v>
      </c>
      <c r="N6225">
        <v>44.89</v>
      </c>
      <c r="O6225">
        <v>5.03</v>
      </c>
      <c r="P6225">
        <v>11.22</v>
      </c>
      <c r="R6225">
        <v>225.8</v>
      </c>
      <c r="T6225" s="5">
        <v>147.4</v>
      </c>
      <c r="U6225" s="5">
        <v>234.14</v>
      </c>
      <c r="V6225" s="13">
        <v>-0.68440000000000001</v>
      </c>
      <c r="Y6225" s="12" t="str">
        <f>IFERROR(VLOOKUP(C6225,[1]Index!$D:$F,3,FALSE),"Non List")</f>
        <v>Non Life Insurance</v>
      </c>
      <c r="Z6225">
        <f>IFERROR(VLOOKUP(C6225,[1]LP!$B:$C,2,FALSE),0)</f>
        <v>552.51</v>
      </c>
      <c r="AA6225" s="11">
        <f t="shared" si="257"/>
        <v>33.4</v>
      </c>
      <c r="AB6225" s="5">
        <f>IFERROR(VLOOKUP(C6225,[2]Sheet1!$B:$F,5,FALSE),0)</f>
        <v>10535000</v>
      </c>
      <c r="AC6225" s="11">
        <f>IFERROR(VLOOKUP(AE6225,[3]Sheet2!$M:$O,2,FALSE),0)</f>
        <v>0.3947</v>
      </c>
      <c r="AD6225" s="11">
        <f>IFERROR(VLOOKUP(AE6225,[3]Sheet2!$M:$O,3,FALSE),0)</f>
        <v>7.5</v>
      </c>
      <c r="AE6225" s="10" t="str">
        <f t="shared" si="258"/>
        <v>80/81SGIC</v>
      </c>
      <c r="AF6225" s="13">
        <f t="shared" si="259"/>
        <v>2.9918010533745997E-2</v>
      </c>
    </row>
    <row r="6226" spans="1:32" x14ac:dyDescent="0.45">
      <c r="A6226" t="s">
        <v>55</v>
      </c>
      <c r="B6226" t="s">
        <v>338</v>
      </c>
      <c r="C6226" t="s">
        <v>335</v>
      </c>
      <c r="D6226" s="5">
        <v>1020</v>
      </c>
      <c r="E6226" s="5">
        <v>2806549.9</v>
      </c>
      <c r="F6226" s="5">
        <v>4680127.6875999998</v>
      </c>
      <c r="L6226" s="5">
        <v>692319.91070000001</v>
      </c>
      <c r="M6226">
        <v>24.66</v>
      </c>
      <c r="N6226">
        <v>41.36</v>
      </c>
      <c r="O6226">
        <v>3.82</v>
      </c>
      <c r="P6226">
        <v>9.25</v>
      </c>
      <c r="R6226">
        <v>158</v>
      </c>
      <c r="T6226" s="5">
        <v>266.76</v>
      </c>
      <c r="U6226" s="5">
        <v>384.72</v>
      </c>
      <c r="V6226" s="13">
        <v>-0.62280000000000002</v>
      </c>
      <c r="Y6226" s="12" t="str">
        <f>IFERROR(VLOOKUP(C6226,[1]Index!$D:$F,3,FALSE),"Non List")</f>
        <v>Non Life Insurance</v>
      </c>
      <c r="Z6226">
        <f>IFERROR(VLOOKUP(C6226,[1]LP!$B:$C,2,FALSE),0)</f>
        <v>807.86</v>
      </c>
      <c r="AA6226" s="11">
        <f t="shared" si="257"/>
        <v>32.799999999999997</v>
      </c>
      <c r="AB6226" s="5">
        <f>IFERROR(VLOOKUP(C6226,[2]Sheet1!$B:$F,5,FALSE),0)</f>
        <v>13752094.51</v>
      </c>
      <c r="AC6226" s="11">
        <f>IFERROR(VLOOKUP(AE6226,[3]Sheet2!$M:$O,2,FALSE),0)</f>
        <v>30</v>
      </c>
      <c r="AD6226" s="11">
        <f>IFERROR(VLOOKUP(AE6226,[3]Sheet2!$M:$O,3,FALSE),0)</f>
        <v>0</v>
      </c>
      <c r="AE6226" s="10" t="str">
        <f t="shared" si="258"/>
        <v>80/81SPIL</v>
      </c>
      <c r="AF6226" s="13">
        <f t="shared" si="259"/>
        <v>3.052509098111059E-2</v>
      </c>
    </row>
    <row r="6227" spans="1:32" x14ac:dyDescent="0.45">
      <c r="A6227" t="s">
        <v>55</v>
      </c>
      <c r="B6227" t="s">
        <v>338</v>
      </c>
      <c r="C6227" t="s">
        <v>336</v>
      </c>
      <c r="D6227" s="5">
        <v>909</v>
      </c>
      <c r="E6227" s="5">
        <v>2622638.2000000002</v>
      </c>
      <c r="F6227" s="5">
        <v>3530627.372</v>
      </c>
      <c r="L6227" s="5">
        <v>608901.19099999999</v>
      </c>
      <c r="M6227">
        <v>23.21</v>
      </c>
      <c r="N6227">
        <v>39.159999999999997</v>
      </c>
      <c r="O6227">
        <v>3.87</v>
      </c>
      <c r="P6227">
        <v>9.9</v>
      </c>
      <c r="R6227">
        <v>151.55000000000001</v>
      </c>
      <c r="T6227" s="5">
        <v>234.62</v>
      </c>
      <c r="U6227" s="5">
        <v>350.03</v>
      </c>
      <c r="V6227" s="13">
        <v>-0.6149</v>
      </c>
      <c r="Y6227" s="12" t="str">
        <f>IFERROR(VLOOKUP(C6227,[1]Index!$D:$F,3,FALSE),"Non List")</f>
        <v>Non Life Insurance</v>
      </c>
      <c r="Z6227">
        <f>IFERROR(VLOOKUP(C6227,[1]LP!$B:$C,2,FALSE),0)</f>
        <v>674.95</v>
      </c>
      <c r="AA6227" s="11">
        <f t="shared" si="257"/>
        <v>29.1</v>
      </c>
      <c r="AB6227" s="5">
        <f>IFERROR(VLOOKUP(C6227,[2]Sheet1!$B:$F,5,FALSE),0)</f>
        <v>12850927.18</v>
      </c>
      <c r="AC6227" s="11">
        <f>IFERROR(VLOOKUP(AE6227,[3]Sheet2!$M:$O,2,FALSE),0)</f>
        <v>15</v>
      </c>
      <c r="AD6227" s="11">
        <f>IFERROR(VLOOKUP(AE6227,[3]Sheet2!$M:$O,3,FALSE),0)</f>
        <v>0</v>
      </c>
      <c r="AE6227" s="10" t="str">
        <f t="shared" si="258"/>
        <v>80/81SALICO</v>
      </c>
      <c r="AF6227" s="13">
        <f t="shared" si="259"/>
        <v>3.4387732424624048E-2</v>
      </c>
    </row>
    <row r="6228" spans="1:32" x14ac:dyDescent="0.45">
      <c r="A6228" t="s">
        <v>55</v>
      </c>
      <c r="B6228" t="s">
        <v>338</v>
      </c>
      <c r="C6228" t="s">
        <v>337</v>
      </c>
      <c r="D6228" s="5">
        <v>769</v>
      </c>
      <c r="E6228" s="5">
        <v>2100000</v>
      </c>
      <c r="F6228" s="5">
        <v>1588913.5870000001</v>
      </c>
      <c r="L6228" s="5">
        <v>385285.12</v>
      </c>
      <c r="M6228">
        <v>18.34</v>
      </c>
      <c r="N6228">
        <v>41.93</v>
      </c>
      <c r="O6228">
        <v>4.38</v>
      </c>
      <c r="P6228">
        <v>10.44</v>
      </c>
      <c r="R6228">
        <v>183.65</v>
      </c>
      <c r="T6228" s="5">
        <v>175.66</v>
      </c>
      <c r="U6228" s="5">
        <v>269.23</v>
      </c>
      <c r="V6228" s="13">
        <v>-0.64990000000000003</v>
      </c>
      <c r="Y6228" s="12" t="str">
        <f>IFERROR(VLOOKUP(C6228,[1]Index!$D:$F,3,FALSE),"Non List")</f>
        <v>Non Life Insurance</v>
      </c>
      <c r="Z6228">
        <f>IFERROR(VLOOKUP(C6228,[1]LP!$B:$C,2,FALSE),0)</f>
        <v>515.21</v>
      </c>
      <c r="AA6228" s="11">
        <f t="shared" si="257"/>
        <v>28.1</v>
      </c>
      <c r="AB6228" s="5">
        <f>IFERROR(VLOOKUP(C6228,[2]Sheet1!$B:$F,5,FALSE),0)</f>
        <v>11318997.549999999</v>
      </c>
      <c r="AC6228" s="11">
        <f>IFERROR(VLOOKUP(AE6228,[3]Sheet2!$M:$O,2,FALSE),0)</f>
        <v>0</v>
      </c>
      <c r="AD6228" s="11">
        <f>IFERROR(VLOOKUP(AE6228,[3]Sheet2!$M:$O,3,FALSE),0)</f>
        <v>0</v>
      </c>
      <c r="AE6228" s="10" t="str">
        <f t="shared" si="258"/>
        <v>80/81UAIL</v>
      </c>
      <c r="AF6228" s="13">
        <f t="shared" si="259"/>
        <v>3.5597135148774287E-2</v>
      </c>
    </row>
    <row r="6229" spans="1:32" x14ac:dyDescent="0.45">
      <c r="A6229" t="s">
        <v>55</v>
      </c>
      <c r="B6229" t="s">
        <v>338</v>
      </c>
      <c r="C6229" t="s">
        <v>289</v>
      </c>
      <c r="D6229">
        <v>1088</v>
      </c>
      <c r="E6229">
        <v>1128090.4380000001</v>
      </c>
      <c r="F6229">
        <v>2745927.7429999998</v>
      </c>
      <c r="L6229">
        <v>122309.93399999999</v>
      </c>
      <c r="M6229">
        <v>10.84</v>
      </c>
      <c r="N6229">
        <v>100.37</v>
      </c>
      <c r="O6229">
        <v>3.17</v>
      </c>
      <c r="P6229">
        <v>3.16</v>
      </c>
      <c r="R6229">
        <v>318.17</v>
      </c>
      <c r="T6229">
        <v>343.41</v>
      </c>
      <c r="U6229">
        <v>289.41000000000003</v>
      </c>
      <c r="V6229" s="14">
        <v>-0.73399999999999999</v>
      </c>
      <c r="Y6229" s="12" t="str">
        <f>IFERROR(VLOOKUP(C6229,[1]Index!$D:$F,3,FALSE),"Non List")</f>
        <v>Hotels And Tourism</v>
      </c>
      <c r="Z6229">
        <f>IFERROR(VLOOKUP(C6229,[1]LP!$B:$C,2,FALSE),0)</f>
        <v>807.76</v>
      </c>
      <c r="AA6229" s="11">
        <f t="shared" ref="AA6229:AA6234" si="260">ROUND(IFERROR(Z6229/M6229,0),1)</f>
        <v>74.5</v>
      </c>
      <c r="AB6229" s="5">
        <f>IFERROR(VLOOKUP(C6229,[2]Sheet1!$B:$F,5,FALSE),0)</f>
        <v>3553484.6999999997</v>
      </c>
      <c r="AC6229" s="11">
        <f>IFERROR(VLOOKUP(AE6229,[3]Sheet2!$M:$O,2,FALSE),0)</f>
        <v>0.26319999999999999</v>
      </c>
      <c r="AD6229" s="11">
        <f>IFERROR(VLOOKUP(AE6229,[3]Sheet2!$M:$O,3,FALSE),0)</f>
        <v>5</v>
      </c>
      <c r="AE6229" s="10" t="str">
        <f t="shared" ref="AE6229:AE6234" si="261">B6229&amp;C6229</f>
        <v>80/81OHL</v>
      </c>
      <c r="AF6229" s="13">
        <f t="shared" si="259"/>
        <v>1.3419827671585619E-2</v>
      </c>
    </row>
    <row r="6230" spans="1:32" x14ac:dyDescent="0.45">
      <c r="A6230" t="s">
        <v>55</v>
      </c>
      <c r="B6230" t="s">
        <v>338</v>
      </c>
      <c r="C6230" t="s">
        <v>290</v>
      </c>
      <c r="D6230">
        <v>624.1</v>
      </c>
      <c r="E6230">
        <v>928953.7</v>
      </c>
      <c r="F6230">
        <v>1433108.7819999999</v>
      </c>
      <c r="L6230">
        <v>601077.60699999996</v>
      </c>
      <c r="M6230">
        <v>6.47</v>
      </c>
      <c r="N6230">
        <v>96.46</v>
      </c>
      <c r="O6230">
        <v>24.54</v>
      </c>
      <c r="P6230">
        <v>25.45</v>
      </c>
      <c r="R6230">
        <v>2367.13</v>
      </c>
      <c r="T6230">
        <v>25.43</v>
      </c>
      <c r="U6230">
        <v>60.84</v>
      </c>
      <c r="V6230" s="14">
        <v>-0.90249999999999997</v>
      </c>
      <c r="Y6230" s="12" t="str">
        <f>IFERROR(VLOOKUP(C6230,[1]Index!$D:$F,3,FALSE),"Non List")</f>
        <v>Hotels And Tourism</v>
      </c>
      <c r="Z6230">
        <f>IFERROR(VLOOKUP(C6230,[1]LP!$B:$C,2,FALSE),0)</f>
        <v>551.78</v>
      </c>
      <c r="AA6230" s="11">
        <f t="shared" si="260"/>
        <v>85.3</v>
      </c>
      <c r="AB6230" s="5">
        <f>IFERROR(VLOOKUP(C6230,[2]Sheet1!$B:$F,5,FALSE),0)</f>
        <v>31676880.969999999</v>
      </c>
      <c r="AC6230" s="11">
        <f>IFERROR(VLOOKUP(AE6230,[3]Sheet2!$M:$O,2,FALSE),0)</f>
        <v>26.842099999999999</v>
      </c>
      <c r="AD6230" s="11">
        <f>IFERROR(VLOOKUP(AE6230,[3]Sheet2!$M:$O,3,FALSE),0)</f>
        <v>10</v>
      </c>
      <c r="AE6230" s="10" t="str">
        <f t="shared" si="261"/>
        <v>80/81SHL</v>
      </c>
      <c r="AF6230" s="13">
        <f t="shared" si="259"/>
        <v>1.1725687774112871E-2</v>
      </c>
    </row>
    <row r="6231" spans="1:32" x14ac:dyDescent="0.45">
      <c r="A6231" t="s">
        <v>55</v>
      </c>
      <c r="B6231" t="s">
        <v>338</v>
      </c>
      <c r="C6231" t="s">
        <v>291</v>
      </c>
      <c r="D6231">
        <v>1237</v>
      </c>
      <c r="E6231">
        <v>1962120.16</v>
      </c>
      <c r="F6231">
        <v>914696.81200000003</v>
      </c>
      <c r="L6231">
        <v>518268.72</v>
      </c>
      <c r="M6231">
        <v>26.41</v>
      </c>
      <c r="N6231">
        <v>46.84</v>
      </c>
      <c r="O6231">
        <v>8.44</v>
      </c>
      <c r="P6231">
        <v>18.02</v>
      </c>
      <c r="R6231">
        <v>395.33</v>
      </c>
      <c r="T6231">
        <v>146.62</v>
      </c>
      <c r="U6231">
        <v>295.17</v>
      </c>
      <c r="V6231" s="14">
        <v>-0.76139999999999997</v>
      </c>
      <c r="Y6231" s="12" t="str">
        <f>IFERROR(VLOOKUP(C6231,[1]Index!$D:$F,3,FALSE),"Non List")</f>
        <v>Hotels And Tourism</v>
      </c>
      <c r="Z6231">
        <f>IFERROR(VLOOKUP(C6231,[1]LP!$B:$C,2,FALSE),0)</f>
        <v>919.37</v>
      </c>
      <c r="AA6231" s="11">
        <f t="shared" si="260"/>
        <v>34.799999999999997</v>
      </c>
      <c r="AB6231" s="5">
        <f>IFERROR(VLOOKUP(C6231,[2]Sheet1!$B:$F,5,FALSE),0)</f>
        <v>13538629.379999999</v>
      </c>
      <c r="AC6231" s="11">
        <f>IFERROR(VLOOKUP(AE6231,[3]Sheet2!$M:$O,2,FALSE),0)</f>
        <v>11</v>
      </c>
      <c r="AD6231" s="11">
        <f>IFERROR(VLOOKUP(AE6231,[3]Sheet2!$M:$O,3,FALSE),0)</f>
        <v>0</v>
      </c>
      <c r="AE6231" s="10" t="str">
        <f t="shared" si="261"/>
        <v>80/81TRH</v>
      </c>
      <c r="AF6231" s="13">
        <f t="shared" si="259"/>
        <v>2.8726192936467363E-2</v>
      </c>
    </row>
    <row r="6232" spans="1:32" x14ac:dyDescent="0.45">
      <c r="A6232" t="s">
        <v>55</v>
      </c>
      <c r="B6232" t="s">
        <v>338</v>
      </c>
      <c r="C6232" t="s">
        <v>292</v>
      </c>
      <c r="D6232">
        <v>1239</v>
      </c>
      <c r="E6232">
        <v>1534091</v>
      </c>
      <c r="F6232">
        <v>-70678.142000000007</v>
      </c>
      <c r="L6232">
        <v>223387.99299999999</v>
      </c>
      <c r="M6232">
        <v>14.56</v>
      </c>
      <c r="N6232">
        <v>85.1</v>
      </c>
      <c r="O6232">
        <v>12.99</v>
      </c>
      <c r="P6232">
        <v>15.26</v>
      </c>
      <c r="R6232">
        <v>1105.45</v>
      </c>
      <c r="T6232">
        <v>95.39</v>
      </c>
      <c r="U6232">
        <v>176.78</v>
      </c>
      <c r="V6232" s="14">
        <v>-0.85729999999999995</v>
      </c>
      <c r="Y6232" s="12" t="str">
        <f>IFERROR(VLOOKUP(C6232,[1]Index!$D:$F,3,FALSE),"Non List")</f>
        <v>Hotels And Tourism</v>
      </c>
      <c r="Z6232">
        <f>IFERROR(VLOOKUP(C6232,[1]LP!$B:$C,2,FALSE),0)</f>
        <v>1013.24</v>
      </c>
      <c r="AA6232" s="11">
        <f t="shared" si="260"/>
        <v>69.599999999999994</v>
      </c>
      <c r="AB6232" s="5">
        <f>IFERROR(VLOOKUP(C6232,[2]Sheet1!$B:$F,5,FALSE),0)</f>
        <v>15340910</v>
      </c>
      <c r="AC6232" s="11">
        <f>IFERROR(VLOOKUP(AE6232,[3]Sheet2!$M:$O,2,FALSE),0)</f>
        <v>0</v>
      </c>
      <c r="AD6232" s="11">
        <f>IFERROR(VLOOKUP(AE6232,[3]Sheet2!$M:$O,3,FALSE),0)</f>
        <v>0</v>
      </c>
      <c r="AE6232" s="10" t="str">
        <f t="shared" si="261"/>
        <v>80/81CGH</v>
      </c>
      <c r="AF6232" s="13">
        <f t="shared" si="259"/>
        <v>1.4369744581737792E-2</v>
      </c>
    </row>
    <row r="6233" spans="1:32" x14ac:dyDescent="0.45">
      <c r="A6233" t="s">
        <v>55</v>
      </c>
      <c r="B6233" t="s">
        <v>338</v>
      </c>
      <c r="C6233" t="s">
        <v>324</v>
      </c>
      <c r="D6233">
        <v>1300</v>
      </c>
      <c r="E6233">
        <v>596369.17000000004</v>
      </c>
      <c r="F6233">
        <v>7773.64</v>
      </c>
      <c r="L6233">
        <v>26666.74</v>
      </c>
      <c r="M6233">
        <v>4.47</v>
      </c>
      <c r="N6233">
        <v>290.83</v>
      </c>
      <c r="O6233">
        <v>12.83</v>
      </c>
      <c r="P6233">
        <v>4.41</v>
      </c>
      <c r="R6233">
        <v>3731.35</v>
      </c>
      <c r="T6233">
        <v>101.3</v>
      </c>
      <c r="U6233">
        <v>100.94</v>
      </c>
      <c r="V6233" s="14">
        <v>-0.9224</v>
      </c>
      <c r="Y6233" s="12" t="str">
        <f>IFERROR(VLOOKUP(C6233,[1]Index!$D:$F,3,FALSE),"Non List")</f>
        <v>Hotels And Tourism</v>
      </c>
      <c r="Z6233">
        <f>IFERROR(VLOOKUP(C6233,[1]LP!$B:$C,2,FALSE),0)</f>
        <v>1018.41</v>
      </c>
      <c r="AA6233" s="11">
        <f t="shared" si="260"/>
        <v>227.8</v>
      </c>
      <c r="AB6233" s="5">
        <f>IFERROR(VLOOKUP(C6233,[2]Sheet1!$B:$F,5,FALSE),0)</f>
        <v>1080000</v>
      </c>
      <c r="AC6233" s="11">
        <f>IFERROR(VLOOKUP(AE6233,[3]Sheet2!$M:$O,2,FALSE),0)</f>
        <v>0</v>
      </c>
      <c r="AD6233" s="11">
        <f>IFERROR(VLOOKUP(AE6233,[3]Sheet2!$M:$O,3,FALSE),0)</f>
        <v>0</v>
      </c>
      <c r="AE6233" s="10" t="str">
        <f t="shared" si="261"/>
        <v>80/81KDL</v>
      </c>
      <c r="AF6233" s="13">
        <f t="shared" si="259"/>
        <v>4.3891949214952724E-3</v>
      </c>
    </row>
    <row r="6234" spans="1:32" x14ac:dyDescent="0.45">
      <c r="A6234" t="s">
        <v>55</v>
      </c>
      <c r="B6234" t="s">
        <v>338</v>
      </c>
      <c r="C6234" t="s">
        <v>365</v>
      </c>
      <c r="D6234">
        <v>1019.9</v>
      </c>
      <c r="E6234">
        <v>1674000</v>
      </c>
      <c r="F6234">
        <v>-90995.551900000006</v>
      </c>
      <c r="L6234">
        <v>-204730.67050000001</v>
      </c>
      <c r="M6234">
        <v>-12.23</v>
      </c>
      <c r="N6234">
        <v>-83.39</v>
      </c>
      <c r="O6234">
        <v>10.79</v>
      </c>
      <c r="P6234">
        <v>-12.93</v>
      </c>
      <c r="R6234">
        <v>-899.78</v>
      </c>
      <c r="T6234">
        <v>94.56</v>
      </c>
      <c r="U6234">
        <v>0</v>
      </c>
      <c r="V6234">
        <v>0</v>
      </c>
      <c r="Y6234" s="12" t="str">
        <f>IFERROR(VLOOKUP(C6234,[1]Index!$D:$F,3,FALSE),"Non List")</f>
        <v>Hotels And Tourism</v>
      </c>
      <c r="Z6234">
        <f>IFERROR(VLOOKUP(C6234,[1]LP!$B:$C,2,FALSE),0)</f>
        <v>601.94000000000005</v>
      </c>
      <c r="AA6234" s="11">
        <f t="shared" si="260"/>
        <v>-49.2</v>
      </c>
      <c r="AB6234" s="5">
        <f>IFERROR(VLOOKUP(C6234,[2]Sheet1!$B:$F,5,FALSE),0)</f>
        <v>3013200</v>
      </c>
      <c r="AC6234" s="11">
        <f>IFERROR(VLOOKUP(AE6234,[3]Sheet2!$M:$O,2,FALSE),0)</f>
        <v>0</v>
      </c>
      <c r="AD6234" s="11">
        <f>IFERROR(VLOOKUP(AE6234,[3]Sheet2!$M:$O,3,FALSE),0)</f>
        <v>0</v>
      </c>
      <c r="AE6234" s="10" t="str">
        <f t="shared" si="261"/>
        <v>80/81CITY</v>
      </c>
      <c r="AF6234" s="13">
        <f t="shared" si="259"/>
        <v>-2.0317639631856996E-2</v>
      </c>
    </row>
    <row r="6235" spans="1:32" x14ac:dyDescent="0.45">
      <c r="A6235" t="s">
        <v>55</v>
      </c>
      <c r="B6235" t="s">
        <v>338</v>
      </c>
      <c r="C6235" t="s">
        <v>293</v>
      </c>
      <c r="D6235">
        <v>18700</v>
      </c>
      <c r="E6235">
        <v>194889</v>
      </c>
      <c r="F6235">
        <v>6394946</v>
      </c>
      <c r="L6235">
        <v>395863</v>
      </c>
      <c r="M6235">
        <v>203.12</v>
      </c>
      <c r="N6235">
        <v>92.06</v>
      </c>
      <c r="O6235">
        <v>5.53</v>
      </c>
      <c r="P6235">
        <v>6.01</v>
      </c>
      <c r="R6235">
        <v>509.09</v>
      </c>
      <c r="T6235">
        <v>3381.33</v>
      </c>
      <c r="U6235">
        <v>3931.08</v>
      </c>
      <c r="V6235" s="4">
        <v>-0.78979999999999995</v>
      </c>
      <c r="Y6235" s="12" t="str">
        <f>IFERROR(VLOOKUP(C6235,[1]Index!$D:$F,3,FALSE),"Non List")</f>
        <v>Manufacturing And Processing</v>
      </c>
      <c r="Z6235">
        <f>IFERROR(VLOOKUP(C6235,[1]LP!$B:$C,2,FALSE),0)</f>
        <v>0</v>
      </c>
      <c r="AA6235" s="11">
        <f t="shared" ref="AA6235:AA6252" si="262">ROUND(IFERROR(Z6235/M6235,0),1)</f>
        <v>0</v>
      </c>
      <c r="AB6235" s="5">
        <f>IFERROR(VLOOKUP(C6235,[2]Sheet1!$B:$F,5,FALSE),0)</f>
        <v>175399.83</v>
      </c>
      <c r="AC6235" s="11">
        <f>IFERROR(VLOOKUP(AE6235,[3]Sheet2!$M:$O,2,FALSE),0)</f>
        <v>0</v>
      </c>
      <c r="AD6235" s="11">
        <f>IFERROR(VLOOKUP(AE6235,[3]Sheet2!$M:$O,3,FALSE),0)</f>
        <v>0</v>
      </c>
      <c r="AE6235" s="10" t="str">
        <f t="shared" ref="AE6235:AE6252" si="263">B6235&amp;C6235</f>
        <v>80/81BNL</v>
      </c>
      <c r="AF6235" s="13">
        <f t="shared" si="259"/>
        <v>0</v>
      </c>
    </row>
    <row r="6236" spans="1:32" x14ac:dyDescent="0.45">
      <c r="A6236" t="s">
        <v>55</v>
      </c>
      <c r="B6236" t="s">
        <v>338</v>
      </c>
      <c r="C6236" t="s">
        <v>294</v>
      </c>
      <c r="D6236">
        <v>16500</v>
      </c>
      <c r="E6236">
        <v>121000</v>
      </c>
      <c r="F6236">
        <v>4077086</v>
      </c>
      <c r="L6236">
        <v>360862</v>
      </c>
      <c r="M6236">
        <v>298.23</v>
      </c>
      <c r="N6236">
        <v>55.33</v>
      </c>
      <c r="O6236">
        <v>4.76</v>
      </c>
      <c r="P6236">
        <v>8.6</v>
      </c>
      <c r="R6236">
        <v>263.37</v>
      </c>
      <c r="T6236">
        <v>3469.49</v>
      </c>
      <c r="U6236">
        <v>4825.03</v>
      </c>
      <c r="V6236" s="4">
        <v>-0.70760000000000001</v>
      </c>
      <c r="Y6236" s="12" t="str">
        <f>IFERROR(VLOOKUP(C6236,[1]Index!$D:$F,3,FALSE),"Non List")</f>
        <v>Manufacturing And Processing</v>
      </c>
      <c r="Z6236">
        <f>IFERROR(VLOOKUP(C6236,[1]LP!$B:$C,2,FALSE),0)</f>
        <v>11545</v>
      </c>
      <c r="AA6236" s="11">
        <f t="shared" si="262"/>
        <v>38.700000000000003</v>
      </c>
      <c r="AB6236" s="5">
        <f>IFERROR(VLOOKUP(C6236,[2]Sheet1!$B:$F,5,FALSE),0)</f>
        <v>108900</v>
      </c>
      <c r="AC6236" s="11">
        <f>IFERROR(VLOOKUP(AE6236,[3]Sheet2!$M:$O,2,FALSE),0)</f>
        <v>50</v>
      </c>
      <c r="AD6236" s="11">
        <f>IFERROR(VLOOKUP(AE6236,[3]Sheet2!$M:$O,3,FALSE),0)</f>
        <v>0</v>
      </c>
      <c r="AE6236" s="10" t="str">
        <f t="shared" si="263"/>
        <v>80/81BNT</v>
      </c>
      <c r="AF6236" s="13">
        <f t="shared" si="259"/>
        <v>2.5831961888263318E-2</v>
      </c>
    </row>
    <row r="6237" spans="1:32" x14ac:dyDescent="0.45">
      <c r="A6237" t="s">
        <v>55</v>
      </c>
      <c r="B6237" t="s">
        <v>338</v>
      </c>
      <c r="C6237" t="s">
        <v>295</v>
      </c>
      <c r="D6237">
        <v>1549</v>
      </c>
      <c r="E6237">
        <v>2672523.3149999999</v>
      </c>
      <c r="F6237">
        <v>670899.15800000005</v>
      </c>
      <c r="L6237">
        <v>353053.66</v>
      </c>
      <c r="M6237">
        <v>13.21</v>
      </c>
      <c r="N6237">
        <v>117.26</v>
      </c>
      <c r="O6237">
        <v>12.38</v>
      </c>
      <c r="P6237">
        <v>10.56</v>
      </c>
      <c r="R6237">
        <v>1451.68</v>
      </c>
      <c r="T6237">
        <v>125.1</v>
      </c>
      <c r="U6237">
        <v>192.83</v>
      </c>
      <c r="V6237" s="4">
        <v>-0.87549999999999994</v>
      </c>
      <c r="Y6237" s="12" t="str">
        <f>IFERROR(VLOOKUP(C6237,[1]Index!$D:$F,3,FALSE),"Non List")</f>
        <v>Manufacturing And Processing</v>
      </c>
      <c r="Z6237">
        <f>IFERROR(VLOOKUP(C6237,[1]LP!$B:$C,2,FALSE),0)</f>
        <v>1387.6</v>
      </c>
      <c r="AA6237" s="11">
        <f t="shared" si="262"/>
        <v>105</v>
      </c>
      <c r="AB6237" s="5">
        <f>IFERROR(VLOOKUP(C6237,[2]Sheet1!$B:$F,5,FALSE),0)</f>
        <v>12908287.559999999</v>
      </c>
      <c r="AC6237" s="11">
        <f>IFERROR(VLOOKUP(AE6237,[3]Sheet2!$M:$O,2,FALSE),0)</f>
        <v>5</v>
      </c>
      <c r="AD6237" s="11">
        <f>IFERROR(VLOOKUP(AE6237,[3]Sheet2!$M:$O,3,FALSE),0)</f>
        <v>15</v>
      </c>
      <c r="AE6237" s="10" t="str">
        <f t="shared" si="263"/>
        <v>80/81HDL</v>
      </c>
      <c r="AF6237" s="13">
        <f t="shared" si="259"/>
        <v>9.5200345921014722E-3</v>
      </c>
    </row>
    <row r="6238" spans="1:32" x14ac:dyDescent="0.45">
      <c r="A6238" t="s">
        <v>55</v>
      </c>
      <c r="B6238" t="s">
        <v>338</v>
      </c>
      <c r="C6238" t="s">
        <v>296</v>
      </c>
      <c r="D6238">
        <v>50997.3</v>
      </c>
      <c r="E6238">
        <v>92100</v>
      </c>
      <c r="F6238">
        <v>4773600</v>
      </c>
      <c r="L6238">
        <v>514600</v>
      </c>
      <c r="M6238">
        <v>558.74</v>
      </c>
      <c r="N6238">
        <v>91.27</v>
      </c>
      <c r="O6238">
        <v>9.65</v>
      </c>
      <c r="P6238">
        <v>10.58</v>
      </c>
      <c r="R6238">
        <v>880.76</v>
      </c>
      <c r="T6238">
        <v>5283.06</v>
      </c>
      <c r="U6238">
        <v>8149.65</v>
      </c>
      <c r="V6238" s="4">
        <v>-0.84019999999999995</v>
      </c>
      <c r="Y6238" s="12" t="str">
        <f>IFERROR(VLOOKUP(C6238,[1]Index!$D:$F,3,FALSE),"Non List")</f>
        <v>Manufacturing And Processing</v>
      </c>
      <c r="Z6238">
        <f>IFERROR(VLOOKUP(C6238,[1]LP!$B:$C,2,FALSE),0)</f>
        <v>47801</v>
      </c>
      <c r="AA6238" s="11">
        <f t="shared" si="262"/>
        <v>85.6</v>
      </c>
      <c r="AB6238" s="5">
        <f>IFERROR(VLOOKUP(C6238,[2]Sheet1!$B:$F,5,FALSE),0)</f>
        <v>138150</v>
      </c>
      <c r="AC6238" s="11">
        <f>IFERROR(VLOOKUP(AE6238,[3]Sheet2!$M:$O,2,FALSE),0)</f>
        <v>1714</v>
      </c>
      <c r="AD6238" s="11">
        <f>IFERROR(VLOOKUP(AE6238,[3]Sheet2!$M:$O,3,FALSE),0)</f>
        <v>0</v>
      </c>
      <c r="AE6238" s="10" t="str">
        <f t="shared" si="263"/>
        <v>80/81UNL</v>
      </c>
      <c r="AF6238" s="13">
        <f t="shared" si="259"/>
        <v>1.168887680174055E-2</v>
      </c>
    </row>
    <row r="6239" spans="1:32" x14ac:dyDescent="0.45">
      <c r="A6239" t="s">
        <v>55</v>
      </c>
      <c r="B6239" t="s">
        <v>338</v>
      </c>
      <c r="C6239" t="s">
        <v>297</v>
      </c>
      <c r="D6239">
        <v>745.1</v>
      </c>
      <c r="E6239">
        <v>5027000</v>
      </c>
      <c r="F6239">
        <v>4475032.18</v>
      </c>
      <c r="L6239">
        <v>250222.34899999999</v>
      </c>
      <c r="M6239">
        <v>4.97</v>
      </c>
      <c r="N6239">
        <v>149.91999999999999</v>
      </c>
      <c r="O6239">
        <v>3.94</v>
      </c>
      <c r="P6239">
        <v>2.63</v>
      </c>
      <c r="R6239">
        <v>590.67999999999995</v>
      </c>
      <c r="T6239">
        <v>189.02</v>
      </c>
      <c r="U6239">
        <v>145.38999999999999</v>
      </c>
      <c r="V6239" s="4">
        <v>-0.80489999999999995</v>
      </c>
      <c r="Y6239" s="12" t="str">
        <f>IFERROR(VLOOKUP(C6239,[1]Index!$D:$F,3,FALSE),"Non List")</f>
        <v>Manufacturing And Processing</v>
      </c>
      <c r="Z6239">
        <f>IFERROR(VLOOKUP(C6239,[1]LP!$B:$C,2,FALSE),0)</f>
        <v>592.48</v>
      </c>
      <c r="AA6239" s="11">
        <f t="shared" si="262"/>
        <v>119.2</v>
      </c>
      <c r="AB6239" s="5">
        <f>IFERROR(VLOOKUP(C6239,[2]Sheet1!$B:$F,5,FALSE),0)</f>
        <v>54568085</v>
      </c>
      <c r="AC6239" s="11">
        <f>IFERROR(VLOOKUP(AE6239,[3]Sheet2!$M:$O,2,FALSE),0)</f>
        <v>0.45</v>
      </c>
      <c r="AD6239" s="11">
        <f>IFERROR(VLOOKUP(AE6239,[3]Sheet2!$M:$O,3,FALSE),0)</f>
        <v>8.5500000000000007</v>
      </c>
      <c r="AE6239" s="10" t="str">
        <f t="shared" si="263"/>
        <v>80/81SHIVM</v>
      </c>
      <c r="AF6239" s="13">
        <f t="shared" si="259"/>
        <v>8.3884688090737226E-3</v>
      </c>
    </row>
    <row r="6240" spans="1:32" x14ac:dyDescent="0.45">
      <c r="A6240" t="s">
        <v>55</v>
      </c>
      <c r="B6240" t="s">
        <v>338</v>
      </c>
      <c r="C6240" t="s">
        <v>368</v>
      </c>
      <c r="D6240">
        <v>990</v>
      </c>
      <c r="E6240">
        <v>4650000</v>
      </c>
      <c r="F6240">
        <v>4595400.62</v>
      </c>
      <c r="L6240">
        <v>174286.08900000001</v>
      </c>
      <c r="M6240">
        <v>3.74</v>
      </c>
      <c r="N6240">
        <v>264.70999999999998</v>
      </c>
      <c r="O6240">
        <v>4.9800000000000004</v>
      </c>
      <c r="P6240">
        <v>1.89</v>
      </c>
      <c r="R6240">
        <v>1318.26</v>
      </c>
      <c r="T6240">
        <v>198.83</v>
      </c>
      <c r="U6240">
        <v>129.35</v>
      </c>
      <c r="V6240" s="4">
        <v>-0.86929999999999996</v>
      </c>
      <c r="Y6240" s="12" t="str">
        <f>IFERROR(VLOOKUP(C6240,[1]Index!$D:$F,3,FALSE),"Non List")</f>
        <v>Manufacturing And Processing</v>
      </c>
      <c r="Z6240">
        <f>IFERROR(VLOOKUP(C6240,[1]LP!$B:$C,2,FALSE),0)</f>
        <v>901.47</v>
      </c>
      <c r="AA6240" s="11">
        <f t="shared" si="262"/>
        <v>241</v>
      </c>
      <c r="AB6240" s="5">
        <f>IFERROR(VLOOKUP(C6240,[2]Sheet1!$B:$F,5,FALSE),0)</f>
        <v>5970600</v>
      </c>
      <c r="AC6240" s="11">
        <f>IFERROR(VLOOKUP(AE6240,[3]Sheet2!$M:$O,2,FALSE),0)</f>
        <v>3</v>
      </c>
      <c r="AD6240" s="11">
        <f>IFERROR(VLOOKUP(AE6240,[3]Sheet2!$M:$O,3,FALSE),0)</f>
        <v>7</v>
      </c>
      <c r="AE6240" s="10" t="str">
        <f t="shared" si="263"/>
        <v>80/81SARBTM</v>
      </c>
      <c r="AF6240" s="13">
        <f t="shared" si="259"/>
        <v>4.148779216169146E-3</v>
      </c>
    </row>
    <row r="6241" spans="1:32" x14ac:dyDescent="0.45">
      <c r="A6241" t="s">
        <v>55</v>
      </c>
      <c r="B6241" t="s">
        <v>338</v>
      </c>
      <c r="C6241" t="s">
        <v>367</v>
      </c>
      <c r="D6241">
        <v>599</v>
      </c>
      <c r="E6241">
        <v>3075050</v>
      </c>
      <c r="F6241">
        <v>1944516.6089999999</v>
      </c>
      <c r="L6241">
        <v>-469286.39199999999</v>
      </c>
      <c r="M6241">
        <v>-15.26</v>
      </c>
      <c r="N6241">
        <v>-39.25</v>
      </c>
      <c r="O6241">
        <v>3.67</v>
      </c>
      <c r="P6241">
        <v>-9.35</v>
      </c>
      <c r="R6241">
        <v>-144.05000000000001</v>
      </c>
      <c r="T6241">
        <v>163.24</v>
      </c>
      <c r="U6241">
        <v>0</v>
      </c>
      <c r="V6241">
        <v>0</v>
      </c>
      <c r="Y6241" s="12" t="str">
        <f>IFERROR(VLOOKUP(C6241,[1]Index!$D:$F,3,FALSE),"Non List")</f>
        <v>Manufacturing And Processing</v>
      </c>
      <c r="Z6241">
        <f>IFERROR(VLOOKUP(C6241,[1]LP!$B:$C,2,FALSE),0)</f>
        <v>446.77</v>
      </c>
      <c r="AA6241" s="11">
        <f t="shared" si="262"/>
        <v>-29.3</v>
      </c>
      <c r="AB6241" s="5">
        <f>IFERROR(VLOOKUP(C6241,[2]Sheet1!$B:$F,5,FALSE),0)</f>
        <v>11685190</v>
      </c>
      <c r="AC6241" s="11">
        <f>IFERROR(VLOOKUP(AE6241,[3]Sheet2!$M:$O,2,FALSE),0)</f>
        <v>0</v>
      </c>
      <c r="AD6241" s="11">
        <f>IFERROR(VLOOKUP(AE6241,[3]Sheet2!$M:$O,3,FALSE),0)</f>
        <v>0</v>
      </c>
      <c r="AE6241" s="10" t="str">
        <f t="shared" si="263"/>
        <v>80/81SONA</v>
      </c>
      <c r="AF6241" s="13">
        <f t="shared" si="259"/>
        <v>-3.4156277279136914E-2</v>
      </c>
    </row>
    <row r="6242" spans="1:32" x14ac:dyDescent="0.45">
      <c r="A6242" t="s">
        <v>55</v>
      </c>
      <c r="B6242" t="s">
        <v>338</v>
      </c>
      <c r="C6242" t="s">
        <v>299</v>
      </c>
      <c r="D6242">
        <v>2393</v>
      </c>
      <c r="E6242">
        <v>5313750</v>
      </c>
      <c r="F6242">
        <v>3464655</v>
      </c>
      <c r="L6242">
        <v>1102410</v>
      </c>
      <c r="M6242">
        <v>20.74</v>
      </c>
      <c r="N6242">
        <v>115.38</v>
      </c>
      <c r="O6242">
        <v>14.49</v>
      </c>
      <c r="P6242">
        <v>12.56</v>
      </c>
      <c r="R6242">
        <v>1671.86</v>
      </c>
      <c r="T6242">
        <v>165.2</v>
      </c>
      <c r="U6242">
        <v>277.64999999999998</v>
      </c>
      <c r="V6242" s="4">
        <v>-0.88400000000000001</v>
      </c>
      <c r="Y6242" s="12" t="str">
        <f>IFERROR(VLOOKUP(C6242,[1]Index!$D:$F,3,FALSE),"Non List")</f>
        <v>Investment</v>
      </c>
      <c r="Z6242">
        <f>IFERROR(VLOOKUP(C6242,[1]LP!$B:$C,2,FALSE),0)</f>
        <v>1905.94</v>
      </c>
      <c r="AA6242" s="11">
        <f t="shared" si="262"/>
        <v>91.9</v>
      </c>
      <c r="AB6242" s="5">
        <f>IFERROR(VLOOKUP(C6242,[2]Sheet1!$B:$F,5,FALSE),0)</f>
        <v>12963424.600000001</v>
      </c>
      <c r="AC6242" s="11">
        <f>IFERROR(VLOOKUP(AE6242,[3]Sheet2!$M:$O,2,FALSE),0)</f>
        <v>6</v>
      </c>
      <c r="AD6242" s="11">
        <f>IFERROR(VLOOKUP(AE6242,[3]Sheet2!$M:$O,3,FALSE),0)</f>
        <v>7</v>
      </c>
      <c r="AE6242" s="10" t="str">
        <f t="shared" si="263"/>
        <v>80/81CIT</v>
      </c>
      <c r="AF6242" s="13">
        <f t="shared" si="259"/>
        <v>1.0881769625486636E-2</v>
      </c>
    </row>
    <row r="6243" spans="1:32" x14ac:dyDescent="0.45">
      <c r="A6243" t="s">
        <v>55</v>
      </c>
      <c r="B6243" t="s">
        <v>338</v>
      </c>
      <c r="C6243" t="s">
        <v>369</v>
      </c>
      <c r="D6243">
        <v>1650</v>
      </c>
      <c r="E6243">
        <v>1287000</v>
      </c>
      <c r="F6243">
        <v>717106.42200000002</v>
      </c>
      <c r="L6243">
        <v>83992.430999999997</v>
      </c>
      <c r="M6243">
        <v>6.52</v>
      </c>
      <c r="N6243">
        <v>253.07</v>
      </c>
      <c r="O6243">
        <v>10.6</v>
      </c>
      <c r="P6243">
        <v>4.1900000000000004</v>
      </c>
      <c r="R6243">
        <v>2682.54</v>
      </c>
      <c r="T6243">
        <v>155.72</v>
      </c>
      <c r="U6243">
        <v>151.13999999999999</v>
      </c>
      <c r="V6243" s="4">
        <v>-0.90839999999999999</v>
      </c>
      <c r="Y6243" s="12" t="str">
        <f>IFERROR(VLOOKUP(C6243,[1]Index!$D:$F,3,FALSE),"Non List")</f>
        <v>Investment</v>
      </c>
      <c r="Z6243">
        <f>IFERROR(VLOOKUP(C6243,[1]LP!$B:$C,2,FALSE),0)</f>
        <v>1059.4100000000001</v>
      </c>
      <c r="AA6243" s="11">
        <f t="shared" si="262"/>
        <v>162.5</v>
      </c>
      <c r="AB6243" s="5">
        <f>IFERROR(VLOOKUP(C6243,[2]Sheet1!$B:$F,5,FALSE),0)</f>
        <v>3397680</v>
      </c>
      <c r="AC6243" s="11">
        <f>IFERROR(VLOOKUP(AE6243,[3]Sheet2!$M:$O,2,FALSE),0)</f>
        <v>0.52600000000000002</v>
      </c>
      <c r="AD6243" s="11">
        <f>IFERROR(VLOOKUP(AE6243,[3]Sheet2!$M:$O,3,FALSE),0)</f>
        <v>10</v>
      </c>
      <c r="AE6243" s="10" t="str">
        <f t="shared" si="263"/>
        <v>80/81HATHY</v>
      </c>
      <c r="AF6243" s="13">
        <f t="shared" si="259"/>
        <v>6.1543689412031219E-3</v>
      </c>
    </row>
    <row r="6244" spans="1:32" x14ac:dyDescent="0.45">
      <c r="A6244" t="s">
        <v>55</v>
      </c>
      <c r="B6244" t="s">
        <v>338</v>
      </c>
      <c r="C6244" t="s">
        <v>300</v>
      </c>
      <c r="D6244">
        <v>331.1</v>
      </c>
      <c r="E6244">
        <v>22873908</v>
      </c>
      <c r="F6244">
        <v>3191852</v>
      </c>
      <c r="L6244">
        <v>1453147</v>
      </c>
      <c r="M6244">
        <v>6.35</v>
      </c>
      <c r="N6244">
        <v>52.14</v>
      </c>
      <c r="O6244">
        <v>2.91</v>
      </c>
      <c r="P6244">
        <v>5.57</v>
      </c>
      <c r="R6244">
        <v>151.72999999999999</v>
      </c>
      <c r="T6244">
        <v>113.95</v>
      </c>
      <c r="U6244">
        <v>127.6</v>
      </c>
      <c r="V6244" s="4">
        <v>-0.61460000000000004</v>
      </c>
      <c r="Y6244" s="12" t="str">
        <f>IFERROR(VLOOKUP(C6244,[1]Index!$D:$F,3,FALSE),"Non List")</f>
        <v>Investment</v>
      </c>
      <c r="Z6244">
        <f>IFERROR(VLOOKUP(C6244,[1]LP!$B:$C,2,FALSE),0)</f>
        <v>278.06</v>
      </c>
      <c r="AA6244" s="11">
        <f t="shared" si="262"/>
        <v>43.8</v>
      </c>
      <c r="AB6244" s="5">
        <f>IFERROR(VLOOKUP(C6244,[2]Sheet1!$B:$F,5,FALSE),0)</f>
        <v>49119626</v>
      </c>
      <c r="AC6244" s="11">
        <f>IFERROR(VLOOKUP(AE6244,[3]Sheet2!$M:$O,2,FALSE),0)</f>
        <v>5.25</v>
      </c>
      <c r="AD6244" s="11">
        <f>IFERROR(VLOOKUP(AE6244,[3]Sheet2!$M:$O,3,FALSE),0)</f>
        <v>0</v>
      </c>
      <c r="AE6244" s="10" t="str">
        <f t="shared" si="263"/>
        <v>80/81HIDCL</v>
      </c>
      <c r="AF6244" s="13">
        <f t="shared" si="259"/>
        <v>2.2836797813421562E-2</v>
      </c>
    </row>
    <row r="6245" spans="1:32" x14ac:dyDescent="0.45">
      <c r="A6245" t="s">
        <v>55</v>
      </c>
      <c r="B6245" t="s">
        <v>338</v>
      </c>
      <c r="C6245" t="s">
        <v>301</v>
      </c>
      <c r="D6245">
        <v>340</v>
      </c>
      <c r="E6245">
        <v>21600000</v>
      </c>
      <c r="F6245">
        <v>3788735</v>
      </c>
      <c r="L6245">
        <v>1330593</v>
      </c>
      <c r="M6245">
        <v>6.16</v>
      </c>
      <c r="N6245">
        <v>55.19</v>
      </c>
      <c r="O6245">
        <v>2.89</v>
      </c>
      <c r="P6245">
        <v>5.24</v>
      </c>
      <c r="R6245">
        <v>159.5</v>
      </c>
      <c r="T6245">
        <v>117.54</v>
      </c>
      <c r="U6245">
        <v>127.64</v>
      </c>
      <c r="V6245" s="4">
        <v>-0.62460000000000004</v>
      </c>
      <c r="Y6245" s="12" t="str">
        <f>IFERROR(VLOOKUP(C6245,[1]Index!$D:$F,3,FALSE),"Non List")</f>
        <v>Investment</v>
      </c>
      <c r="Z6245">
        <f>IFERROR(VLOOKUP(C6245,[1]LP!$B:$C,2,FALSE),0)</f>
        <v>273.77999999999997</v>
      </c>
      <c r="AA6245" s="11">
        <f t="shared" si="262"/>
        <v>44.4</v>
      </c>
      <c r="AB6245" s="5">
        <f>IFERROR(VLOOKUP(C6245,[2]Sheet1!$B:$F,5,FALSE),0)</f>
        <v>86400000</v>
      </c>
      <c r="AC6245" s="11">
        <f>IFERROR(VLOOKUP(AE6245,[3]Sheet2!$M:$O,2,FALSE),0)</f>
        <v>0</v>
      </c>
      <c r="AD6245" s="11">
        <f>IFERROR(VLOOKUP(AE6245,[3]Sheet2!$M:$O,3,FALSE),0)</f>
        <v>0</v>
      </c>
      <c r="AE6245" s="10" t="str">
        <f t="shared" si="263"/>
        <v>80/81NIFRA</v>
      </c>
      <c r="AF6245" s="13">
        <f t="shared" si="259"/>
        <v>2.2499817371612246E-2</v>
      </c>
    </row>
    <row r="6246" spans="1:32" x14ac:dyDescent="0.45">
      <c r="A6246" t="s">
        <v>55</v>
      </c>
      <c r="B6246" t="s">
        <v>338</v>
      </c>
      <c r="C6246" t="s">
        <v>304</v>
      </c>
      <c r="D6246">
        <v>1245</v>
      </c>
      <c r="E6246">
        <v>555600</v>
      </c>
      <c r="F6246">
        <v>39786.622000000003</v>
      </c>
      <c r="L6246">
        <v>-464.45100000000002</v>
      </c>
      <c r="M6246">
        <v>-0.08</v>
      </c>
      <c r="N6246">
        <v>-15562.5</v>
      </c>
      <c r="O6246">
        <v>11.62</v>
      </c>
      <c r="P6246">
        <v>-0.08</v>
      </c>
      <c r="R6246">
        <v>-180836.25</v>
      </c>
      <c r="T6246">
        <v>107.16</v>
      </c>
      <c r="U6246">
        <v>0</v>
      </c>
      <c r="V6246">
        <v>0</v>
      </c>
      <c r="Y6246" s="12" t="str">
        <f>IFERROR(VLOOKUP(C6246,[1]Index!$D:$F,3,FALSE),"Non List")</f>
        <v>Investment</v>
      </c>
      <c r="Z6246">
        <f>IFERROR(VLOOKUP(C6246,[1]LP!$B:$C,2,FALSE),0)</f>
        <v>966.66</v>
      </c>
      <c r="AA6246" s="11">
        <f t="shared" si="262"/>
        <v>-12083.3</v>
      </c>
      <c r="AB6246" s="5">
        <f>IFERROR(VLOOKUP(C6246,[2]Sheet1!$B:$F,5,FALSE),0)</f>
        <v>5556001</v>
      </c>
      <c r="AC6246" s="11">
        <f>IFERROR(VLOOKUP(AE6246,[3]Sheet2!$M:$O,2,FALSE),0)</f>
        <v>0</v>
      </c>
      <c r="AD6246" s="11">
        <f>IFERROR(VLOOKUP(AE6246,[3]Sheet2!$M:$O,3,FALSE),0)</f>
        <v>0</v>
      </c>
      <c r="AE6246" s="10" t="str">
        <f t="shared" si="263"/>
        <v>80/81ENL</v>
      </c>
      <c r="AF6246" s="13">
        <f t="shared" si="259"/>
        <v>-8.2759191442699609E-5</v>
      </c>
    </row>
    <row r="6247" spans="1:32" x14ac:dyDescent="0.45">
      <c r="A6247" t="s">
        <v>55</v>
      </c>
      <c r="B6247" t="s">
        <v>338</v>
      </c>
      <c r="C6247" t="s">
        <v>302</v>
      </c>
      <c r="D6247">
        <v>960</v>
      </c>
      <c r="E6247">
        <v>1223211.7</v>
      </c>
      <c r="F6247">
        <v>721364.51</v>
      </c>
      <c r="L6247">
        <v>67639.03</v>
      </c>
      <c r="M6247">
        <v>5.52</v>
      </c>
      <c r="N6247">
        <v>173.91</v>
      </c>
      <c r="O6247">
        <v>6.04</v>
      </c>
      <c r="P6247">
        <v>3.48</v>
      </c>
      <c r="R6247">
        <v>1050.42</v>
      </c>
      <c r="T6247">
        <v>158.97</v>
      </c>
      <c r="U6247">
        <v>140.51</v>
      </c>
      <c r="V6247" s="4">
        <v>-0.85360000000000003</v>
      </c>
      <c r="Y6247" s="12" t="str">
        <f>IFERROR(VLOOKUP(C6247,[1]Index!$D:$F,3,FALSE),"Non List")</f>
        <v>Investment</v>
      </c>
      <c r="Z6247">
        <f>IFERROR(VLOOKUP(C6247,[1]LP!$B:$C,2,FALSE),0)</f>
        <v>2095.83</v>
      </c>
      <c r="AA6247" s="11">
        <f t="shared" si="262"/>
        <v>379.7</v>
      </c>
      <c r="AB6247" s="5">
        <f>IFERROR(VLOOKUP(C6247,[2]Sheet1!$B:$F,5,FALSE),0)</f>
        <v>12843723</v>
      </c>
      <c r="AC6247" s="11">
        <f>IFERROR(VLOOKUP(AE6247,[3]Sheet2!$M:$O,2,FALSE),0)</f>
        <v>0.26319999999999999</v>
      </c>
      <c r="AD6247" s="11">
        <f>IFERROR(VLOOKUP(AE6247,[3]Sheet2!$M:$O,3,FALSE),0)</f>
        <v>5</v>
      </c>
      <c r="AE6247" s="10" t="str">
        <f t="shared" si="263"/>
        <v>80/81NRN</v>
      </c>
      <c r="AF6247" s="13">
        <f t="shared" si="259"/>
        <v>2.6338014056483589E-3</v>
      </c>
    </row>
    <row r="6248" spans="1:32" x14ac:dyDescent="0.45">
      <c r="A6248" t="s">
        <v>55</v>
      </c>
      <c r="B6248" t="s">
        <v>338</v>
      </c>
      <c r="C6248" t="s">
        <v>303</v>
      </c>
      <c r="D6248">
        <v>1797</v>
      </c>
      <c r="E6248">
        <v>931745.1</v>
      </c>
      <c r="F6248">
        <v>482750.31089999998</v>
      </c>
      <c r="L6248">
        <v>82023.393100000001</v>
      </c>
      <c r="M6248">
        <v>8.8000000000000007</v>
      </c>
      <c r="N6248">
        <v>204.2</v>
      </c>
      <c r="O6248">
        <v>11.84</v>
      </c>
      <c r="P6248">
        <v>5.8</v>
      </c>
      <c r="R6248">
        <v>2417.73</v>
      </c>
      <c r="T6248">
        <v>151.81</v>
      </c>
      <c r="U6248">
        <v>173.37</v>
      </c>
      <c r="V6248" s="4">
        <v>-0.90349999999999997</v>
      </c>
      <c r="Y6248" s="12" t="str">
        <f>IFERROR(VLOOKUP(C6248,[1]Index!$D:$F,3,FALSE),"Non List")</f>
        <v>Investment</v>
      </c>
      <c r="Z6248">
        <f>IFERROR(VLOOKUP(C6248,[1]LP!$B:$C,2,FALSE),0)</f>
        <v>2527.9</v>
      </c>
      <c r="AA6248" s="11">
        <f t="shared" si="262"/>
        <v>287.3</v>
      </c>
      <c r="AB6248" s="5">
        <f>IFERROR(VLOOKUP(C6248,[2]Sheet1!$B:$F,5,FALSE),0)</f>
        <v>10342371</v>
      </c>
      <c r="AC6248" s="11">
        <f>IFERROR(VLOOKUP(AE6248,[3]Sheet2!$M:$O,2,FALSE),0)</f>
        <v>0</v>
      </c>
      <c r="AD6248" s="11">
        <f>IFERROR(VLOOKUP(AE6248,[3]Sheet2!$M:$O,3,FALSE),0)</f>
        <v>11</v>
      </c>
      <c r="AE6248" s="10" t="str">
        <f t="shared" si="263"/>
        <v>80/81CHDC</v>
      </c>
      <c r="AF6248" s="13">
        <f t="shared" si="259"/>
        <v>3.4811503619605207E-3</v>
      </c>
    </row>
    <row r="6249" spans="1:32" x14ac:dyDescent="0.45">
      <c r="A6249" t="s">
        <v>55</v>
      </c>
      <c r="B6249" t="s">
        <v>338</v>
      </c>
      <c r="C6249" t="s">
        <v>307</v>
      </c>
      <c r="D6249">
        <v>1125</v>
      </c>
      <c r="E6249">
        <v>18000000</v>
      </c>
      <c r="F6249">
        <v>76577073</v>
      </c>
      <c r="L6249">
        <v>6617775</v>
      </c>
      <c r="M6249">
        <v>36.76</v>
      </c>
      <c r="N6249">
        <v>30.6</v>
      </c>
      <c r="O6249">
        <v>2.14</v>
      </c>
      <c r="P6249">
        <v>7</v>
      </c>
      <c r="R6249">
        <v>65.48</v>
      </c>
      <c r="T6249">
        <v>525.42999999999995</v>
      </c>
      <c r="U6249">
        <v>659.23</v>
      </c>
      <c r="V6249" s="4">
        <v>-0.41399999999999998</v>
      </c>
      <c r="Y6249" s="12" t="str">
        <f>IFERROR(VLOOKUP(C6249,[1]Index!$D:$F,3,FALSE),"Non List")</f>
        <v>Others</v>
      </c>
      <c r="Z6249">
        <f>IFERROR(VLOOKUP(C6249,[1]LP!$B:$C,2,FALSE),0)</f>
        <v>839.51</v>
      </c>
      <c r="AA6249" s="11">
        <f t="shared" si="262"/>
        <v>22.8</v>
      </c>
      <c r="AB6249" s="5">
        <f>IFERROR(VLOOKUP(C6249,[2]Sheet1!$B:$F,5,FALSE),0)</f>
        <v>14400000</v>
      </c>
      <c r="AC6249" s="11">
        <f>IFERROR(VLOOKUP(AE6249,[3]Sheet2!$M:$O,2,FALSE),0)</f>
        <v>30</v>
      </c>
      <c r="AD6249" s="11">
        <f>IFERROR(VLOOKUP(AE6249,[3]Sheet2!$M:$O,3,FALSE),0)</f>
        <v>0</v>
      </c>
      <c r="AE6249" s="10" t="str">
        <f t="shared" si="263"/>
        <v>80/81NTC</v>
      </c>
      <c r="AF6249" s="13">
        <f t="shared" si="259"/>
        <v>4.3787447439577847E-2</v>
      </c>
    </row>
    <row r="6250" spans="1:32" x14ac:dyDescent="0.45">
      <c r="A6250" t="s">
        <v>55</v>
      </c>
      <c r="B6250" t="s">
        <v>338</v>
      </c>
      <c r="C6250" t="s">
        <v>373</v>
      </c>
      <c r="D6250">
        <v>1019</v>
      </c>
      <c r="E6250">
        <v>10400000</v>
      </c>
      <c r="F6250">
        <v>4869079.7699999996</v>
      </c>
      <c r="L6250">
        <v>1283533.94</v>
      </c>
      <c r="M6250">
        <v>12.34</v>
      </c>
      <c r="N6250">
        <v>82.58</v>
      </c>
      <c r="O6250">
        <v>6.94</v>
      </c>
      <c r="P6250">
        <v>8.41</v>
      </c>
      <c r="R6250">
        <v>573.11</v>
      </c>
      <c r="T6250">
        <v>146.82</v>
      </c>
      <c r="U6250">
        <v>201.9</v>
      </c>
      <c r="V6250" s="4">
        <v>-0.80189999999999995</v>
      </c>
      <c r="Y6250" s="12" t="str">
        <f>IFERROR(VLOOKUP(C6250,[1]Index!$D:$F,3,FALSE),"Non List")</f>
        <v>Others</v>
      </c>
      <c r="Z6250">
        <f>IFERROR(VLOOKUP(C6250,[1]LP!$B:$C,2,FALSE),0)</f>
        <v>990.49</v>
      </c>
      <c r="AA6250" s="11">
        <f t="shared" si="262"/>
        <v>80.3</v>
      </c>
      <c r="AB6250" s="5">
        <f>IFERROR(VLOOKUP(C6250,[2]Sheet1!$B:$F,5,FALSE),0)</f>
        <v>31517199.999999996</v>
      </c>
      <c r="AC6250" s="11">
        <f>IFERROR(VLOOKUP(AE6250,[3]Sheet2!$M:$O,2,FALSE),0)</f>
        <v>0.24</v>
      </c>
      <c r="AD6250" s="11">
        <f>IFERROR(VLOOKUP(AE6250,[3]Sheet2!$M:$O,3,FALSE),0)</f>
        <v>4.5</v>
      </c>
      <c r="AE6250" s="10" t="str">
        <f t="shared" si="263"/>
        <v>80/81HRL</v>
      </c>
      <c r="AF6250" s="13">
        <f t="shared" si="259"/>
        <v>1.2458480146190269E-2</v>
      </c>
    </row>
    <row r="6251" spans="1:32" x14ac:dyDescent="0.45">
      <c r="A6251" t="s">
        <v>55</v>
      </c>
      <c r="B6251" t="s">
        <v>338</v>
      </c>
      <c r="C6251" t="s">
        <v>374</v>
      </c>
      <c r="D6251">
        <v>1775</v>
      </c>
      <c r="E6251">
        <v>700000</v>
      </c>
      <c r="F6251">
        <v>-37160.627999999997</v>
      </c>
      <c r="L6251">
        <v>27969.99</v>
      </c>
      <c r="M6251">
        <v>3.99</v>
      </c>
      <c r="N6251">
        <v>444.86</v>
      </c>
      <c r="O6251">
        <v>18.75</v>
      </c>
      <c r="P6251">
        <v>4.22</v>
      </c>
      <c r="R6251">
        <v>8341.1299999999992</v>
      </c>
      <c r="T6251">
        <v>94.69</v>
      </c>
      <c r="U6251">
        <v>92.2</v>
      </c>
      <c r="V6251" s="4">
        <v>-0.94810000000000005</v>
      </c>
      <c r="Y6251" s="12" t="str">
        <f>IFERROR(VLOOKUP(C6251,[1]Index!$D:$F,3,FALSE),"Non List")</f>
        <v>Others</v>
      </c>
      <c r="Z6251">
        <f>IFERROR(VLOOKUP(C6251,[1]LP!$B:$C,2,FALSE),0)</f>
        <v>1567.19</v>
      </c>
      <c r="AA6251" s="11">
        <f t="shared" si="262"/>
        <v>392.8</v>
      </c>
      <c r="AB6251" s="5">
        <f>IFERROR(VLOOKUP(C6251,[2]Sheet1!$B:$F,5,FALSE),0)</f>
        <v>1330000</v>
      </c>
      <c r="AC6251" s="11">
        <f>IFERROR(VLOOKUP(AE6251,[3]Sheet2!$M:$O,2,FALSE),0)</f>
        <v>0</v>
      </c>
      <c r="AD6251" s="11">
        <f>IFERROR(VLOOKUP(AE6251,[3]Sheet2!$M:$O,3,FALSE),0)</f>
        <v>0</v>
      </c>
      <c r="AE6251" s="10" t="str">
        <f t="shared" si="263"/>
        <v>80/81MKCL</v>
      </c>
      <c r="AF6251" s="13">
        <f t="shared" si="259"/>
        <v>2.5459580523101858E-3</v>
      </c>
    </row>
    <row r="6252" spans="1:32" x14ac:dyDescent="0.45">
      <c r="A6252" t="s">
        <v>55</v>
      </c>
      <c r="B6252" t="s">
        <v>338</v>
      </c>
      <c r="C6252" t="s">
        <v>371</v>
      </c>
      <c r="D6252">
        <v>531</v>
      </c>
      <c r="E6252">
        <v>967500</v>
      </c>
      <c r="F6252">
        <v>-108662.58900000001</v>
      </c>
      <c r="L6252">
        <v>4077.056</v>
      </c>
      <c r="M6252">
        <v>0.42</v>
      </c>
      <c r="N6252">
        <v>1264.29</v>
      </c>
      <c r="O6252">
        <v>5.98</v>
      </c>
      <c r="P6252">
        <v>0.47</v>
      </c>
      <c r="R6252">
        <v>7560.45</v>
      </c>
      <c r="T6252">
        <v>88.77</v>
      </c>
      <c r="U6252">
        <v>28.96</v>
      </c>
      <c r="V6252" s="4">
        <v>-0.94550000000000001</v>
      </c>
      <c r="Y6252" s="12" t="str">
        <f>IFERROR(VLOOKUP(C6252,[1]Index!$D:$F,3,FALSE),"Non List")</f>
        <v>Others</v>
      </c>
      <c r="Z6252">
        <f>IFERROR(VLOOKUP(C6252,[1]LP!$B:$C,2,FALSE),0)</f>
        <v>458.68</v>
      </c>
      <c r="AA6252" s="11">
        <f t="shared" si="262"/>
        <v>1092.0999999999999</v>
      </c>
      <c r="AB6252" s="5">
        <f>IFERROR(VLOOKUP(C6252,[2]Sheet1!$B:$F,5,FALSE),0)</f>
        <v>4160250</v>
      </c>
      <c r="AC6252" s="11">
        <f>IFERROR(VLOOKUP(AE6252,[3]Sheet2!$M:$O,2,FALSE),0)</f>
        <v>0</v>
      </c>
      <c r="AD6252" s="11">
        <f>IFERROR(VLOOKUP(AE6252,[3]Sheet2!$M:$O,3,FALSE),0)</f>
        <v>0</v>
      </c>
      <c r="AE6252" s="10" t="str">
        <f t="shared" si="263"/>
        <v>80/81NRM</v>
      </c>
      <c r="AF6252" s="13">
        <f t="shared" si="259"/>
        <v>9.1567105607395132E-4</v>
      </c>
    </row>
    <row r="6253" spans="1:32" x14ac:dyDescent="0.45">
      <c r="A6253" s="12" t="s">
        <v>24</v>
      </c>
      <c r="B6253" s="12" t="s">
        <v>376</v>
      </c>
      <c r="C6253" s="12" t="s">
        <v>26</v>
      </c>
      <c r="D6253" s="12">
        <v>321</v>
      </c>
      <c r="E6253" s="12">
        <v>13451674.078</v>
      </c>
      <c r="F6253" s="12">
        <v>18622024.147</v>
      </c>
      <c r="G6253" s="12">
        <v>260101916.13</v>
      </c>
      <c r="H6253" s="12">
        <v>201820380.78299999</v>
      </c>
      <c r="I6253" s="12">
        <v>1544045.078</v>
      </c>
      <c r="J6253" s="12">
        <v>2479547.5929999999</v>
      </c>
      <c r="K6253" s="21">
        <v>1200363.456</v>
      </c>
      <c r="L6253" s="21">
        <v>-135039.685</v>
      </c>
      <c r="M6253" s="21">
        <v>-4</v>
      </c>
      <c r="N6253" s="21">
        <v>-80.25</v>
      </c>
      <c r="O6253" s="21">
        <v>1.35</v>
      </c>
      <c r="P6253" s="21">
        <v>-1.68</v>
      </c>
      <c r="Q6253" s="21">
        <v>-0.04</v>
      </c>
      <c r="R6253" s="21">
        <v>-108.34</v>
      </c>
      <c r="S6253" s="22">
        <v>4.78</v>
      </c>
      <c r="T6253" s="21">
        <v>238.44</v>
      </c>
      <c r="U6253" s="21" t="s">
        <v>314</v>
      </c>
      <c r="V6253" s="12" t="s">
        <v>314</v>
      </c>
      <c r="W6253" s="21">
        <v>2793111.9824999999</v>
      </c>
      <c r="X6253" s="21">
        <v>20.76</v>
      </c>
      <c r="Y6253" s="12" t="str">
        <f>IFERROR(VLOOKUP(C6253,[1]Index!$D:$F,3,FALSE),"Non List")</f>
        <v>Commercial Banks</v>
      </c>
      <c r="Z6253">
        <f>IFERROR(VLOOKUP(C6253,[1]LP!$B:$C,2,FALSE),0)</f>
        <v>324.70999999999998</v>
      </c>
      <c r="AA6253" s="11">
        <f t="shared" ref="AA6253:AA6316" si="264">ROUND(IFERROR(Z6253/M6253,0),1)</f>
        <v>-81.2</v>
      </c>
      <c r="AB6253" s="5">
        <f>IFERROR(VLOOKUP(C6253,[2]Sheet1!$B:$F,5,FALSE),0)</f>
        <v>67890599.560000002</v>
      </c>
      <c r="AC6253" s="11">
        <f>IFERROR(VLOOKUP(AE6253,[3]Sheet2!$M:$O,2,FALSE),0)</f>
        <v>0</v>
      </c>
      <c r="AD6253" s="11">
        <f>IFERROR(VLOOKUP(AE6253,[3]Sheet2!$M:$O,3,FALSE),0)</f>
        <v>0</v>
      </c>
      <c r="AE6253" s="10" t="str">
        <f t="shared" ref="AE6253:AE6316" si="265">B6253&amp;C6253</f>
        <v>81/82ADBL</v>
      </c>
      <c r="AF6253" s="13">
        <f t="shared" ref="AF6253:AF6316" si="266">IFERROR(M6253/Z6253,0)</f>
        <v>-1.2318684364509872E-2</v>
      </c>
    </row>
    <row r="6254" spans="1:32" x14ac:dyDescent="0.45">
      <c r="A6254" s="12" t="s">
        <v>24</v>
      </c>
      <c r="B6254" s="12" t="s">
        <v>376</v>
      </c>
      <c r="C6254" s="12" t="s">
        <v>28</v>
      </c>
      <c r="D6254" s="12">
        <v>217.6</v>
      </c>
      <c r="E6254" s="12">
        <v>14769012.970000001</v>
      </c>
      <c r="F6254" s="12">
        <v>7614091.7699999996</v>
      </c>
      <c r="G6254" s="12">
        <v>191904104.47</v>
      </c>
      <c r="H6254" s="12">
        <v>156367271.96000001</v>
      </c>
      <c r="I6254" s="12">
        <v>1497876.61</v>
      </c>
      <c r="J6254" s="12">
        <v>1975916.75</v>
      </c>
      <c r="K6254" s="21">
        <v>1192106.05</v>
      </c>
      <c r="L6254" s="21">
        <v>198220.94</v>
      </c>
      <c r="M6254" s="21">
        <v>5.36</v>
      </c>
      <c r="N6254" s="21">
        <v>40.6</v>
      </c>
      <c r="O6254" s="21">
        <v>1.44</v>
      </c>
      <c r="P6254" s="21">
        <v>3.54</v>
      </c>
      <c r="Q6254" s="21">
        <v>0.08</v>
      </c>
      <c r="R6254" s="21">
        <v>58.46</v>
      </c>
      <c r="S6254" s="22">
        <v>5.41</v>
      </c>
      <c r="T6254" s="21">
        <v>151.55000000000001</v>
      </c>
      <c r="U6254" s="21">
        <v>135.19</v>
      </c>
      <c r="V6254" s="12">
        <v>-0.37869999999999998</v>
      </c>
      <c r="W6254" s="21">
        <v>678494.3</v>
      </c>
      <c r="X6254" s="21">
        <v>4.59</v>
      </c>
      <c r="Y6254" s="12" t="str">
        <f>IFERROR(VLOOKUP(C6254,[1]Index!$D:$F,3,FALSE),"Non List")</f>
        <v>Commercial Banks</v>
      </c>
      <c r="Z6254">
        <f>IFERROR(VLOOKUP(C6254,[1]LP!$B:$C,2,FALSE),0)</f>
        <v>206.53</v>
      </c>
      <c r="AA6254" s="11">
        <f t="shared" si="264"/>
        <v>38.5</v>
      </c>
      <c r="AB6254" s="5">
        <f>IFERROR(VLOOKUP(C6254,[2]Sheet1!$B:$F,5,FALSE),0)</f>
        <v>72379096.090000004</v>
      </c>
      <c r="AC6254" s="11">
        <f>IFERROR(VLOOKUP(AE6254,[3]Sheet2!$M:$O,2,FALSE),0)</f>
        <v>0</v>
      </c>
      <c r="AD6254" s="11">
        <f>IFERROR(VLOOKUP(AE6254,[3]Sheet2!$M:$O,3,FALSE),0)</f>
        <v>0</v>
      </c>
      <c r="AE6254" s="10" t="str">
        <f t="shared" si="265"/>
        <v>81/82CZBIL</v>
      </c>
      <c r="AF6254" s="13">
        <f t="shared" si="266"/>
        <v>2.595264610468213E-2</v>
      </c>
    </row>
    <row r="6255" spans="1:32" x14ac:dyDescent="0.45">
      <c r="A6255" s="12" t="s">
        <v>24</v>
      </c>
      <c r="B6255" s="12" t="s">
        <v>376</v>
      </c>
      <c r="C6255" s="12" t="s">
        <v>29</v>
      </c>
      <c r="D6255" s="12">
        <v>591</v>
      </c>
      <c r="E6255" s="12">
        <v>12944694</v>
      </c>
      <c r="F6255" s="12">
        <v>15404984</v>
      </c>
      <c r="G6255" s="12">
        <v>237643891</v>
      </c>
      <c r="H6255" s="12">
        <v>187606061</v>
      </c>
      <c r="I6255" s="12">
        <v>2139058</v>
      </c>
      <c r="J6255" s="12">
        <v>2674099</v>
      </c>
      <c r="K6255" s="21">
        <v>1718323</v>
      </c>
      <c r="L6255" s="21">
        <v>1127741</v>
      </c>
      <c r="M6255" s="21">
        <v>34.840000000000003</v>
      </c>
      <c r="N6255" s="21">
        <v>16.96</v>
      </c>
      <c r="O6255" s="21">
        <v>2.7</v>
      </c>
      <c r="P6255" s="21">
        <v>15.91</v>
      </c>
      <c r="Q6255" s="21">
        <v>0.39</v>
      </c>
      <c r="R6255" s="21">
        <v>45.79</v>
      </c>
      <c r="S6255" s="22">
        <v>0.77</v>
      </c>
      <c r="T6255" s="21">
        <v>219.01</v>
      </c>
      <c r="U6255" s="21">
        <v>414.35</v>
      </c>
      <c r="V6255" s="12">
        <v>-0.2989</v>
      </c>
      <c r="W6255" s="21">
        <v>1630927</v>
      </c>
      <c r="X6255" s="21">
        <v>12.6</v>
      </c>
      <c r="Y6255" s="12" t="str">
        <f>IFERROR(VLOOKUP(C6255,[1]Index!$D:$F,3,FALSE),"Non List")</f>
        <v>Commercial Banks</v>
      </c>
      <c r="Z6255">
        <f>IFERROR(VLOOKUP(C6255,[1]LP!$B:$C,2,FALSE),0)</f>
        <v>741.06</v>
      </c>
      <c r="AA6255" s="11">
        <f t="shared" si="264"/>
        <v>21.3</v>
      </c>
      <c r="AB6255" s="5">
        <f>IFERROR(VLOOKUP(C6255,[2]Sheet1!$B:$F,5,FALSE),0)</f>
        <v>53073245.399999999</v>
      </c>
      <c r="AC6255" s="11">
        <f>IFERROR(VLOOKUP(AE6255,[3]Sheet2!$M:$O,2,FALSE),0)</f>
        <v>0</v>
      </c>
      <c r="AD6255" s="11">
        <f>IFERROR(VLOOKUP(AE6255,[3]Sheet2!$M:$O,3,FALSE),0)</f>
        <v>0</v>
      </c>
      <c r="AE6255" s="10" t="str">
        <f t="shared" si="265"/>
        <v>81/82EBL</v>
      </c>
      <c r="AF6255" s="13">
        <f t="shared" si="266"/>
        <v>4.7013737079318822E-2</v>
      </c>
    </row>
    <row r="6256" spans="1:32" x14ac:dyDescent="0.45">
      <c r="A6256" s="12" t="s">
        <v>24</v>
      </c>
      <c r="B6256" s="12" t="s">
        <v>376</v>
      </c>
      <c r="C6256" s="12" t="s">
        <v>30</v>
      </c>
      <c r="D6256" s="12">
        <v>224</v>
      </c>
      <c r="E6256" s="12">
        <v>38115852.350000001</v>
      </c>
      <c r="F6256" s="12">
        <v>26809052</v>
      </c>
      <c r="G6256" s="12">
        <v>512940584</v>
      </c>
      <c r="H6256" s="12">
        <v>397358714</v>
      </c>
      <c r="I6256" s="12">
        <v>4118972</v>
      </c>
      <c r="J6256" s="12">
        <v>5235823</v>
      </c>
      <c r="K6256" s="21">
        <v>3219273</v>
      </c>
      <c r="L6256" s="21">
        <v>1512142</v>
      </c>
      <c r="M6256" s="21">
        <v>15.84</v>
      </c>
      <c r="N6256" s="21">
        <v>14.14</v>
      </c>
      <c r="O6256" s="21">
        <v>1.32</v>
      </c>
      <c r="P6256" s="21">
        <v>9.32</v>
      </c>
      <c r="Q6256" s="21">
        <v>0.24</v>
      </c>
      <c r="R6256" s="21">
        <v>18.66</v>
      </c>
      <c r="S6256" s="22">
        <v>4.67</v>
      </c>
      <c r="T6256" s="21">
        <v>170.34</v>
      </c>
      <c r="U6256" s="21">
        <v>246.39</v>
      </c>
      <c r="V6256" s="12">
        <v>0.1</v>
      </c>
      <c r="W6256" s="21">
        <v>1916101</v>
      </c>
      <c r="X6256" s="21">
        <v>5.03</v>
      </c>
      <c r="Y6256" s="12" t="str">
        <f>IFERROR(VLOOKUP(C6256,[1]Index!$D:$F,3,FALSE),"Non List")</f>
        <v>Commercial Banks</v>
      </c>
      <c r="Z6256">
        <f>IFERROR(VLOOKUP(C6256,[1]LP!$B:$C,2,FALSE),0)</f>
        <v>249.71</v>
      </c>
      <c r="AA6256" s="11">
        <f t="shared" si="264"/>
        <v>15.8</v>
      </c>
      <c r="AB6256" s="5">
        <f>IFERROR(VLOOKUP(C6256,[2]Sheet1!$B:$F,5,FALSE),0)</f>
        <v>186767679.69999999</v>
      </c>
      <c r="AC6256" s="11">
        <f>IFERROR(VLOOKUP(AE6256,[3]Sheet2!$M:$O,2,FALSE),0)</f>
        <v>0</v>
      </c>
      <c r="AD6256" s="11">
        <f>IFERROR(VLOOKUP(AE6256,[3]Sheet2!$M:$O,3,FALSE),0)</f>
        <v>0</v>
      </c>
      <c r="AE6256" s="10" t="str">
        <f t="shared" si="265"/>
        <v>81/82GBIME</v>
      </c>
      <c r="AF6256" s="13">
        <f t="shared" si="266"/>
        <v>6.3433582956229223E-2</v>
      </c>
    </row>
    <row r="6257" spans="1:32" x14ac:dyDescent="0.45">
      <c r="A6257" s="12" t="s">
        <v>24</v>
      </c>
      <c r="B6257" s="12" t="s">
        <v>376</v>
      </c>
      <c r="C6257" s="12" t="s">
        <v>31</v>
      </c>
      <c r="D6257" s="12">
        <v>239.9</v>
      </c>
      <c r="E6257" s="12">
        <v>21656615.629999999</v>
      </c>
      <c r="F6257" s="12">
        <v>17255778.75</v>
      </c>
      <c r="G6257" s="12">
        <v>326094191.32999998</v>
      </c>
      <c r="H6257" s="12">
        <v>228841432.00999999</v>
      </c>
      <c r="I6257" s="12">
        <v>2450945.56</v>
      </c>
      <c r="J6257" s="12">
        <v>2836595.39</v>
      </c>
      <c r="K6257" s="21">
        <v>1490573.39</v>
      </c>
      <c r="L6257" s="21">
        <v>726432.75</v>
      </c>
      <c r="M6257" s="21">
        <v>13.4</v>
      </c>
      <c r="N6257" s="21">
        <v>17.899999999999999</v>
      </c>
      <c r="O6257" s="21">
        <v>1.34</v>
      </c>
      <c r="P6257" s="21">
        <v>7.47</v>
      </c>
      <c r="Q6257" s="21">
        <v>0.18</v>
      </c>
      <c r="R6257" s="21">
        <v>23.99</v>
      </c>
      <c r="S6257" s="22">
        <v>4.9800000000000004</v>
      </c>
      <c r="T6257" s="21">
        <v>179.68</v>
      </c>
      <c r="U6257" s="21">
        <v>232.75</v>
      </c>
      <c r="V6257" s="12">
        <v>-2.98E-2</v>
      </c>
      <c r="W6257" s="21">
        <v>-3484437.09</v>
      </c>
      <c r="X6257" s="21">
        <v>-16.09</v>
      </c>
      <c r="Y6257" s="12" t="str">
        <f>IFERROR(VLOOKUP(C6257,[1]Index!$D:$F,3,FALSE),"Non List")</f>
        <v>Commercial Banks</v>
      </c>
      <c r="Z6257">
        <f>IFERROR(VLOOKUP(C6257,[1]LP!$B:$C,2,FALSE),0)</f>
        <v>203.83</v>
      </c>
      <c r="AA6257" s="11">
        <f t="shared" si="264"/>
        <v>15.2</v>
      </c>
      <c r="AB6257" s="5">
        <f>IFERROR(VLOOKUP(C6257,[2]Sheet1!$B:$F,5,FALSE),0)</f>
        <v>58472862.120000005</v>
      </c>
      <c r="AC6257" s="11">
        <f>IFERROR(VLOOKUP(AE6257,[3]Sheet2!$M:$O,2,FALSE),0)</f>
        <v>0</v>
      </c>
      <c r="AD6257" s="11">
        <f>IFERROR(VLOOKUP(AE6257,[3]Sheet2!$M:$O,3,FALSE),0)</f>
        <v>0</v>
      </c>
      <c r="AE6257" s="10" t="str">
        <f t="shared" si="265"/>
        <v>81/82HBL</v>
      </c>
      <c r="AF6257" s="13">
        <f t="shared" si="266"/>
        <v>6.5741058725408433E-2</v>
      </c>
    </row>
    <row r="6258" spans="1:32" x14ac:dyDescent="0.45">
      <c r="A6258" s="12" t="s">
        <v>24</v>
      </c>
      <c r="B6258" s="12" t="s">
        <v>376</v>
      </c>
      <c r="C6258" s="12" t="s">
        <v>33</v>
      </c>
      <c r="D6258" s="12">
        <v>215.6</v>
      </c>
      <c r="E6258" s="12">
        <v>26225861.34</v>
      </c>
      <c r="F6258" s="12">
        <v>12121778.390000001</v>
      </c>
      <c r="G6258" s="12">
        <v>347204528.50999999</v>
      </c>
      <c r="H6258" s="12">
        <v>283964475.64999998</v>
      </c>
      <c r="I6258" s="12">
        <v>2806246.07</v>
      </c>
      <c r="J6258" s="12">
        <v>3726474.85</v>
      </c>
      <c r="K6258" s="21">
        <v>2180395.19</v>
      </c>
      <c r="L6258" s="21">
        <v>1078177.79</v>
      </c>
      <c r="M6258" s="21">
        <v>16.440000000000001</v>
      </c>
      <c r="N6258" s="21">
        <v>13.11</v>
      </c>
      <c r="O6258" s="21">
        <v>1.47</v>
      </c>
      <c r="P6258" s="21">
        <v>11.25</v>
      </c>
      <c r="Q6258" s="21">
        <v>0.24</v>
      </c>
      <c r="R6258" s="21">
        <v>19.27</v>
      </c>
      <c r="S6258" s="22">
        <v>4.96</v>
      </c>
      <c r="T6258" s="21">
        <v>146.22</v>
      </c>
      <c r="U6258" s="21">
        <v>232.57</v>
      </c>
      <c r="V6258" s="12">
        <v>7.8700000000000006E-2</v>
      </c>
      <c r="W6258" s="21">
        <v>-3328424.67</v>
      </c>
      <c r="X6258" s="21">
        <v>-12.69</v>
      </c>
      <c r="Y6258" s="12" t="str">
        <f>IFERROR(VLOOKUP(C6258,[1]Index!$D:$F,3,FALSE),"Non List")</f>
        <v>Commercial Banks</v>
      </c>
      <c r="Z6258">
        <f>IFERROR(VLOOKUP(C6258,[1]LP!$B:$C,2,FALSE),0)</f>
        <v>197.67</v>
      </c>
      <c r="AA6258" s="11">
        <f t="shared" si="264"/>
        <v>12</v>
      </c>
      <c r="AB6258" s="5">
        <f>IFERROR(VLOOKUP(C6258,[2]Sheet1!$B:$F,5,FALSE),0)</f>
        <v>128506730.66</v>
      </c>
      <c r="AC6258" s="11">
        <f>IFERROR(VLOOKUP(AE6258,[3]Sheet2!$M:$O,2,FALSE),0)</f>
        <v>0</v>
      </c>
      <c r="AD6258" s="11">
        <f>IFERROR(VLOOKUP(AE6258,[3]Sheet2!$M:$O,3,FALSE),0)</f>
        <v>0</v>
      </c>
      <c r="AE6258" s="10" t="str">
        <f t="shared" si="265"/>
        <v>81/82KBL</v>
      </c>
      <c r="AF6258" s="13">
        <f t="shared" si="266"/>
        <v>8.3168917893458802E-2</v>
      </c>
    </row>
    <row r="6259" spans="1:32" x14ac:dyDescent="0.45">
      <c r="A6259" s="12" t="s">
        <v>24</v>
      </c>
      <c r="B6259" s="12" t="s">
        <v>376</v>
      </c>
      <c r="C6259" s="12" t="s">
        <v>35</v>
      </c>
      <c r="D6259" s="12">
        <v>238</v>
      </c>
      <c r="E6259" s="12">
        <v>11621357.27</v>
      </c>
      <c r="F6259" s="12">
        <v>6177761.2199999997</v>
      </c>
      <c r="G6259" s="12">
        <v>167784625.90000001</v>
      </c>
      <c r="H6259" s="12">
        <v>138474263.22999999</v>
      </c>
      <c r="I6259" s="12">
        <v>1482694.31</v>
      </c>
      <c r="J6259" s="12">
        <v>1930879.98</v>
      </c>
      <c r="K6259" s="21">
        <v>956469.41</v>
      </c>
      <c r="L6259" s="21">
        <v>503263.3</v>
      </c>
      <c r="M6259" s="21">
        <v>17.32</v>
      </c>
      <c r="N6259" s="21">
        <v>13.74</v>
      </c>
      <c r="O6259" s="21">
        <v>1.55</v>
      </c>
      <c r="P6259" s="21">
        <v>11.31</v>
      </c>
      <c r="Q6259" s="21">
        <v>0.25</v>
      </c>
      <c r="R6259" s="21">
        <v>21.3</v>
      </c>
      <c r="S6259" s="22">
        <v>1.1299999999999999</v>
      </c>
      <c r="T6259" s="21">
        <v>153.16</v>
      </c>
      <c r="U6259" s="21">
        <v>244.31</v>
      </c>
      <c r="V6259" s="12">
        <v>2.6499999999999999E-2</v>
      </c>
      <c r="W6259" s="21">
        <v>1065681.7</v>
      </c>
      <c r="X6259" s="21">
        <v>9.17</v>
      </c>
      <c r="Y6259" s="12" t="str">
        <f>IFERROR(VLOOKUP(C6259,[1]Index!$D:$F,3,FALSE),"Non List")</f>
        <v>Commercial Banks</v>
      </c>
      <c r="Z6259">
        <f>IFERROR(VLOOKUP(C6259,[1]LP!$B:$C,2,FALSE),0)</f>
        <v>251.34</v>
      </c>
      <c r="AA6259" s="11">
        <f t="shared" si="264"/>
        <v>14.5</v>
      </c>
      <c r="AB6259" s="5">
        <f>IFERROR(VLOOKUP(C6259,[2]Sheet1!$B:$F,5,FALSE),0)</f>
        <v>56944650.769999996</v>
      </c>
      <c r="AC6259" s="11">
        <f>IFERROR(VLOOKUP(AE6259,[3]Sheet2!$M:$O,2,FALSE),0)</f>
        <v>0</v>
      </c>
      <c r="AD6259" s="11">
        <f>IFERROR(VLOOKUP(AE6259,[3]Sheet2!$M:$O,3,FALSE),0)</f>
        <v>0</v>
      </c>
      <c r="AE6259" s="10" t="str">
        <f t="shared" si="265"/>
        <v>81/82MBL</v>
      </c>
      <c r="AF6259" s="13">
        <f t="shared" si="266"/>
        <v>6.8910638975093502E-2</v>
      </c>
    </row>
    <row r="6260" spans="1:32" x14ac:dyDescent="0.45">
      <c r="A6260" s="12" t="s">
        <v>24</v>
      </c>
      <c r="B6260" s="12" t="s">
        <v>376</v>
      </c>
      <c r="C6260" s="12" t="s">
        <v>37</v>
      </c>
      <c r="D6260" s="12">
        <v>512.9</v>
      </c>
      <c r="E6260" s="12">
        <v>27056997</v>
      </c>
      <c r="F6260" s="12">
        <v>35033849</v>
      </c>
      <c r="G6260" s="12">
        <v>479455141</v>
      </c>
      <c r="H6260" s="12">
        <v>381289067</v>
      </c>
      <c r="I6260" s="12">
        <v>4140285</v>
      </c>
      <c r="J6260" s="12">
        <v>5328831</v>
      </c>
      <c r="K6260" s="21">
        <v>3351187</v>
      </c>
      <c r="L6260" s="21">
        <v>2056591</v>
      </c>
      <c r="M6260" s="21">
        <v>30.4</v>
      </c>
      <c r="N6260" s="21">
        <v>16.87</v>
      </c>
      <c r="O6260" s="21">
        <v>2.2400000000000002</v>
      </c>
      <c r="P6260" s="21">
        <v>13.25</v>
      </c>
      <c r="Q6260" s="21">
        <v>0.35</v>
      </c>
      <c r="R6260" s="21">
        <v>37.79</v>
      </c>
      <c r="S6260" s="22">
        <v>1.42</v>
      </c>
      <c r="T6260" s="21">
        <v>229.48</v>
      </c>
      <c r="U6260" s="21">
        <v>396.19</v>
      </c>
      <c r="V6260" s="12">
        <v>-0.2276</v>
      </c>
      <c r="W6260" s="21">
        <v>4981236</v>
      </c>
      <c r="X6260" s="21">
        <v>18.41</v>
      </c>
      <c r="Y6260" s="12" t="str">
        <f>IFERROR(VLOOKUP(C6260,[1]Index!$D:$F,3,FALSE),"Non List")</f>
        <v>Commercial Banks</v>
      </c>
      <c r="Z6260">
        <f>IFERROR(VLOOKUP(C6260,[1]LP!$B:$C,2,FALSE),0)</f>
        <v>517.58000000000004</v>
      </c>
      <c r="AA6260" s="11">
        <f t="shared" si="264"/>
        <v>17</v>
      </c>
      <c r="AB6260" s="5">
        <f>IFERROR(VLOOKUP(C6260,[2]Sheet1!$B:$F,5,FALSE),0)</f>
        <v>108227988.80000001</v>
      </c>
      <c r="AC6260" s="11">
        <f>IFERROR(VLOOKUP(AE6260,[3]Sheet2!$M:$O,2,FALSE),0)</f>
        <v>0</v>
      </c>
      <c r="AD6260" s="11">
        <f>IFERROR(VLOOKUP(AE6260,[3]Sheet2!$M:$O,3,FALSE),0)</f>
        <v>0</v>
      </c>
      <c r="AE6260" s="10" t="str">
        <f t="shared" si="265"/>
        <v>81/82NABIL</v>
      </c>
      <c r="AF6260" s="13">
        <f t="shared" si="266"/>
        <v>5.8734881564202625E-2</v>
      </c>
    </row>
    <row r="6261" spans="1:32" x14ac:dyDescent="0.45">
      <c r="A6261" s="12" t="s">
        <v>24</v>
      </c>
      <c r="B6261" s="12" t="s">
        <v>376</v>
      </c>
      <c r="C6261" s="12" t="s">
        <v>39</v>
      </c>
      <c r="D6261" s="12">
        <v>266</v>
      </c>
      <c r="E6261" s="12">
        <v>14694022.927999999</v>
      </c>
      <c r="F6261" s="12">
        <v>24202987.432</v>
      </c>
      <c r="G6261" s="12">
        <v>286257070.75999999</v>
      </c>
      <c r="H6261" s="12">
        <v>202544661.57600001</v>
      </c>
      <c r="I6261" s="12">
        <v>2208252.3689999999</v>
      </c>
      <c r="J6261" s="12">
        <v>2647411.5649999999</v>
      </c>
      <c r="K6261" s="21">
        <v>1379020.1170000001</v>
      </c>
      <c r="L6261" s="21">
        <v>602198.30099999998</v>
      </c>
      <c r="M6261" s="21">
        <v>16.36</v>
      </c>
      <c r="N6261" s="21">
        <v>16.260000000000002</v>
      </c>
      <c r="O6261" s="21">
        <v>1</v>
      </c>
      <c r="P6261" s="21">
        <v>6.19</v>
      </c>
      <c r="Q6261" s="21">
        <v>0.17</v>
      </c>
      <c r="R6261" s="21">
        <v>16.260000000000002</v>
      </c>
      <c r="S6261" s="22">
        <v>3.95</v>
      </c>
      <c r="T6261" s="21">
        <v>264.70999999999998</v>
      </c>
      <c r="U6261" s="21">
        <v>312.14999999999998</v>
      </c>
      <c r="V6261" s="12">
        <v>0.17349999999999999</v>
      </c>
      <c r="W6261" s="21">
        <v>947905.52599999995</v>
      </c>
      <c r="X6261" s="21">
        <v>6.45</v>
      </c>
      <c r="Y6261" s="12" t="str">
        <f>IFERROR(VLOOKUP(C6261,[1]Index!$D:$F,3,FALSE),"Non List")</f>
        <v>Commercial Banks</v>
      </c>
      <c r="Z6261">
        <f>IFERROR(VLOOKUP(C6261,[1]LP!$B:$C,2,FALSE),0)</f>
        <v>249.39</v>
      </c>
      <c r="AA6261" s="11">
        <f t="shared" si="264"/>
        <v>15.2</v>
      </c>
      <c r="AB6261" s="5">
        <f>IFERROR(VLOOKUP(C6261,[2]Sheet1!$B:$F,5,FALSE),0)</f>
        <v>72000712.209999993</v>
      </c>
      <c r="AC6261" s="11">
        <f>IFERROR(VLOOKUP(AE6261,[3]Sheet2!$M:$O,2,FALSE),0)</f>
        <v>0</v>
      </c>
      <c r="AD6261" s="11">
        <f>IFERROR(VLOOKUP(AE6261,[3]Sheet2!$M:$O,3,FALSE),0)</f>
        <v>0</v>
      </c>
      <c r="AE6261" s="10" t="str">
        <f t="shared" si="265"/>
        <v>81/82NBL</v>
      </c>
      <c r="AF6261" s="13">
        <f t="shared" si="266"/>
        <v>6.560006415654196E-2</v>
      </c>
    </row>
    <row r="6262" spans="1:32" x14ac:dyDescent="0.45">
      <c r="A6262" s="12" t="s">
        <v>24</v>
      </c>
      <c r="B6262" s="12" t="s">
        <v>376</v>
      </c>
      <c r="C6262" s="12" t="s">
        <v>42</v>
      </c>
      <c r="D6262" s="12">
        <v>398.2</v>
      </c>
      <c r="E6262" s="12">
        <v>14917566.922</v>
      </c>
      <c r="F6262" s="12">
        <v>15483388.109999999</v>
      </c>
      <c r="G6262" s="12">
        <v>336835268.73000002</v>
      </c>
      <c r="H6262" s="12">
        <v>257531729.69400001</v>
      </c>
      <c r="I6262" s="12">
        <v>2552587.85</v>
      </c>
      <c r="J6262" s="12">
        <v>3070615.577</v>
      </c>
      <c r="K6262" s="21">
        <v>1338202.8640000001</v>
      </c>
      <c r="L6262" s="21">
        <v>110526.69</v>
      </c>
      <c r="M6262" s="21">
        <v>2.96</v>
      </c>
      <c r="N6262" s="21">
        <v>134.53</v>
      </c>
      <c r="O6262" s="21">
        <v>1.95</v>
      </c>
      <c r="P6262" s="21">
        <v>1.45</v>
      </c>
      <c r="Q6262" s="21">
        <v>0.02</v>
      </c>
      <c r="R6262" s="21">
        <v>262.33</v>
      </c>
      <c r="S6262" s="22">
        <v>4.24</v>
      </c>
      <c r="T6262" s="21">
        <v>203.79</v>
      </c>
      <c r="U6262" s="21">
        <v>116.5</v>
      </c>
      <c r="V6262" s="12">
        <v>-0.70740000000000003</v>
      </c>
      <c r="W6262" s="21">
        <v>-2214087.5580000002</v>
      </c>
      <c r="X6262" s="21">
        <v>-14.84</v>
      </c>
      <c r="Y6262" s="12" t="str">
        <f>IFERROR(VLOOKUP(C6262,[1]Index!$D:$F,3,FALSE),"Non List")</f>
        <v>Commercial Banks</v>
      </c>
      <c r="Z6262">
        <f>IFERROR(VLOOKUP(C6262,[1]LP!$B:$C,2,FALSE),0)</f>
        <v>344.18</v>
      </c>
      <c r="AA6262" s="11">
        <f t="shared" si="264"/>
        <v>116.3</v>
      </c>
      <c r="AB6262" s="5">
        <f>IFERROR(VLOOKUP(C6262,[2]Sheet1!$B:$F,5,FALSE),0)</f>
        <v>73096077.810000002</v>
      </c>
      <c r="AC6262" s="11">
        <f>IFERROR(VLOOKUP(AE6262,[3]Sheet2!$M:$O,2,FALSE),0)</f>
        <v>0</v>
      </c>
      <c r="AD6262" s="11">
        <f>IFERROR(VLOOKUP(AE6262,[3]Sheet2!$M:$O,3,FALSE),0)</f>
        <v>0</v>
      </c>
      <c r="AE6262" s="10" t="str">
        <f t="shared" si="265"/>
        <v>81/82NICA</v>
      </c>
      <c r="AF6262" s="13">
        <f t="shared" si="266"/>
        <v>8.6001510837352552E-3</v>
      </c>
    </row>
    <row r="6263" spans="1:32" x14ac:dyDescent="0.45">
      <c r="A6263" s="12" t="s">
        <v>24</v>
      </c>
      <c r="B6263" s="12" t="s">
        <v>376</v>
      </c>
      <c r="C6263" s="12" t="s">
        <v>43</v>
      </c>
      <c r="D6263" s="12">
        <v>241.6</v>
      </c>
      <c r="E6263" s="12">
        <v>18366706</v>
      </c>
      <c r="F6263" s="12">
        <v>11929855</v>
      </c>
      <c r="G6263" s="12">
        <v>246558478</v>
      </c>
      <c r="H6263" s="12">
        <v>206454551</v>
      </c>
      <c r="I6263" s="12">
        <v>1997934</v>
      </c>
      <c r="J6263" s="12">
        <v>2787472</v>
      </c>
      <c r="K6263" s="21">
        <v>1711640</v>
      </c>
      <c r="L6263" s="21">
        <v>1145601</v>
      </c>
      <c r="M6263" s="21">
        <v>24.92</v>
      </c>
      <c r="N6263" s="21">
        <v>9.6999999999999993</v>
      </c>
      <c r="O6263" s="21">
        <v>1.46</v>
      </c>
      <c r="P6263" s="21">
        <v>15.12</v>
      </c>
      <c r="Q6263" s="21">
        <v>0.35</v>
      </c>
      <c r="R6263" s="21">
        <v>14.16</v>
      </c>
      <c r="S6263" s="22">
        <v>3.63</v>
      </c>
      <c r="T6263" s="21">
        <v>164.95</v>
      </c>
      <c r="U6263" s="21">
        <v>304.12</v>
      </c>
      <c r="V6263" s="12">
        <v>0.25879999999999997</v>
      </c>
      <c r="W6263" s="21">
        <v>1066762</v>
      </c>
      <c r="X6263" s="21">
        <v>5.81</v>
      </c>
      <c r="Y6263" s="12" t="str">
        <f>IFERROR(VLOOKUP(C6263,[1]Index!$D:$F,3,FALSE),"Non List")</f>
        <v>Commercial Banks</v>
      </c>
      <c r="Z6263">
        <f>IFERROR(VLOOKUP(C6263,[1]LP!$B:$C,2,FALSE),0)</f>
        <v>249.85</v>
      </c>
      <c r="AA6263" s="11">
        <f t="shared" si="264"/>
        <v>10</v>
      </c>
      <c r="AB6263" s="5">
        <f>IFERROR(VLOOKUP(C6263,[2]Sheet1!$B:$F,5,FALSE),0)</f>
        <v>89996859.399999991</v>
      </c>
      <c r="AC6263" s="11">
        <f>IFERROR(VLOOKUP(AE6263,[3]Sheet2!$M:$O,2,FALSE),0)</f>
        <v>0</v>
      </c>
      <c r="AD6263" s="11">
        <f>IFERROR(VLOOKUP(AE6263,[3]Sheet2!$M:$O,3,FALSE),0)</f>
        <v>0</v>
      </c>
      <c r="AE6263" s="10" t="str">
        <f t="shared" si="265"/>
        <v>81/82NMB</v>
      </c>
      <c r="AF6263" s="13">
        <f t="shared" si="266"/>
        <v>9.9739843906343814E-2</v>
      </c>
    </row>
    <row r="6264" spans="1:32" x14ac:dyDescent="0.45">
      <c r="A6264" s="12" t="s">
        <v>24</v>
      </c>
      <c r="B6264" s="12" t="s">
        <v>376</v>
      </c>
      <c r="C6264" s="12" t="s">
        <v>44</v>
      </c>
      <c r="D6264" s="12">
        <v>259</v>
      </c>
      <c r="E6264" s="12">
        <v>19402575.719999999</v>
      </c>
      <c r="F6264" s="12">
        <v>12826855.960000001</v>
      </c>
      <c r="G6264" s="12">
        <v>221813662.78999999</v>
      </c>
      <c r="H6264" s="12">
        <v>188637404.96000001</v>
      </c>
      <c r="I6264" s="12">
        <v>2331862.54</v>
      </c>
      <c r="J6264" s="12">
        <v>3113607.63</v>
      </c>
      <c r="K6264" s="21">
        <v>2238774.2799999998</v>
      </c>
      <c r="L6264" s="21">
        <v>1286787.2</v>
      </c>
      <c r="M6264" s="21">
        <v>26.52</v>
      </c>
      <c r="N6264" s="21">
        <v>9.77</v>
      </c>
      <c r="O6264" s="21">
        <v>1.56</v>
      </c>
      <c r="P6264" s="21">
        <v>15.97</v>
      </c>
      <c r="Q6264" s="21">
        <v>0.46</v>
      </c>
      <c r="R6264" s="21">
        <v>15.24</v>
      </c>
      <c r="S6264" s="22">
        <v>4.8600000000000003</v>
      </c>
      <c r="T6264" s="21">
        <v>166.11</v>
      </c>
      <c r="U6264" s="21">
        <v>314.83</v>
      </c>
      <c r="V6264" s="12">
        <v>0.21560000000000001</v>
      </c>
      <c r="W6264" s="21">
        <v>2730919.17</v>
      </c>
      <c r="X6264" s="21">
        <v>14.08</v>
      </c>
      <c r="Y6264" s="12" t="str">
        <f>IFERROR(VLOOKUP(C6264,[1]Index!$D:$F,3,FALSE),"Non List")</f>
        <v>Commercial Banks</v>
      </c>
      <c r="Z6264">
        <f>IFERROR(VLOOKUP(C6264,[1]LP!$B:$C,2,FALSE),0)</f>
        <v>251.76</v>
      </c>
      <c r="AA6264" s="11">
        <f t="shared" si="264"/>
        <v>9.5</v>
      </c>
      <c r="AB6264" s="5">
        <f>IFERROR(VLOOKUP(C6264,[2]Sheet1!$B:$F,5,FALSE),0)</f>
        <v>95072620.929999992</v>
      </c>
      <c r="AC6264" s="11">
        <f>IFERROR(VLOOKUP(AE6264,[3]Sheet2!$M:$O,2,FALSE),0)</f>
        <v>0</v>
      </c>
      <c r="AD6264" s="11">
        <f>IFERROR(VLOOKUP(AE6264,[3]Sheet2!$M:$O,3,FALSE),0)</f>
        <v>0</v>
      </c>
      <c r="AE6264" s="10" t="str">
        <f t="shared" si="265"/>
        <v>81/82PCBL</v>
      </c>
      <c r="AF6264" s="13">
        <f t="shared" si="266"/>
        <v>0.10533841754051478</v>
      </c>
    </row>
    <row r="6265" spans="1:32" x14ac:dyDescent="0.45">
      <c r="A6265" s="12" t="s">
        <v>24</v>
      </c>
      <c r="B6265" s="12" t="s">
        <v>376</v>
      </c>
      <c r="C6265" s="12" t="s">
        <v>45</v>
      </c>
      <c r="D6265" s="12">
        <v>308.60000000000002</v>
      </c>
      <c r="E6265" s="12">
        <v>13581525.41</v>
      </c>
      <c r="F6265" s="12">
        <v>7736347.9500000002</v>
      </c>
      <c r="G6265" s="12">
        <v>199847454.46000001</v>
      </c>
      <c r="H6265" s="12">
        <v>160886339.24000001</v>
      </c>
      <c r="I6265" s="12">
        <v>1320014.75</v>
      </c>
      <c r="J6265" s="12">
        <v>1892348.3</v>
      </c>
      <c r="K6265" s="21">
        <v>1135270.51</v>
      </c>
      <c r="L6265" s="21">
        <v>399530.48</v>
      </c>
      <c r="M6265" s="21">
        <v>11.76</v>
      </c>
      <c r="N6265" s="21">
        <v>26.24</v>
      </c>
      <c r="O6265" s="21">
        <v>1.97</v>
      </c>
      <c r="P6265" s="21">
        <v>7.5</v>
      </c>
      <c r="Q6265" s="21">
        <v>0.16</v>
      </c>
      <c r="R6265" s="21">
        <v>51.69</v>
      </c>
      <c r="S6265" s="22">
        <v>1.38</v>
      </c>
      <c r="T6265" s="21">
        <v>156.96</v>
      </c>
      <c r="U6265" s="21">
        <v>203.79</v>
      </c>
      <c r="V6265" s="12">
        <v>-0.33960000000000001</v>
      </c>
      <c r="W6265" s="21">
        <v>1713574.13</v>
      </c>
      <c r="X6265" s="21">
        <v>12.62</v>
      </c>
      <c r="Y6265" s="12" t="str">
        <f>IFERROR(VLOOKUP(C6265,[1]Index!$D:$F,3,FALSE),"Non List")</f>
        <v>Commercial Banks</v>
      </c>
      <c r="Z6265">
        <f>IFERROR(VLOOKUP(C6265,[1]LP!$B:$C,2,FALSE),0)</f>
        <v>371.92</v>
      </c>
      <c r="AA6265" s="11">
        <f t="shared" si="264"/>
        <v>31.6</v>
      </c>
      <c r="AB6265" s="5">
        <f>IFERROR(VLOOKUP(C6265,[2]Sheet1!$B:$F,5,FALSE),0)</f>
        <v>66549474.460000001</v>
      </c>
      <c r="AC6265" s="11">
        <f>IFERROR(VLOOKUP(AE6265,[3]Sheet2!$M:$O,2,FALSE),0)</f>
        <v>0</v>
      </c>
      <c r="AD6265" s="11">
        <f>IFERROR(VLOOKUP(AE6265,[3]Sheet2!$M:$O,3,FALSE),0)</f>
        <v>0</v>
      </c>
      <c r="AE6265" s="10" t="str">
        <f t="shared" si="265"/>
        <v>81/82SANIMA</v>
      </c>
      <c r="AF6265" s="13">
        <f t="shared" si="266"/>
        <v>3.1619703161970311E-2</v>
      </c>
    </row>
    <row r="6266" spans="1:32" x14ac:dyDescent="0.45">
      <c r="A6266" s="12" t="s">
        <v>24</v>
      </c>
      <c r="B6266" s="12" t="s">
        <v>376</v>
      </c>
      <c r="C6266" s="12" t="s">
        <v>46</v>
      </c>
      <c r="D6266" s="12">
        <v>447</v>
      </c>
      <c r="E6266" s="12">
        <v>10500152.282</v>
      </c>
      <c r="F6266" s="12">
        <v>9813552.1060000006</v>
      </c>
      <c r="G6266" s="12">
        <v>181286842.74000001</v>
      </c>
      <c r="H6266" s="12">
        <v>128055451.771</v>
      </c>
      <c r="I6266" s="12">
        <v>1348359.46</v>
      </c>
      <c r="J6266" s="12">
        <v>1689752.564</v>
      </c>
      <c r="K6266" s="21">
        <v>935398.74699999997</v>
      </c>
      <c r="L6266" s="21">
        <v>814651.19200000004</v>
      </c>
      <c r="M6266" s="21">
        <v>31</v>
      </c>
      <c r="N6266" s="21">
        <v>14.42</v>
      </c>
      <c r="O6266" s="21">
        <v>2.31</v>
      </c>
      <c r="P6266" s="21">
        <v>16.04</v>
      </c>
      <c r="Q6266" s="21">
        <v>0.37</v>
      </c>
      <c r="R6266" s="21">
        <v>33.31</v>
      </c>
      <c r="S6266" s="22">
        <v>1.84</v>
      </c>
      <c r="T6266" s="21">
        <v>193.46</v>
      </c>
      <c r="U6266" s="21">
        <v>367.34</v>
      </c>
      <c r="V6266" s="12">
        <v>-0.1782</v>
      </c>
      <c r="W6266" s="21">
        <v>1869081.3130000001</v>
      </c>
      <c r="X6266" s="21">
        <v>17.8</v>
      </c>
      <c r="Y6266" s="12" t="str">
        <f>IFERROR(VLOOKUP(C6266,[1]Index!$D:$F,3,FALSE),"Non List")</f>
        <v>Commercial Banks</v>
      </c>
      <c r="Z6266">
        <f>IFERROR(VLOOKUP(C6266,[1]LP!$B:$C,2,FALSE),0)</f>
        <v>386.05</v>
      </c>
      <c r="AA6266" s="11">
        <f t="shared" si="264"/>
        <v>12.5</v>
      </c>
      <c r="AB6266" s="5">
        <f>IFERROR(VLOOKUP(C6266,[2]Sheet1!$B:$F,5,FALSE),0)</f>
        <v>32697474.299999997</v>
      </c>
      <c r="AC6266" s="11">
        <f>IFERROR(VLOOKUP(AE6266,[3]Sheet2!$M:$O,2,FALSE),0)</f>
        <v>0</v>
      </c>
      <c r="AD6266" s="11">
        <f>IFERROR(VLOOKUP(AE6266,[3]Sheet2!$M:$O,3,FALSE),0)</f>
        <v>0</v>
      </c>
      <c r="AE6266" s="10" t="str">
        <f t="shared" si="265"/>
        <v>81/82SBI</v>
      </c>
      <c r="AF6266" s="13">
        <f t="shared" si="266"/>
        <v>8.0300479212537232E-2</v>
      </c>
    </row>
    <row r="6267" spans="1:32" x14ac:dyDescent="0.45">
      <c r="A6267" s="12" t="s">
        <v>24</v>
      </c>
      <c r="B6267" s="12" t="s">
        <v>376</v>
      </c>
      <c r="C6267" s="12" t="s">
        <v>47</v>
      </c>
      <c r="D6267" s="12">
        <v>309</v>
      </c>
      <c r="E6267" s="12">
        <v>14089980.189999999</v>
      </c>
      <c r="F6267" s="12">
        <v>14332796.276000001</v>
      </c>
      <c r="G6267" s="12">
        <v>243298374.91999999</v>
      </c>
      <c r="H6267" s="12">
        <v>200849562.20500001</v>
      </c>
      <c r="I6267" s="12">
        <v>2088287.2709999999</v>
      </c>
      <c r="J6267" s="12">
        <v>2691659.9819999998</v>
      </c>
      <c r="K6267" s="21">
        <v>1544573.4380000001</v>
      </c>
      <c r="L6267" s="21">
        <v>382084.74200000003</v>
      </c>
      <c r="M6267" s="21">
        <v>10.84</v>
      </c>
      <c r="N6267" s="21">
        <v>28.51</v>
      </c>
      <c r="O6267" s="21">
        <v>1.53</v>
      </c>
      <c r="P6267" s="21">
        <v>5.38</v>
      </c>
      <c r="Q6267" s="21">
        <v>0.12</v>
      </c>
      <c r="R6267" s="21">
        <v>43.62</v>
      </c>
      <c r="S6267" s="22">
        <v>3.91</v>
      </c>
      <c r="T6267" s="21">
        <v>201.72</v>
      </c>
      <c r="U6267" s="21">
        <v>221.81</v>
      </c>
      <c r="V6267" s="12">
        <v>-0.28220000000000001</v>
      </c>
      <c r="W6267" s="21">
        <v>264389.37099999998</v>
      </c>
      <c r="X6267" s="21">
        <v>1.88</v>
      </c>
      <c r="Y6267" s="12" t="str">
        <f>IFERROR(VLOOKUP(C6267,[1]Index!$D:$F,3,FALSE),"Non List")</f>
        <v>Commercial Banks</v>
      </c>
      <c r="Z6267">
        <f>IFERROR(VLOOKUP(C6267,[1]LP!$B:$C,2,FALSE),0)</f>
        <v>377.82</v>
      </c>
      <c r="AA6267" s="11">
        <f t="shared" si="264"/>
        <v>34.9</v>
      </c>
      <c r="AB6267" s="5">
        <f>IFERROR(VLOOKUP(C6267,[2]Sheet1!$B:$F,5,FALSE),0)</f>
        <v>69040902.980000004</v>
      </c>
      <c r="AC6267" s="11">
        <f>IFERROR(VLOOKUP(AE6267,[3]Sheet2!$M:$O,2,FALSE),0)</f>
        <v>0</v>
      </c>
      <c r="AD6267" s="11">
        <f>IFERROR(VLOOKUP(AE6267,[3]Sheet2!$M:$O,3,FALSE),0)</f>
        <v>0</v>
      </c>
      <c r="AE6267" s="10" t="str">
        <f t="shared" si="265"/>
        <v>81/82SBL</v>
      </c>
      <c r="AF6267" s="13">
        <f t="shared" si="266"/>
        <v>2.8690911015827644E-2</v>
      </c>
    </row>
    <row r="6268" spans="1:32" x14ac:dyDescent="0.45">
      <c r="A6268" s="12" t="s">
        <v>24</v>
      </c>
      <c r="B6268" s="12" t="s">
        <v>376</v>
      </c>
      <c r="C6268" s="12" t="s">
        <v>48</v>
      </c>
      <c r="D6268" s="12">
        <v>675</v>
      </c>
      <c r="E6268" s="12">
        <v>10042368.51</v>
      </c>
      <c r="F6268" s="12">
        <v>11987795</v>
      </c>
      <c r="G6268" s="12">
        <v>113529218</v>
      </c>
      <c r="H6268" s="12">
        <v>81955500</v>
      </c>
      <c r="I6268" s="12">
        <v>1169012</v>
      </c>
      <c r="J6268" s="12">
        <v>1745133</v>
      </c>
      <c r="K6268" s="21">
        <v>1174285</v>
      </c>
      <c r="L6268" s="21">
        <v>862201</v>
      </c>
      <c r="M6268" s="21">
        <v>34.32</v>
      </c>
      <c r="N6268" s="21">
        <v>19.670000000000002</v>
      </c>
      <c r="O6268" s="21">
        <v>3.08</v>
      </c>
      <c r="P6268" s="21">
        <v>15.65</v>
      </c>
      <c r="Q6268" s="21">
        <v>0.6</v>
      </c>
      <c r="R6268" s="21">
        <v>60.58</v>
      </c>
      <c r="S6268" s="22">
        <v>1.95</v>
      </c>
      <c r="T6268" s="21">
        <v>219.37</v>
      </c>
      <c r="U6268" s="21">
        <v>411.58</v>
      </c>
      <c r="V6268" s="12">
        <v>-0.39029999999999998</v>
      </c>
      <c r="W6268" s="21">
        <v>3231329</v>
      </c>
      <c r="X6268" s="21">
        <v>32.18</v>
      </c>
      <c r="Y6268" s="12" t="str">
        <f>IFERROR(VLOOKUP(C6268,[1]Index!$D:$F,3,FALSE),"Non List")</f>
        <v>Commercial Banks</v>
      </c>
      <c r="Z6268">
        <f>IFERROR(VLOOKUP(C6268,[1]LP!$B:$C,2,FALSE),0)</f>
        <v>651.75</v>
      </c>
      <c r="AA6268" s="11">
        <f t="shared" si="264"/>
        <v>19</v>
      </c>
      <c r="AB6268" s="5">
        <f>IFERROR(VLOOKUP(C6268,[2]Sheet1!$B:$F,5,FALSE),0)</f>
        <v>27114394.41</v>
      </c>
      <c r="AC6268" s="11">
        <f>IFERROR(VLOOKUP(AE6268,[3]Sheet2!$M:$O,2,FALSE),0)</f>
        <v>0</v>
      </c>
      <c r="AD6268" s="11">
        <f>IFERROR(VLOOKUP(AE6268,[3]Sheet2!$M:$O,3,FALSE),0)</f>
        <v>0</v>
      </c>
      <c r="AE6268" s="10" t="str">
        <f t="shared" si="265"/>
        <v>81/82SCB</v>
      </c>
      <c r="AF6268" s="13">
        <f t="shared" si="266"/>
        <v>5.2658227848101265E-2</v>
      </c>
    </row>
    <row r="6269" spans="1:32" x14ac:dyDescent="0.45">
      <c r="A6269" s="12" t="s">
        <v>24</v>
      </c>
      <c r="B6269" s="12" t="s">
        <v>376</v>
      </c>
      <c r="C6269" s="12" t="s">
        <v>51</v>
      </c>
      <c r="D6269" s="12">
        <v>222</v>
      </c>
      <c r="E6269" s="12">
        <v>23542490</v>
      </c>
      <c r="F6269" s="12">
        <v>14108356</v>
      </c>
      <c r="G6269" s="12">
        <v>304038962</v>
      </c>
      <c r="H6269" s="12">
        <v>222703513</v>
      </c>
      <c r="I6269" s="12">
        <v>2628615</v>
      </c>
      <c r="J6269" s="12">
        <v>3470330</v>
      </c>
      <c r="K6269" s="21">
        <v>1788152</v>
      </c>
      <c r="L6269" s="21">
        <v>1040658</v>
      </c>
      <c r="M6269" s="21">
        <v>17.68</v>
      </c>
      <c r="N6269" s="21">
        <v>12.56</v>
      </c>
      <c r="O6269" s="21">
        <v>1.39</v>
      </c>
      <c r="P6269" s="21">
        <v>11.06</v>
      </c>
      <c r="Q6269" s="21">
        <v>0.28000000000000003</v>
      </c>
      <c r="R6269" s="21">
        <v>17.46</v>
      </c>
      <c r="S6269" s="22">
        <v>4.9400000000000004</v>
      </c>
      <c r="T6269" s="21">
        <v>159.93</v>
      </c>
      <c r="U6269" s="21">
        <v>252.23</v>
      </c>
      <c r="V6269" s="12">
        <v>0.13619999999999999</v>
      </c>
      <c r="W6269" s="21">
        <v>34715</v>
      </c>
      <c r="X6269" s="21">
        <v>0.15</v>
      </c>
      <c r="Y6269" s="12" t="str">
        <f>IFERROR(VLOOKUP(C6269,[1]Index!$D:$F,3,FALSE),"Non List")</f>
        <v>Commercial Banks</v>
      </c>
      <c r="Z6269">
        <f>IFERROR(VLOOKUP(C6269,[1]LP!$B:$C,2,FALSE),0)</f>
        <v>208.47</v>
      </c>
      <c r="AA6269" s="11">
        <f t="shared" si="264"/>
        <v>11.8</v>
      </c>
      <c r="AB6269" s="5">
        <f>IFERROR(VLOOKUP(C6269,[2]Sheet1!$B:$F,5,FALSE),0)</f>
        <v>115358201</v>
      </c>
      <c r="AC6269" s="11">
        <f>IFERROR(VLOOKUP(AE6269,[3]Sheet2!$M:$O,2,FALSE),0)</f>
        <v>0</v>
      </c>
      <c r="AD6269" s="11">
        <f>IFERROR(VLOOKUP(AE6269,[3]Sheet2!$M:$O,3,FALSE),0)</f>
        <v>0</v>
      </c>
      <c r="AE6269" s="10" t="str">
        <f t="shared" si="265"/>
        <v>81/82PRVU</v>
      </c>
      <c r="AF6269" s="13">
        <f t="shared" si="266"/>
        <v>8.4808365712092867E-2</v>
      </c>
    </row>
    <row r="6270" spans="1:32" x14ac:dyDescent="0.45">
      <c r="A6270" s="12" t="s">
        <v>24</v>
      </c>
      <c r="B6270" s="12" t="s">
        <v>376</v>
      </c>
      <c r="C6270" s="12" t="s">
        <v>182</v>
      </c>
      <c r="D6270" s="12">
        <v>218.4</v>
      </c>
      <c r="E6270" s="12">
        <v>34128595</v>
      </c>
      <c r="F6270" s="12">
        <v>28780964</v>
      </c>
      <c r="G6270" s="12">
        <v>433327967</v>
      </c>
      <c r="H6270" s="12">
        <v>324445760</v>
      </c>
      <c r="I6270" s="12">
        <v>3876766</v>
      </c>
      <c r="J6270" s="12">
        <v>4670524</v>
      </c>
      <c r="K6270" s="21">
        <v>3069264</v>
      </c>
      <c r="L6270" s="21">
        <v>1464076</v>
      </c>
      <c r="M6270" s="21">
        <v>17.12</v>
      </c>
      <c r="N6270" s="21">
        <v>12.76</v>
      </c>
      <c r="O6270" s="21">
        <v>1.18</v>
      </c>
      <c r="P6270" s="21">
        <v>9.31</v>
      </c>
      <c r="Q6270" s="21">
        <v>0.27</v>
      </c>
      <c r="R6270" s="21">
        <v>15.06</v>
      </c>
      <c r="S6270" s="22">
        <v>5.84</v>
      </c>
      <c r="T6270" s="21">
        <v>184.33</v>
      </c>
      <c r="U6270" s="21">
        <v>266.47000000000003</v>
      </c>
      <c r="V6270" s="12">
        <v>0.22009999999999999</v>
      </c>
      <c r="W6270" s="21">
        <v>-2510526</v>
      </c>
      <c r="X6270" s="21">
        <v>-7.36</v>
      </c>
      <c r="Y6270" s="12" t="str">
        <f>IFERROR(VLOOKUP(C6270,[1]Index!$D:$F,3,FALSE),"Non List")</f>
        <v>Commercial Banks</v>
      </c>
      <c r="Z6270">
        <f>IFERROR(VLOOKUP(C6270,[1]LP!$B:$C,2,FALSE),0)</f>
        <v>209.32</v>
      </c>
      <c r="AA6270" s="11">
        <f t="shared" si="264"/>
        <v>12.2</v>
      </c>
      <c r="AB6270" s="5">
        <f>IFERROR(VLOOKUP(C6270,[2]Sheet1!$B:$F,5,FALSE),0)</f>
        <v>71670049.5</v>
      </c>
      <c r="AC6270" s="11">
        <f>IFERROR(VLOOKUP(AE6270,[3]Sheet2!$M:$O,2,FALSE),0)</f>
        <v>0</v>
      </c>
      <c r="AD6270" s="11">
        <f>IFERROR(VLOOKUP(AE6270,[3]Sheet2!$M:$O,3,FALSE),0)</f>
        <v>0</v>
      </c>
      <c r="AE6270" s="10" t="str">
        <f t="shared" si="265"/>
        <v>81/82NIMB</v>
      </c>
      <c r="AF6270" s="13">
        <f t="shared" si="266"/>
        <v>8.1788648958532398E-2</v>
      </c>
    </row>
    <row r="6271" spans="1:32" x14ac:dyDescent="0.45">
      <c r="A6271" s="12" t="s">
        <v>24</v>
      </c>
      <c r="B6271" s="12" t="s">
        <v>376</v>
      </c>
      <c r="C6271" s="12" t="s">
        <v>339</v>
      </c>
      <c r="D6271" s="12">
        <v>232.3</v>
      </c>
      <c r="E6271" s="12">
        <v>23187155</v>
      </c>
      <c r="F6271" s="12">
        <v>18768961</v>
      </c>
      <c r="G6271" s="12">
        <v>334459929</v>
      </c>
      <c r="H6271" s="12">
        <v>258160033</v>
      </c>
      <c r="I6271" s="12">
        <v>2672735</v>
      </c>
      <c r="J6271" s="12">
        <v>3411956</v>
      </c>
      <c r="K6271" s="21">
        <v>1924928</v>
      </c>
      <c r="L6271" s="21">
        <v>536358</v>
      </c>
      <c r="M6271" s="21">
        <v>9.24</v>
      </c>
      <c r="N6271" s="21">
        <v>25.14</v>
      </c>
      <c r="O6271" s="21">
        <v>1.28</v>
      </c>
      <c r="P6271" s="21">
        <v>5.1100000000000003</v>
      </c>
      <c r="Q6271" s="21">
        <v>0.13</v>
      </c>
      <c r="R6271" s="21">
        <v>32.18</v>
      </c>
      <c r="S6271" s="22">
        <v>5.44</v>
      </c>
      <c r="T6271" s="21">
        <v>180.95</v>
      </c>
      <c r="U6271" s="21">
        <v>193.96</v>
      </c>
      <c r="V6271" s="12">
        <v>-0.1651</v>
      </c>
      <c r="W6271" s="21">
        <v>1490950</v>
      </c>
      <c r="X6271" s="21">
        <v>6.43</v>
      </c>
      <c r="Y6271" s="12" t="str">
        <f>IFERROR(VLOOKUP(C6271,[1]Index!$D:$F,3,FALSE),"Non List")</f>
        <v>Commercial Banks</v>
      </c>
      <c r="Z6271">
        <f>IFERROR(VLOOKUP(C6271,[1]LP!$B:$C,2,FALSE),0)</f>
        <v>234.64</v>
      </c>
      <c r="AA6271" s="11">
        <f t="shared" si="264"/>
        <v>25.4</v>
      </c>
      <c r="AB6271" s="5">
        <f>IFERROR(VLOOKUP(C6271,[2]Sheet1!$B:$F,5,FALSE),0)</f>
        <v>119297910.75999999</v>
      </c>
      <c r="AC6271" s="11">
        <f>IFERROR(VLOOKUP(AE6271,[3]Sheet2!$M:$O,2,FALSE),0)</f>
        <v>0</v>
      </c>
      <c r="AD6271" s="11">
        <f>IFERROR(VLOOKUP(AE6271,[3]Sheet2!$M:$O,3,FALSE),0)</f>
        <v>0</v>
      </c>
      <c r="AE6271" s="10" t="str">
        <f t="shared" si="265"/>
        <v>81/82LSL</v>
      </c>
      <c r="AF6271" s="13">
        <f t="shared" si="266"/>
        <v>3.9379474940334135E-2</v>
      </c>
    </row>
    <row r="6272" spans="1:32" x14ac:dyDescent="0.45">
      <c r="A6272" s="12" t="s">
        <v>24</v>
      </c>
      <c r="B6272" s="12" t="s">
        <v>376</v>
      </c>
      <c r="C6272" s="12" t="s">
        <v>154</v>
      </c>
      <c r="D6272" s="12">
        <v>1627</v>
      </c>
      <c r="E6272" s="12">
        <v>525000</v>
      </c>
      <c r="F6272" s="12">
        <v>229623.94</v>
      </c>
      <c r="G6272" s="12">
        <v>1881420.05</v>
      </c>
      <c r="H6272" s="12">
        <v>1332090.9099999999</v>
      </c>
      <c r="I6272" s="12">
        <v>19674.88</v>
      </c>
      <c r="J6272" s="12">
        <v>21481.24</v>
      </c>
      <c r="K6272" s="21">
        <v>13015.46</v>
      </c>
      <c r="L6272" s="21">
        <v>2168.8000000000002</v>
      </c>
      <c r="M6272" s="21">
        <v>1.64</v>
      </c>
      <c r="N6272" s="21">
        <v>992.07</v>
      </c>
      <c r="O6272" s="21">
        <v>11.32</v>
      </c>
      <c r="P6272" s="21">
        <v>1.1499999999999999</v>
      </c>
      <c r="Q6272" s="21">
        <v>0.08</v>
      </c>
      <c r="R6272" s="21">
        <v>11230.23</v>
      </c>
      <c r="S6272" s="22">
        <v>4.95</v>
      </c>
      <c r="T6272" s="21">
        <v>143.74</v>
      </c>
      <c r="U6272" s="21">
        <v>72.83</v>
      </c>
      <c r="V6272" s="12">
        <v>-0.95520000000000005</v>
      </c>
      <c r="W6272" s="21">
        <v>2168.83</v>
      </c>
      <c r="X6272" s="21">
        <v>0.41</v>
      </c>
      <c r="Y6272" s="12" t="str">
        <f>IFERROR(VLOOKUP(C6272,[1]Index!$D:$F,3,FALSE),"Non List")</f>
        <v>Development Banks</v>
      </c>
      <c r="Z6272">
        <f>IFERROR(VLOOKUP(C6272,[1]LP!$B:$C,2,FALSE),0)</f>
        <v>1838.99</v>
      </c>
      <c r="AA6272" s="11">
        <f t="shared" si="264"/>
        <v>1121.3</v>
      </c>
      <c r="AB6272" s="5">
        <f>IFERROR(VLOOKUP(C6272,[2]Sheet1!$B:$F,5,FALSE),0)</f>
        <v>1575000</v>
      </c>
      <c r="AC6272" s="11">
        <f>IFERROR(VLOOKUP(AE6272,[3]Sheet2!$M:$O,2,FALSE),0)</f>
        <v>0</v>
      </c>
      <c r="AD6272" s="11">
        <f>IFERROR(VLOOKUP(AE6272,[3]Sheet2!$M:$O,3,FALSE),0)</f>
        <v>0</v>
      </c>
      <c r="AE6272" s="10" t="str">
        <f t="shared" si="265"/>
        <v>81/82CORBL</v>
      </c>
      <c r="AF6272" s="13">
        <f t="shared" si="266"/>
        <v>8.9179386511074009E-4</v>
      </c>
    </row>
    <row r="6273" spans="1:32" x14ac:dyDescent="0.45">
      <c r="A6273" s="12" t="s">
        <v>24</v>
      </c>
      <c r="B6273" s="12" t="s">
        <v>376</v>
      </c>
      <c r="C6273" s="12" t="s">
        <v>125</v>
      </c>
      <c r="D6273" s="12">
        <v>636</v>
      </c>
      <c r="E6273" s="12">
        <v>1249694.47</v>
      </c>
      <c r="F6273" s="12">
        <v>706602.39</v>
      </c>
      <c r="G6273" s="12">
        <v>14134558.720000001</v>
      </c>
      <c r="H6273" s="12">
        <v>10770087.140000001</v>
      </c>
      <c r="I6273" s="12">
        <v>120184.31</v>
      </c>
      <c r="J6273" s="12">
        <v>138931.99</v>
      </c>
      <c r="K6273" s="21">
        <v>58569.22</v>
      </c>
      <c r="L6273" s="21">
        <v>-123016.04</v>
      </c>
      <c r="M6273" s="21">
        <v>-39.36</v>
      </c>
      <c r="N6273" s="21">
        <v>-16.16</v>
      </c>
      <c r="O6273" s="21">
        <v>4.0599999999999996</v>
      </c>
      <c r="P6273" s="21">
        <v>-25.15</v>
      </c>
      <c r="Q6273" s="21">
        <v>-0.74</v>
      </c>
      <c r="R6273" s="21">
        <v>-65.61</v>
      </c>
      <c r="S6273" s="22">
        <v>11.73</v>
      </c>
      <c r="T6273" s="21">
        <v>156.54</v>
      </c>
      <c r="U6273" s="21" t="s">
        <v>314</v>
      </c>
      <c r="V6273" s="12" t="s">
        <v>314</v>
      </c>
      <c r="W6273" s="21">
        <v>-233958.33</v>
      </c>
      <c r="X6273" s="21">
        <v>-18.72</v>
      </c>
      <c r="Y6273" s="12" t="str">
        <f>IFERROR(VLOOKUP(C6273,[1]Index!$D:$F,3,FALSE),"Non List")</f>
        <v>Development Banks</v>
      </c>
      <c r="Z6273">
        <f>IFERROR(VLOOKUP(C6273,[1]LP!$B:$C,2,FALSE),0)</f>
        <v>621.27</v>
      </c>
      <c r="AA6273" s="11">
        <f t="shared" si="264"/>
        <v>-15.8</v>
      </c>
      <c r="AB6273" s="5">
        <f>IFERROR(VLOOKUP(C6273,[2]Sheet1!$B:$F,5,FALSE),0)</f>
        <v>6123503.0499999998</v>
      </c>
      <c r="AC6273" s="11">
        <f>IFERROR(VLOOKUP(AE6273,[3]Sheet2!$M:$O,2,FALSE),0)</f>
        <v>0</v>
      </c>
      <c r="AD6273" s="11">
        <f>IFERROR(VLOOKUP(AE6273,[3]Sheet2!$M:$O,3,FALSE),0)</f>
        <v>0</v>
      </c>
      <c r="AE6273" s="10" t="str">
        <f t="shared" si="265"/>
        <v>81/82EDBL</v>
      </c>
      <c r="AF6273" s="13">
        <f t="shared" si="266"/>
        <v>-6.3354097252402333E-2</v>
      </c>
    </row>
    <row r="6274" spans="1:32" x14ac:dyDescent="0.45">
      <c r="A6274" s="12" t="s">
        <v>24</v>
      </c>
      <c r="B6274" s="12" t="s">
        <v>376</v>
      </c>
      <c r="C6274" s="12" t="s">
        <v>126</v>
      </c>
      <c r="D6274" s="12">
        <v>430.3</v>
      </c>
      <c r="E6274" s="12">
        <v>5680517.3279999997</v>
      </c>
      <c r="F6274" s="12">
        <v>3526179.179</v>
      </c>
      <c r="G6274" s="12">
        <v>83271454.525999993</v>
      </c>
      <c r="H6274" s="12">
        <v>68417292.722000003</v>
      </c>
      <c r="I6274" s="12">
        <v>986804.00899999996</v>
      </c>
      <c r="J6274" s="12">
        <v>1134899.6370000001</v>
      </c>
      <c r="K6274" s="21">
        <v>694494.97499999998</v>
      </c>
      <c r="L6274" s="21">
        <v>225743.98</v>
      </c>
      <c r="M6274" s="21">
        <v>15.88</v>
      </c>
      <c r="N6274" s="21">
        <v>27.1</v>
      </c>
      <c r="O6274" s="21">
        <v>2.65</v>
      </c>
      <c r="P6274" s="21">
        <v>9.81</v>
      </c>
      <c r="Q6274" s="21">
        <v>0.23</v>
      </c>
      <c r="R6274" s="21">
        <v>71.81</v>
      </c>
      <c r="S6274" s="22">
        <v>3.82</v>
      </c>
      <c r="T6274" s="21">
        <v>162.07</v>
      </c>
      <c r="U6274" s="21">
        <v>240.64</v>
      </c>
      <c r="V6274" s="12">
        <v>-0.44080000000000003</v>
      </c>
      <c r="W6274" s="21">
        <v>684463.11300000001</v>
      </c>
      <c r="X6274" s="21">
        <v>12.05</v>
      </c>
      <c r="Y6274" s="12" t="str">
        <f>IFERROR(VLOOKUP(C6274,[1]Index!$D:$F,3,FALSE),"Non List")</f>
        <v>Development Banks</v>
      </c>
      <c r="Z6274">
        <f>IFERROR(VLOOKUP(C6274,[1]LP!$B:$C,2,FALSE),0)</f>
        <v>429.4</v>
      </c>
      <c r="AA6274" s="11">
        <f t="shared" si="264"/>
        <v>27</v>
      </c>
      <c r="AB6274" s="5">
        <f>IFERROR(VLOOKUP(C6274,[2]Sheet1!$B:$F,5,FALSE),0)</f>
        <v>27834534.77</v>
      </c>
      <c r="AC6274" s="11">
        <f>IFERROR(VLOOKUP(AE6274,[3]Sheet2!$M:$O,2,FALSE),0)</f>
        <v>0</v>
      </c>
      <c r="AD6274" s="11">
        <f>IFERROR(VLOOKUP(AE6274,[3]Sheet2!$M:$O,3,FALSE),0)</f>
        <v>0</v>
      </c>
      <c r="AE6274" s="10" t="str">
        <f t="shared" si="265"/>
        <v>81/82GBBL</v>
      </c>
      <c r="AF6274" s="13">
        <f t="shared" si="266"/>
        <v>3.698183511877038E-2</v>
      </c>
    </row>
    <row r="6275" spans="1:32" x14ac:dyDescent="0.45">
      <c r="A6275" s="12" t="s">
        <v>24</v>
      </c>
      <c r="B6275" s="12" t="s">
        <v>376</v>
      </c>
      <c r="C6275" s="12" t="s">
        <v>129</v>
      </c>
      <c r="D6275" s="12">
        <v>367</v>
      </c>
      <c r="E6275" s="12">
        <v>4395785.8859999999</v>
      </c>
      <c r="F6275" s="12">
        <v>2145868.6609999998</v>
      </c>
      <c r="G6275" s="12">
        <v>59322268.596000001</v>
      </c>
      <c r="H6275" s="12">
        <v>47446626.641999997</v>
      </c>
      <c r="I6275" s="12">
        <v>574899.74600000004</v>
      </c>
      <c r="J6275" s="12">
        <v>686634.39399999997</v>
      </c>
      <c r="K6275" s="21">
        <v>396716.94</v>
      </c>
      <c r="L6275" s="21">
        <v>151190.31099999999</v>
      </c>
      <c r="M6275" s="21">
        <v>13.72</v>
      </c>
      <c r="N6275" s="21">
        <v>26.75</v>
      </c>
      <c r="O6275" s="21">
        <v>2.4700000000000002</v>
      </c>
      <c r="P6275" s="21">
        <v>9.24</v>
      </c>
      <c r="Q6275" s="21">
        <v>0.21</v>
      </c>
      <c r="R6275" s="21">
        <v>66.069999999999993</v>
      </c>
      <c r="S6275" s="22">
        <v>4.9800000000000004</v>
      </c>
      <c r="T6275" s="21">
        <v>148.82</v>
      </c>
      <c r="U6275" s="21">
        <v>214.34</v>
      </c>
      <c r="V6275" s="12">
        <v>-0.41599999999999998</v>
      </c>
      <c r="W6275" s="21">
        <v>-299175304</v>
      </c>
      <c r="X6275" s="21">
        <v>-6805.96</v>
      </c>
      <c r="Y6275" s="12" t="str">
        <f>IFERROR(VLOOKUP(C6275,[1]Index!$D:$F,3,FALSE),"Non List")</f>
        <v>Development Banks</v>
      </c>
      <c r="Z6275">
        <f>IFERROR(VLOOKUP(C6275,[1]LP!$B:$C,2,FALSE),0)</f>
        <v>328.78</v>
      </c>
      <c r="AA6275" s="11">
        <f t="shared" si="264"/>
        <v>24</v>
      </c>
      <c r="AB6275" s="5">
        <f>IFERROR(VLOOKUP(C6275,[2]Sheet1!$B:$F,5,FALSE),0)</f>
        <v>21539350.91</v>
      </c>
      <c r="AC6275" s="11">
        <f>IFERROR(VLOOKUP(AE6275,[3]Sheet2!$M:$O,2,FALSE),0)</f>
        <v>0</v>
      </c>
      <c r="AD6275" s="11">
        <f>IFERROR(VLOOKUP(AE6275,[3]Sheet2!$M:$O,3,FALSE),0)</f>
        <v>0</v>
      </c>
      <c r="AE6275" s="10" t="str">
        <f t="shared" si="265"/>
        <v>81/82JBBL</v>
      </c>
      <c r="AF6275" s="13">
        <f t="shared" si="266"/>
        <v>4.1730032240403926E-2</v>
      </c>
    </row>
    <row r="6276" spans="1:32" x14ac:dyDescent="0.45">
      <c r="A6276" s="12" t="s">
        <v>24</v>
      </c>
      <c r="B6276" s="12" t="s">
        <v>376</v>
      </c>
      <c r="C6276" s="12" t="s">
        <v>133</v>
      </c>
      <c r="D6276" s="12">
        <v>776.3</v>
      </c>
      <c r="E6276" s="12">
        <v>502830</v>
      </c>
      <c r="F6276" s="12">
        <v>-12593.507</v>
      </c>
      <c r="G6276" s="12">
        <v>5211802.5650000004</v>
      </c>
      <c r="H6276" s="12">
        <v>3815597.3539999998</v>
      </c>
      <c r="I6276" s="12">
        <v>991.37400000000002</v>
      </c>
      <c r="J6276" s="12">
        <v>9575.18</v>
      </c>
      <c r="K6276" s="21">
        <v>-23470.115000000002</v>
      </c>
      <c r="L6276" s="21">
        <v>-19829.007000000001</v>
      </c>
      <c r="M6276" s="21">
        <v>-15.76</v>
      </c>
      <c r="N6276" s="21">
        <v>-49.26</v>
      </c>
      <c r="O6276" s="21">
        <v>7.96</v>
      </c>
      <c r="P6276" s="21">
        <v>-16.18</v>
      </c>
      <c r="Q6276" s="21">
        <v>-0.34</v>
      </c>
      <c r="R6276" s="21">
        <v>-392.11</v>
      </c>
      <c r="S6276" s="22">
        <v>7.27</v>
      </c>
      <c r="T6276" s="21">
        <v>97.5</v>
      </c>
      <c r="U6276" s="21" t="s">
        <v>314</v>
      </c>
      <c r="V6276" s="12" t="s">
        <v>314</v>
      </c>
      <c r="W6276" s="21">
        <v>-203429.3665</v>
      </c>
      <c r="X6276" s="21">
        <v>-40.46</v>
      </c>
      <c r="Y6276" s="12" t="str">
        <f>IFERROR(VLOOKUP(C6276,[1]Index!$D:$F,3,FALSE),"Non List")</f>
        <v>Development Banks</v>
      </c>
      <c r="Z6276">
        <f>IFERROR(VLOOKUP(C6276,[1]LP!$B:$C,2,FALSE),0)</f>
        <v>0</v>
      </c>
      <c r="AA6276" s="11">
        <f t="shared" si="264"/>
        <v>0</v>
      </c>
      <c r="AB6276" s="5">
        <f>IFERROR(VLOOKUP(C6276,[2]Sheet1!$B:$F,5,FALSE),0)</f>
        <v>0</v>
      </c>
      <c r="AC6276" s="11">
        <f>IFERROR(VLOOKUP(AE6276,[3]Sheet2!$M:$O,2,FALSE),0)</f>
        <v>0</v>
      </c>
      <c r="AD6276" s="11">
        <f>IFERROR(VLOOKUP(AE6276,[3]Sheet2!$M:$O,3,FALSE),0)</f>
        <v>0</v>
      </c>
      <c r="AE6276" s="10" t="str">
        <f t="shared" si="265"/>
        <v>81/82KRBL</v>
      </c>
      <c r="AF6276" s="13">
        <f t="shared" si="266"/>
        <v>0</v>
      </c>
    </row>
    <row r="6277" spans="1:32" x14ac:dyDescent="0.45">
      <c r="A6277" s="12" t="s">
        <v>24</v>
      </c>
      <c r="B6277" s="12" t="s">
        <v>376</v>
      </c>
      <c r="C6277" s="12" t="s">
        <v>134</v>
      </c>
      <c r="D6277" s="12">
        <v>719</v>
      </c>
      <c r="E6277" s="12">
        <v>1111426.5730000001</v>
      </c>
      <c r="F6277" s="12">
        <v>489245.45600000001</v>
      </c>
      <c r="G6277" s="12">
        <v>6180020.4740000004</v>
      </c>
      <c r="H6277" s="12">
        <v>3602491.6880000001</v>
      </c>
      <c r="I6277" s="12">
        <v>41156.999000000003</v>
      </c>
      <c r="J6277" s="12">
        <v>47280.671000000002</v>
      </c>
      <c r="K6277" s="21">
        <v>20151.689999999999</v>
      </c>
      <c r="L6277" s="21">
        <v>7361.9660000000003</v>
      </c>
      <c r="M6277" s="21">
        <v>2.64</v>
      </c>
      <c r="N6277" s="21">
        <v>272.35000000000002</v>
      </c>
      <c r="O6277" s="21">
        <v>4.99</v>
      </c>
      <c r="P6277" s="21">
        <v>1.84</v>
      </c>
      <c r="Q6277" s="21">
        <v>0.09</v>
      </c>
      <c r="R6277" s="21">
        <v>1359.03</v>
      </c>
      <c r="S6277" s="22">
        <v>1.8</v>
      </c>
      <c r="T6277" s="21">
        <v>144.02000000000001</v>
      </c>
      <c r="U6277" s="21">
        <v>92.49</v>
      </c>
      <c r="V6277" s="12">
        <v>-0.87139999999999995</v>
      </c>
      <c r="W6277" s="21">
        <v>155428.1</v>
      </c>
      <c r="X6277" s="21">
        <v>13.98</v>
      </c>
      <c r="Y6277" s="12" t="str">
        <f>IFERROR(VLOOKUP(C6277,[1]Index!$D:$F,3,FALSE),"Non List")</f>
        <v>Development Banks</v>
      </c>
      <c r="Z6277">
        <f>IFERROR(VLOOKUP(C6277,[1]LP!$B:$C,2,FALSE),0)</f>
        <v>612.71</v>
      </c>
      <c r="AA6277" s="11">
        <f t="shared" si="264"/>
        <v>232.1</v>
      </c>
      <c r="AB6277" s="5">
        <f>IFERROR(VLOOKUP(C6277,[2]Sheet1!$B:$F,5,FALSE),0)</f>
        <v>5963789.5099999998</v>
      </c>
      <c r="AC6277" s="11">
        <f>IFERROR(VLOOKUP(AE6277,[3]Sheet2!$M:$O,2,FALSE),0)</f>
        <v>0</v>
      </c>
      <c r="AD6277" s="11">
        <f>IFERROR(VLOOKUP(AE6277,[3]Sheet2!$M:$O,3,FALSE),0)</f>
        <v>0</v>
      </c>
      <c r="AE6277" s="10" t="str">
        <f t="shared" si="265"/>
        <v>81/82MDB</v>
      </c>
      <c r="AF6277" s="13">
        <f t="shared" si="266"/>
        <v>4.308726803871326E-3</v>
      </c>
    </row>
    <row r="6278" spans="1:32" x14ac:dyDescent="0.45">
      <c r="A6278" s="12" t="s">
        <v>24</v>
      </c>
      <c r="B6278" s="12" t="s">
        <v>376</v>
      </c>
      <c r="C6278" s="12" t="s">
        <v>136</v>
      </c>
      <c r="D6278" s="12">
        <v>388.3</v>
      </c>
      <c r="E6278" s="12">
        <v>7046938</v>
      </c>
      <c r="F6278" s="12">
        <v>3812049</v>
      </c>
      <c r="G6278" s="12">
        <v>110802080</v>
      </c>
      <c r="H6278" s="12">
        <v>94720977</v>
      </c>
      <c r="I6278" s="12">
        <v>1110742</v>
      </c>
      <c r="J6278" s="12">
        <v>1303886</v>
      </c>
      <c r="K6278" s="21">
        <v>790964</v>
      </c>
      <c r="L6278" s="21">
        <v>281819</v>
      </c>
      <c r="M6278" s="21">
        <v>15.96</v>
      </c>
      <c r="N6278" s="21">
        <v>24.33</v>
      </c>
      <c r="O6278" s="21">
        <v>2.52</v>
      </c>
      <c r="P6278" s="21">
        <v>10.38</v>
      </c>
      <c r="Q6278" s="21">
        <v>0.22</v>
      </c>
      <c r="R6278" s="21">
        <v>61.31</v>
      </c>
      <c r="S6278" s="22">
        <v>3.16</v>
      </c>
      <c r="T6278" s="21">
        <v>154.1</v>
      </c>
      <c r="U6278" s="21">
        <v>235.24</v>
      </c>
      <c r="V6278" s="12">
        <v>-0.39419999999999999</v>
      </c>
      <c r="W6278" s="21">
        <v>629086</v>
      </c>
      <c r="X6278" s="21">
        <v>8.93</v>
      </c>
      <c r="Y6278" s="12" t="str">
        <f>IFERROR(VLOOKUP(C6278,[1]Index!$D:$F,3,FALSE),"Non List")</f>
        <v>Development Banks</v>
      </c>
      <c r="Z6278">
        <f>IFERROR(VLOOKUP(C6278,[1]LP!$B:$C,2,FALSE),0)</f>
        <v>441.83</v>
      </c>
      <c r="AA6278" s="11">
        <f t="shared" si="264"/>
        <v>27.7</v>
      </c>
      <c r="AB6278" s="5">
        <f>IFERROR(VLOOKUP(C6278,[2]Sheet1!$B:$F,5,FALSE),0)</f>
        <v>34531463.259999998</v>
      </c>
      <c r="AC6278" s="11">
        <f>IFERROR(VLOOKUP(AE6278,[3]Sheet2!$M:$O,2,FALSE),0)</f>
        <v>0</v>
      </c>
      <c r="AD6278" s="11">
        <f>IFERROR(VLOOKUP(AE6278,[3]Sheet2!$M:$O,3,FALSE),0)</f>
        <v>0</v>
      </c>
      <c r="AE6278" s="10" t="str">
        <f t="shared" si="265"/>
        <v>81/82MNBBL</v>
      </c>
      <c r="AF6278" s="13">
        <f t="shared" si="266"/>
        <v>3.6122490550664285E-2</v>
      </c>
    </row>
    <row r="6279" spans="1:32" x14ac:dyDescent="0.45">
      <c r="A6279" s="12" t="s">
        <v>24</v>
      </c>
      <c r="B6279" s="12" t="s">
        <v>376</v>
      </c>
      <c r="C6279" s="12" t="s">
        <v>156</v>
      </c>
      <c r="D6279" s="12">
        <v>1275</v>
      </c>
      <c r="E6279" s="12">
        <v>262467.59999999998</v>
      </c>
      <c r="F6279" s="12">
        <v>-199799.61199999999</v>
      </c>
      <c r="G6279" s="12">
        <v>599274.74399999995</v>
      </c>
      <c r="H6279" s="12">
        <v>289132.95199999999</v>
      </c>
      <c r="I6279" s="12">
        <v>-4366.0919999999996</v>
      </c>
      <c r="J6279" s="12">
        <v>-3485.4229999999998</v>
      </c>
      <c r="K6279" s="21">
        <v>-15764.499</v>
      </c>
      <c r="L6279" s="21">
        <v>-4850.9930000000004</v>
      </c>
      <c r="M6279" s="21">
        <v>-7.36</v>
      </c>
      <c r="N6279" s="21">
        <v>-173.23</v>
      </c>
      <c r="O6279" s="21">
        <v>53.4</v>
      </c>
      <c r="P6279" s="21">
        <v>-30.96</v>
      </c>
      <c r="Q6279" s="21">
        <v>-0.68</v>
      </c>
      <c r="R6279" s="21">
        <v>-9250.48</v>
      </c>
      <c r="S6279" s="22">
        <v>34.81</v>
      </c>
      <c r="T6279" s="21">
        <v>23.88</v>
      </c>
      <c r="U6279" s="21" t="s">
        <v>314</v>
      </c>
      <c r="V6279" s="12" t="s">
        <v>314</v>
      </c>
      <c r="W6279" s="21">
        <v>-4850.9930000000004</v>
      </c>
      <c r="X6279" s="21">
        <v>-1.85</v>
      </c>
      <c r="Y6279" s="12" t="str">
        <f>IFERROR(VLOOKUP(C6279,[1]Index!$D:$F,3,FALSE),"Non List")</f>
        <v>Development Banks</v>
      </c>
      <c r="Z6279">
        <f>IFERROR(VLOOKUP(C6279,[1]LP!$B:$C,2,FALSE),0)</f>
        <v>713.3</v>
      </c>
      <c r="AA6279" s="11">
        <f t="shared" si="264"/>
        <v>-96.9</v>
      </c>
      <c r="AB6279" s="5">
        <f>IFERROR(VLOOKUP(C6279,[2]Sheet1!$B:$F,5,FALSE),0)</f>
        <v>761156.03999999992</v>
      </c>
      <c r="AC6279" s="11">
        <f>IFERROR(VLOOKUP(AE6279,[3]Sheet2!$M:$O,2,FALSE),0)</f>
        <v>0</v>
      </c>
      <c r="AD6279" s="11">
        <f>IFERROR(VLOOKUP(AE6279,[3]Sheet2!$M:$O,3,FALSE),0)</f>
        <v>0</v>
      </c>
      <c r="AE6279" s="10" t="str">
        <f t="shared" si="265"/>
        <v>81/82NABBC</v>
      </c>
      <c r="AF6279" s="13">
        <f t="shared" si="266"/>
        <v>-1.0318239170054677E-2</v>
      </c>
    </row>
    <row r="6280" spans="1:32" x14ac:dyDescent="0.45">
      <c r="A6280" s="12" t="s">
        <v>24</v>
      </c>
      <c r="B6280" s="12" t="s">
        <v>376</v>
      </c>
      <c r="C6280" s="12" t="s">
        <v>139</v>
      </c>
      <c r="D6280" s="12">
        <v>421</v>
      </c>
      <c r="E6280" s="12">
        <v>3430971.3026000001</v>
      </c>
      <c r="F6280" s="12">
        <v>1610632.7386</v>
      </c>
      <c r="G6280" s="12">
        <v>53970905.8046</v>
      </c>
      <c r="H6280" s="12">
        <v>43474705.507100001</v>
      </c>
      <c r="I6280" s="12">
        <v>546243.59030000004</v>
      </c>
      <c r="J6280" s="12">
        <v>614791.48369999998</v>
      </c>
      <c r="K6280" s="21">
        <v>340435.16249999998</v>
      </c>
      <c r="L6280" s="21">
        <v>60179.323499999999</v>
      </c>
      <c r="M6280" s="21">
        <v>7</v>
      </c>
      <c r="N6280" s="21">
        <v>60.14</v>
      </c>
      <c r="O6280" s="21">
        <v>2.87</v>
      </c>
      <c r="P6280" s="21">
        <v>4.7699999999999996</v>
      </c>
      <c r="Q6280" s="21">
        <v>0.09</v>
      </c>
      <c r="R6280" s="21">
        <v>172.6</v>
      </c>
      <c r="S6280" s="22">
        <v>4.6500000000000004</v>
      </c>
      <c r="T6280" s="21">
        <v>146.94</v>
      </c>
      <c r="U6280" s="21">
        <v>152.13</v>
      </c>
      <c r="V6280" s="12">
        <v>-0.63859999999999995</v>
      </c>
      <c r="W6280" s="21">
        <v>88549.872499999998</v>
      </c>
      <c r="X6280" s="21">
        <v>2.58</v>
      </c>
      <c r="Y6280" s="12" t="str">
        <f>IFERROR(VLOOKUP(C6280,[1]Index!$D:$F,3,FALSE),"Non List")</f>
        <v>Development Banks</v>
      </c>
      <c r="Z6280">
        <f>IFERROR(VLOOKUP(C6280,[1]LP!$B:$C,2,FALSE),0)</f>
        <v>421.33</v>
      </c>
      <c r="AA6280" s="11">
        <f t="shared" si="264"/>
        <v>60.2</v>
      </c>
      <c r="AB6280" s="5">
        <f>IFERROR(VLOOKUP(C6280,[2]Sheet1!$B:$F,5,FALSE),0)</f>
        <v>17425060.52</v>
      </c>
      <c r="AC6280" s="11">
        <f>IFERROR(VLOOKUP(AE6280,[3]Sheet2!$M:$O,2,FALSE),0)</f>
        <v>0</v>
      </c>
      <c r="AD6280" s="11">
        <f>IFERROR(VLOOKUP(AE6280,[3]Sheet2!$M:$O,3,FALSE),0)</f>
        <v>0</v>
      </c>
      <c r="AE6280" s="10" t="str">
        <f t="shared" si="265"/>
        <v>81/82SADBL</v>
      </c>
      <c r="AF6280" s="13">
        <f t="shared" si="266"/>
        <v>1.6614055490945339E-2</v>
      </c>
    </row>
    <row r="6281" spans="1:32" x14ac:dyDescent="0.45">
      <c r="A6281" s="12" t="s">
        <v>24</v>
      </c>
      <c r="B6281" s="12" t="s">
        <v>376</v>
      </c>
      <c r="C6281" s="12" t="s">
        <v>141</v>
      </c>
      <c r="D6281" s="12">
        <v>467</v>
      </c>
      <c r="E6281" s="12">
        <v>4733690.9510000004</v>
      </c>
      <c r="F6281" s="12">
        <v>2415746.5830000001</v>
      </c>
      <c r="G6281" s="12">
        <v>66716856.284999996</v>
      </c>
      <c r="H6281" s="12">
        <v>53738864.685999997</v>
      </c>
      <c r="I6281" s="12">
        <v>658880.68700000003</v>
      </c>
      <c r="J6281" s="12">
        <v>749896.50899999996</v>
      </c>
      <c r="K6281" s="21">
        <v>473248.09299999999</v>
      </c>
      <c r="L6281" s="21">
        <v>239363.86300000001</v>
      </c>
      <c r="M6281" s="21">
        <v>20.2</v>
      </c>
      <c r="N6281" s="21">
        <v>23.12</v>
      </c>
      <c r="O6281" s="21">
        <v>3.09</v>
      </c>
      <c r="P6281" s="21">
        <v>13.39</v>
      </c>
      <c r="Q6281" s="21">
        <v>0.31</v>
      </c>
      <c r="R6281" s="21">
        <v>71.44</v>
      </c>
      <c r="S6281" s="22">
        <v>3.5</v>
      </c>
      <c r="T6281" s="21">
        <v>151.03</v>
      </c>
      <c r="U6281" s="21">
        <v>262</v>
      </c>
      <c r="V6281" s="12">
        <v>-0.439</v>
      </c>
      <c r="W6281" s="21">
        <v>394068.201</v>
      </c>
      <c r="X6281" s="21">
        <v>8.32</v>
      </c>
      <c r="Y6281" s="12" t="str">
        <f>IFERROR(VLOOKUP(C6281,[1]Index!$D:$F,3,FALSE),"Non List")</f>
        <v>Development Banks</v>
      </c>
      <c r="Z6281">
        <f>IFERROR(VLOOKUP(C6281,[1]LP!$B:$C,2,FALSE),0)</f>
        <v>420.38</v>
      </c>
      <c r="AA6281" s="11">
        <f t="shared" si="264"/>
        <v>20.8</v>
      </c>
      <c r="AB6281" s="5">
        <f>IFERROR(VLOOKUP(C6281,[2]Sheet1!$B:$F,5,FALSE),0)</f>
        <v>23890938.329999998</v>
      </c>
      <c r="AC6281" s="11">
        <f>IFERROR(VLOOKUP(AE6281,[3]Sheet2!$M:$O,2,FALSE),0)</f>
        <v>0</v>
      </c>
      <c r="AD6281" s="11">
        <f>IFERROR(VLOOKUP(AE6281,[3]Sheet2!$M:$O,3,FALSE),0)</f>
        <v>0</v>
      </c>
      <c r="AE6281" s="10" t="str">
        <f t="shared" si="265"/>
        <v>81/82SHINE</v>
      </c>
      <c r="AF6281" s="13">
        <f t="shared" si="266"/>
        <v>4.8051762690898711E-2</v>
      </c>
    </row>
    <row r="6282" spans="1:32" x14ac:dyDescent="0.45">
      <c r="A6282" s="12" t="s">
        <v>24</v>
      </c>
      <c r="B6282" s="12" t="s">
        <v>376</v>
      </c>
      <c r="C6282" s="12" t="s">
        <v>142</v>
      </c>
      <c r="D6282" s="12">
        <v>909</v>
      </c>
      <c r="E6282" s="12">
        <v>557456.06700000004</v>
      </c>
      <c r="F6282" s="12">
        <v>-143721.91200000001</v>
      </c>
      <c r="G6282" s="12">
        <v>5651570.057</v>
      </c>
      <c r="H6282" s="12">
        <v>2997911.43</v>
      </c>
      <c r="I6282" s="12">
        <v>25857.223999999998</v>
      </c>
      <c r="J6282" s="12">
        <v>28597.236000000001</v>
      </c>
      <c r="K6282" s="21">
        <v>-9327.6450000000004</v>
      </c>
      <c r="L6282" s="21">
        <v>23058.71</v>
      </c>
      <c r="M6282" s="21">
        <v>16.52</v>
      </c>
      <c r="N6282" s="21">
        <v>55.02</v>
      </c>
      <c r="O6282" s="21">
        <v>12.25</v>
      </c>
      <c r="P6282" s="21">
        <v>22.29</v>
      </c>
      <c r="Q6282" s="21">
        <v>0.36</v>
      </c>
      <c r="R6282" s="21">
        <v>674</v>
      </c>
      <c r="S6282" s="22">
        <v>11.29</v>
      </c>
      <c r="T6282" s="21">
        <v>74.22</v>
      </c>
      <c r="U6282" s="21">
        <v>166.1</v>
      </c>
      <c r="V6282" s="12">
        <v>-0.81730000000000003</v>
      </c>
      <c r="W6282" s="21">
        <v>-375025.875</v>
      </c>
      <c r="X6282" s="21">
        <v>-67.27</v>
      </c>
      <c r="Y6282" s="12" t="str">
        <f>IFERROR(VLOOKUP(C6282,[1]Index!$D:$F,3,FALSE),"Non List")</f>
        <v>Development Banks</v>
      </c>
      <c r="Z6282">
        <f>IFERROR(VLOOKUP(C6282,[1]LP!$B:$C,2,FALSE),0)</f>
        <v>700.01</v>
      </c>
      <c r="AA6282" s="11">
        <f t="shared" si="264"/>
        <v>42.4</v>
      </c>
      <c r="AB6282" s="5">
        <f>IFERROR(VLOOKUP(C6282,[2]Sheet1!$B:$F,5,FALSE),0)</f>
        <v>2731534.89</v>
      </c>
      <c r="AC6282" s="11">
        <f>IFERROR(VLOOKUP(AE6282,[3]Sheet2!$M:$O,2,FALSE),0)</f>
        <v>0</v>
      </c>
      <c r="AD6282" s="11">
        <f>IFERROR(VLOOKUP(AE6282,[3]Sheet2!$M:$O,3,FALSE),0)</f>
        <v>0</v>
      </c>
      <c r="AE6282" s="10" t="str">
        <f t="shared" si="265"/>
        <v>81/82SINDU</v>
      </c>
      <c r="AF6282" s="13">
        <f t="shared" si="266"/>
        <v>2.3599662861959116E-2</v>
      </c>
    </row>
    <row r="6283" spans="1:32" x14ac:dyDescent="0.45">
      <c r="A6283" s="12" t="s">
        <v>24</v>
      </c>
      <c r="B6283" s="12" t="s">
        <v>376</v>
      </c>
      <c r="C6283" s="12" t="s">
        <v>144</v>
      </c>
      <c r="D6283" s="12">
        <v>997</v>
      </c>
      <c r="E6283" s="12">
        <v>538722</v>
      </c>
      <c r="F6283" s="12">
        <v>74291.600000000006</v>
      </c>
      <c r="G6283" s="12">
        <v>5307047.4989999998</v>
      </c>
      <c r="H6283" s="12">
        <v>4100097.023</v>
      </c>
      <c r="I6283" s="12">
        <v>47617.258999999998</v>
      </c>
      <c r="J6283" s="12">
        <v>53547.59</v>
      </c>
      <c r="K6283" s="21">
        <v>26272.072</v>
      </c>
      <c r="L6283" s="21">
        <v>-15672.688</v>
      </c>
      <c r="M6283" s="21">
        <v>-11.6</v>
      </c>
      <c r="N6283" s="21">
        <v>-85.95</v>
      </c>
      <c r="O6283" s="21">
        <v>8.76</v>
      </c>
      <c r="P6283" s="21">
        <v>-10.23</v>
      </c>
      <c r="Q6283" s="21">
        <v>-0.25</v>
      </c>
      <c r="R6283" s="21">
        <v>-752.92</v>
      </c>
      <c r="S6283" s="22">
        <v>4.7300000000000004</v>
      </c>
      <c r="T6283" s="21">
        <v>113.79</v>
      </c>
      <c r="U6283" s="21" t="s">
        <v>314</v>
      </c>
      <c r="V6283" s="12" t="s">
        <v>314</v>
      </c>
      <c r="W6283" s="21">
        <v>12640.562</v>
      </c>
      <c r="X6283" s="21">
        <v>2.35</v>
      </c>
      <c r="Y6283" s="12" t="str">
        <f>IFERROR(VLOOKUP(C6283,[1]Index!$D:$F,3,FALSE),"Non List")</f>
        <v>Development Banks</v>
      </c>
      <c r="Z6283">
        <f>IFERROR(VLOOKUP(C6283,[1]LP!$B:$C,2,FALSE),0)</f>
        <v>1079.03</v>
      </c>
      <c r="AA6283" s="11">
        <f t="shared" si="264"/>
        <v>-93</v>
      </c>
      <c r="AB6283" s="5">
        <f>IFERROR(VLOOKUP(C6283,[2]Sheet1!$B:$F,5,FALSE),0)</f>
        <v>2791522.65</v>
      </c>
      <c r="AC6283" s="11">
        <f>IFERROR(VLOOKUP(AE6283,[3]Sheet2!$M:$O,2,FALSE),0)</f>
        <v>0</v>
      </c>
      <c r="AD6283" s="11">
        <f>IFERROR(VLOOKUP(AE6283,[3]Sheet2!$M:$O,3,FALSE),0)</f>
        <v>0</v>
      </c>
      <c r="AE6283" s="10" t="str">
        <f t="shared" si="265"/>
        <v>81/82GRDBL</v>
      </c>
      <c r="AF6283" s="13">
        <f t="shared" si="266"/>
        <v>-1.0750396189169903E-2</v>
      </c>
    </row>
    <row r="6284" spans="1:32" x14ac:dyDescent="0.45">
      <c r="A6284" s="12" t="s">
        <v>24</v>
      </c>
      <c r="B6284" s="12" t="s">
        <v>376</v>
      </c>
      <c r="C6284" s="12" t="s">
        <v>146</v>
      </c>
      <c r="D6284" s="12">
        <v>394</v>
      </c>
      <c r="E6284" s="12">
        <v>4171318.6</v>
      </c>
      <c r="F6284" s="12">
        <v>2647813.915</v>
      </c>
      <c r="G6284" s="12">
        <v>52553752.559</v>
      </c>
      <c r="H6284" s="12">
        <v>40936502.397</v>
      </c>
      <c r="I6284" s="12">
        <v>483211.38900000002</v>
      </c>
      <c r="J6284" s="12">
        <v>561672.05599999998</v>
      </c>
      <c r="K6284" s="21">
        <v>299316.88400000002</v>
      </c>
      <c r="L6284" s="21">
        <v>94289.077999999994</v>
      </c>
      <c r="M6284" s="21">
        <v>9.0399999999999991</v>
      </c>
      <c r="N6284" s="21">
        <v>43.58</v>
      </c>
      <c r="O6284" s="21">
        <v>2.41</v>
      </c>
      <c r="P6284" s="21">
        <v>5.53</v>
      </c>
      <c r="Q6284" s="21">
        <v>0.15</v>
      </c>
      <c r="R6284" s="21">
        <v>105.03</v>
      </c>
      <c r="S6284" s="22">
        <v>4.9000000000000004</v>
      </c>
      <c r="T6284" s="21">
        <v>163.47999999999999</v>
      </c>
      <c r="U6284" s="21">
        <v>182.35</v>
      </c>
      <c r="V6284" s="12">
        <v>-0.53720000000000001</v>
      </c>
      <c r="W6284" s="21">
        <v>214190.378</v>
      </c>
      <c r="X6284" s="21">
        <v>5.13</v>
      </c>
      <c r="Y6284" s="12" t="str">
        <f>IFERROR(VLOOKUP(C6284,[1]Index!$D:$F,3,FALSE),"Non List")</f>
        <v>Development Banks</v>
      </c>
      <c r="Z6284">
        <f>IFERROR(VLOOKUP(C6284,[1]LP!$B:$C,2,FALSE),0)</f>
        <v>389.7</v>
      </c>
      <c r="AA6284" s="11">
        <f t="shared" si="264"/>
        <v>43.1</v>
      </c>
      <c r="AB6284" s="5">
        <f>IFERROR(VLOOKUP(C6284,[2]Sheet1!$B:$F,5,FALSE),0)</f>
        <v>21052644.690000001</v>
      </c>
      <c r="AC6284" s="11">
        <f>IFERROR(VLOOKUP(AE6284,[3]Sheet2!$M:$O,2,FALSE),0)</f>
        <v>0</v>
      </c>
      <c r="AD6284" s="11">
        <f>IFERROR(VLOOKUP(AE6284,[3]Sheet2!$M:$O,3,FALSE),0)</f>
        <v>0</v>
      </c>
      <c r="AE6284" s="10" t="str">
        <f t="shared" si="265"/>
        <v>81/82MLBL</v>
      </c>
      <c r="AF6284" s="13">
        <f t="shared" si="266"/>
        <v>2.3197331280472158E-2</v>
      </c>
    </row>
    <row r="6285" spans="1:32" x14ac:dyDescent="0.45">
      <c r="A6285" s="12" t="s">
        <v>24</v>
      </c>
      <c r="B6285" s="12" t="s">
        <v>376</v>
      </c>
      <c r="C6285" s="12" t="s">
        <v>151</v>
      </c>
      <c r="D6285" s="12">
        <v>486</v>
      </c>
      <c r="E6285" s="12">
        <v>3518134.1379999998</v>
      </c>
      <c r="F6285" s="12">
        <v>3397397.5079999999</v>
      </c>
      <c r="G6285" s="12">
        <v>57633195.93</v>
      </c>
      <c r="H6285" s="12">
        <v>46787004.409000002</v>
      </c>
      <c r="I6285" s="12">
        <v>459818.04200000002</v>
      </c>
      <c r="J6285" s="12">
        <v>555638.97900000005</v>
      </c>
      <c r="K6285" s="21">
        <v>345994.03100000002</v>
      </c>
      <c r="L6285" s="21">
        <v>201985.978</v>
      </c>
      <c r="M6285" s="21">
        <v>22.96</v>
      </c>
      <c r="N6285" s="21">
        <v>21.17</v>
      </c>
      <c r="O6285" s="21">
        <v>2.4700000000000002</v>
      </c>
      <c r="P6285" s="21">
        <v>11.68</v>
      </c>
      <c r="Q6285" s="21">
        <v>0.28999999999999998</v>
      </c>
      <c r="R6285" s="21">
        <v>52.29</v>
      </c>
      <c r="S6285" s="22">
        <v>3.69</v>
      </c>
      <c r="T6285" s="21">
        <v>196.57</v>
      </c>
      <c r="U6285" s="21">
        <v>318.67</v>
      </c>
      <c r="V6285" s="12">
        <v>-0.34429999999999999</v>
      </c>
      <c r="W6285" s="21">
        <v>309635.38299999997</v>
      </c>
      <c r="X6285" s="21">
        <v>8.8000000000000007</v>
      </c>
      <c r="Y6285" s="12" t="str">
        <f>IFERROR(VLOOKUP(C6285,[1]Index!$D:$F,3,FALSE),"Non List")</f>
        <v>Development Banks</v>
      </c>
      <c r="Z6285">
        <f>IFERROR(VLOOKUP(C6285,[1]LP!$B:$C,2,FALSE),0)</f>
        <v>528.5</v>
      </c>
      <c r="AA6285" s="11">
        <f t="shared" si="264"/>
        <v>23</v>
      </c>
      <c r="AB6285" s="5">
        <f>IFERROR(VLOOKUP(C6285,[2]Sheet1!$B:$F,5,FALSE),0)</f>
        <v>17756091.780000001</v>
      </c>
      <c r="AC6285" s="11">
        <f>IFERROR(VLOOKUP(AE6285,[3]Sheet2!$M:$O,2,FALSE),0)</f>
        <v>0</v>
      </c>
      <c r="AD6285" s="11">
        <f>IFERROR(VLOOKUP(AE6285,[3]Sheet2!$M:$O,3,FALSE),0)</f>
        <v>0</v>
      </c>
      <c r="AE6285" s="10" t="str">
        <f t="shared" si="265"/>
        <v>81/82LBBL</v>
      </c>
      <c r="AF6285" s="13">
        <f t="shared" si="266"/>
        <v>4.3443708609271527E-2</v>
      </c>
    </row>
    <row r="6286" spans="1:32" x14ac:dyDescent="0.45">
      <c r="A6286" s="12" t="s">
        <v>24</v>
      </c>
      <c r="B6286" s="12" t="s">
        <v>376</v>
      </c>
      <c r="C6286" s="12" t="s">
        <v>147</v>
      </c>
      <c r="D6286" s="12">
        <v>448.4</v>
      </c>
      <c r="E6286" s="12">
        <v>3510846.1949999998</v>
      </c>
      <c r="F6286" s="12">
        <v>1903071.4240000001</v>
      </c>
      <c r="G6286" s="12">
        <v>60755389.443000004</v>
      </c>
      <c r="H6286" s="12">
        <v>47406711.920999996</v>
      </c>
      <c r="I6286" s="12">
        <v>518741.17200000002</v>
      </c>
      <c r="J6286" s="12">
        <v>637876.54500000004</v>
      </c>
      <c r="K6286" s="21">
        <v>305490.8</v>
      </c>
      <c r="L6286" s="21">
        <v>174979.29800000001</v>
      </c>
      <c r="M6286" s="21">
        <v>19.920000000000002</v>
      </c>
      <c r="N6286" s="21">
        <v>22.51</v>
      </c>
      <c r="O6286" s="21">
        <v>2.91</v>
      </c>
      <c r="P6286" s="21">
        <v>12.93</v>
      </c>
      <c r="Q6286" s="21">
        <v>0.25</v>
      </c>
      <c r="R6286" s="21">
        <v>65.5</v>
      </c>
      <c r="S6286" s="22">
        <v>3.96</v>
      </c>
      <c r="T6286" s="21">
        <v>154.21</v>
      </c>
      <c r="U6286" s="21">
        <v>262.89999999999998</v>
      </c>
      <c r="V6286" s="12">
        <v>-0.41370000000000001</v>
      </c>
      <c r="W6286" s="21">
        <v>209844.899</v>
      </c>
      <c r="X6286" s="21">
        <v>5.98</v>
      </c>
      <c r="Y6286" s="12" t="str">
        <f>IFERROR(VLOOKUP(C6286,[1]Index!$D:$F,3,FALSE),"Non List")</f>
        <v>Development Banks</v>
      </c>
      <c r="Z6286">
        <f>IFERROR(VLOOKUP(C6286,[1]LP!$B:$C,2,FALSE),0)</f>
        <v>533.16999999999996</v>
      </c>
      <c r="AA6286" s="11">
        <f t="shared" si="264"/>
        <v>26.8</v>
      </c>
      <c r="AB6286" s="5">
        <f>IFERROR(VLOOKUP(C6286,[2]Sheet1!$B:$F,5,FALSE),0)</f>
        <v>17203146.870000001</v>
      </c>
      <c r="AC6286" s="11">
        <f>IFERROR(VLOOKUP(AE6286,[3]Sheet2!$M:$O,2,FALSE),0)</f>
        <v>0</v>
      </c>
      <c r="AD6286" s="11">
        <f>IFERROR(VLOOKUP(AE6286,[3]Sheet2!$M:$O,3,FALSE),0)</f>
        <v>0</v>
      </c>
      <c r="AE6286" s="10" t="str">
        <f t="shared" si="265"/>
        <v>81/82KSBBL</v>
      </c>
      <c r="AF6286" s="13">
        <f t="shared" si="266"/>
        <v>3.7361441941594617E-2</v>
      </c>
    </row>
    <row r="6287" spans="1:32" x14ac:dyDescent="0.45">
      <c r="A6287" s="12" t="s">
        <v>24</v>
      </c>
      <c r="B6287" s="12" t="s">
        <v>376</v>
      </c>
      <c r="C6287" s="12" t="s">
        <v>148</v>
      </c>
      <c r="D6287" s="12">
        <v>1088.9000000000001</v>
      </c>
      <c r="E6287" s="12">
        <v>834338.43</v>
      </c>
      <c r="F6287" s="12">
        <v>-247616.33</v>
      </c>
      <c r="G6287" s="12">
        <v>6895704.2599999998</v>
      </c>
      <c r="H6287" s="12">
        <v>4550893.9400000004</v>
      </c>
      <c r="I6287" s="12">
        <v>44171.040000000001</v>
      </c>
      <c r="J6287" s="12">
        <v>55105.87</v>
      </c>
      <c r="K6287" s="21">
        <v>3012.5</v>
      </c>
      <c r="L6287" s="21">
        <v>-87784.35</v>
      </c>
      <c r="M6287" s="21">
        <v>-42.08</v>
      </c>
      <c r="N6287" s="21">
        <v>-25.88</v>
      </c>
      <c r="O6287" s="21">
        <v>15.48</v>
      </c>
      <c r="P6287" s="21">
        <v>-59.85</v>
      </c>
      <c r="Q6287" s="21">
        <v>-1.0900000000000001</v>
      </c>
      <c r="R6287" s="21">
        <v>-400.62</v>
      </c>
      <c r="S6287" s="22">
        <v>14.77</v>
      </c>
      <c r="T6287" s="21">
        <v>70.319999999999993</v>
      </c>
      <c r="U6287" s="21" t="s">
        <v>314</v>
      </c>
      <c r="V6287" s="12" t="s">
        <v>314</v>
      </c>
      <c r="W6287" s="21">
        <v>-540152.89</v>
      </c>
      <c r="X6287" s="21">
        <v>-64.739999999999995</v>
      </c>
      <c r="Y6287" s="12" t="str">
        <f>IFERROR(VLOOKUP(C6287,[1]Index!$D:$F,3,FALSE),"Non List")</f>
        <v>Development Banks</v>
      </c>
      <c r="Z6287">
        <f>IFERROR(VLOOKUP(C6287,[1]LP!$B:$C,2,FALSE),0)</f>
        <v>787.35</v>
      </c>
      <c r="AA6287" s="11">
        <f t="shared" si="264"/>
        <v>-18.7</v>
      </c>
      <c r="AB6287" s="5">
        <f>IFERROR(VLOOKUP(C6287,[2]Sheet1!$B:$F,5,FALSE),0)</f>
        <v>3587655.12</v>
      </c>
      <c r="AC6287" s="11">
        <f>IFERROR(VLOOKUP(AE6287,[3]Sheet2!$M:$O,2,FALSE),0)</f>
        <v>0</v>
      </c>
      <c r="AD6287" s="11">
        <f>IFERROR(VLOOKUP(AE6287,[3]Sheet2!$M:$O,3,FALSE),0)</f>
        <v>0</v>
      </c>
      <c r="AE6287" s="10" t="str">
        <f t="shared" si="265"/>
        <v>81/82SAPDBL</v>
      </c>
      <c r="AF6287" s="13">
        <f t="shared" si="266"/>
        <v>-5.3445100654092838E-2</v>
      </c>
    </row>
    <row r="6288" spans="1:32" x14ac:dyDescent="0.45">
      <c r="A6288" s="12" t="s">
        <v>24</v>
      </c>
      <c r="B6288" s="12" t="s">
        <v>376</v>
      </c>
      <c r="C6288" s="12" t="s">
        <v>157</v>
      </c>
      <c r="D6288" s="12">
        <v>612.6</v>
      </c>
      <c r="E6288" s="12">
        <v>948875.45900000003</v>
      </c>
      <c r="F6288" s="12">
        <v>320731.73100000003</v>
      </c>
      <c r="G6288" s="12">
        <v>7451416.2410000004</v>
      </c>
      <c r="H6288" s="12">
        <v>4720364.5659999996</v>
      </c>
      <c r="I6288" s="12">
        <v>55331.942000000003</v>
      </c>
      <c r="J6288" s="12">
        <v>99445.89</v>
      </c>
      <c r="K6288" s="21">
        <v>48523.012000000002</v>
      </c>
      <c r="L6288" s="21">
        <v>49512.262000000002</v>
      </c>
      <c r="M6288" s="21">
        <v>20.84</v>
      </c>
      <c r="N6288" s="21">
        <v>29.4</v>
      </c>
      <c r="O6288" s="21">
        <v>4.58</v>
      </c>
      <c r="P6288" s="21">
        <v>15.6</v>
      </c>
      <c r="Q6288" s="21">
        <v>0.54</v>
      </c>
      <c r="R6288" s="21">
        <v>134.65</v>
      </c>
      <c r="S6288" s="22">
        <v>8.7100000000000009</v>
      </c>
      <c r="T6288" s="21">
        <v>133.80000000000001</v>
      </c>
      <c r="U6288" s="21">
        <v>250.48</v>
      </c>
      <c r="V6288" s="12">
        <v>-0.59109999999999996</v>
      </c>
      <c r="W6288" s="21">
        <v>-118485.561</v>
      </c>
      <c r="X6288" s="21">
        <v>-12.49</v>
      </c>
      <c r="Y6288" s="12" t="str">
        <f>IFERROR(VLOOKUP(C6288,[1]Index!$D:$F,3,FALSE),"Non List")</f>
        <v>Finance</v>
      </c>
      <c r="Z6288">
        <f>IFERROR(VLOOKUP(C6288,[1]LP!$B:$C,2,FALSE),0)</f>
        <v>493.78</v>
      </c>
      <c r="AA6288" s="11">
        <f t="shared" si="264"/>
        <v>23.7</v>
      </c>
      <c r="AB6288" s="5">
        <f>IFERROR(VLOOKUP(C6288,[2]Sheet1!$B:$F,5,FALSE),0)</f>
        <v>4649489.95</v>
      </c>
      <c r="AC6288" s="11">
        <f>IFERROR(VLOOKUP(AE6288,[3]Sheet2!$M:$O,2,FALSE),0)</f>
        <v>0</v>
      </c>
      <c r="AD6288" s="11">
        <f>IFERROR(VLOOKUP(AE6288,[3]Sheet2!$M:$O,3,FALSE),0)</f>
        <v>0</v>
      </c>
      <c r="AE6288" s="10" t="str">
        <f t="shared" si="265"/>
        <v>81/82CFCL</v>
      </c>
      <c r="AF6288" s="13">
        <f t="shared" si="266"/>
        <v>4.2205030580420431E-2</v>
      </c>
    </row>
    <row r="6289" spans="1:32" x14ac:dyDescent="0.45">
      <c r="A6289" s="12" t="s">
        <v>24</v>
      </c>
      <c r="B6289" s="12" t="s">
        <v>376</v>
      </c>
      <c r="C6289" s="12" t="s">
        <v>158</v>
      </c>
      <c r="D6289" s="12">
        <v>800</v>
      </c>
      <c r="E6289" s="12">
        <v>946115.2</v>
      </c>
      <c r="F6289" s="12">
        <v>894780.19299999997</v>
      </c>
      <c r="G6289" s="12">
        <v>12823665.132999999</v>
      </c>
      <c r="H6289" s="12">
        <v>8068931.4620000003</v>
      </c>
      <c r="I6289" s="12">
        <v>75201.354000000007</v>
      </c>
      <c r="J6289" s="12">
        <v>94243.828999999998</v>
      </c>
      <c r="K6289" s="21">
        <v>37238.466</v>
      </c>
      <c r="L6289" s="21">
        <v>49513.828999999998</v>
      </c>
      <c r="M6289" s="21">
        <v>20.92</v>
      </c>
      <c r="N6289" s="21">
        <v>38.24</v>
      </c>
      <c r="O6289" s="21">
        <v>4.1100000000000003</v>
      </c>
      <c r="P6289" s="21">
        <v>10.76</v>
      </c>
      <c r="Q6289" s="21">
        <v>0.32</v>
      </c>
      <c r="R6289" s="21">
        <v>157.16999999999999</v>
      </c>
      <c r="S6289" s="22">
        <v>4.91</v>
      </c>
      <c r="T6289" s="21">
        <v>194.57</v>
      </c>
      <c r="U6289" s="21">
        <v>302.63</v>
      </c>
      <c r="V6289" s="12">
        <v>-0.62170000000000003</v>
      </c>
      <c r="W6289" s="21">
        <v>-22931.983199999999</v>
      </c>
      <c r="X6289" s="21">
        <v>-2.42</v>
      </c>
      <c r="Y6289" s="12" t="str">
        <f>IFERROR(VLOOKUP(C6289,[1]Index!$D:$F,3,FALSE),"Non List")</f>
        <v>Finance</v>
      </c>
      <c r="Z6289">
        <f>IFERROR(VLOOKUP(C6289,[1]LP!$B:$C,2,FALSE),0)</f>
        <v>609.21</v>
      </c>
      <c r="AA6289" s="11">
        <f t="shared" si="264"/>
        <v>29.1</v>
      </c>
      <c r="AB6289" s="5">
        <f>IFERROR(VLOOKUP(C6289,[2]Sheet1!$B:$F,5,FALSE),0)</f>
        <v>4635964.4799999995</v>
      </c>
      <c r="AC6289" s="11">
        <f>IFERROR(VLOOKUP(AE6289,[3]Sheet2!$M:$O,2,FALSE),0)</f>
        <v>0</v>
      </c>
      <c r="AD6289" s="11">
        <f>IFERROR(VLOOKUP(AE6289,[3]Sheet2!$M:$O,3,FALSE),0)</f>
        <v>0</v>
      </c>
      <c r="AE6289" s="10" t="str">
        <f t="shared" si="265"/>
        <v>81/82GFCL</v>
      </c>
      <c r="AF6289" s="13">
        <f t="shared" si="266"/>
        <v>3.4339554505014691E-2</v>
      </c>
    </row>
    <row r="6290" spans="1:32" x14ac:dyDescent="0.45">
      <c r="A6290" s="12" t="s">
        <v>24</v>
      </c>
      <c r="B6290" s="12" t="s">
        <v>376</v>
      </c>
      <c r="C6290" s="12" t="s">
        <v>174</v>
      </c>
      <c r="D6290" s="12">
        <v>594</v>
      </c>
      <c r="E6290" s="12">
        <v>1012176</v>
      </c>
      <c r="F6290" s="12">
        <v>326097</v>
      </c>
      <c r="G6290" s="12">
        <v>8313268</v>
      </c>
      <c r="H6290" s="12">
        <v>5279246</v>
      </c>
      <c r="I6290" s="12">
        <v>40989</v>
      </c>
      <c r="J6290" s="12">
        <v>49103</v>
      </c>
      <c r="K6290" s="21">
        <v>4333</v>
      </c>
      <c r="L6290" s="21">
        <v>-113368</v>
      </c>
      <c r="M6290" s="21">
        <v>-44.8</v>
      </c>
      <c r="N6290" s="21">
        <v>-13.26</v>
      </c>
      <c r="O6290" s="21">
        <v>4.49</v>
      </c>
      <c r="P6290" s="21">
        <v>-33.880000000000003</v>
      </c>
      <c r="Q6290" s="21">
        <v>-1.1200000000000001</v>
      </c>
      <c r="R6290" s="21">
        <v>-59.54</v>
      </c>
      <c r="S6290" s="22">
        <v>13.56</v>
      </c>
      <c r="T6290" s="21">
        <v>132.22</v>
      </c>
      <c r="U6290" s="21" t="s">
        <v>314</v>
      </c>
      <c r="V6290" s="12" t="s">
        <v>314</v>
      </c>
      <c r="W6290" s="21">
        <v>-129622</v>
      </c>
      <c r="X6290" s="21">
        <v>-12.81</v>
      </c>
      <c r="Y6290" s="12" t="str">
        <f>IFERROR(VLOOKUP(C6290,[1]Index!$D:$F,3,FALSE),"Non List")</f>
        <v>Finance</v>
      </c>
      <c r="Z6290">
        <f>IFERROR(VLOOKUP(C6290,[1]LP!$B:$C,2,FALSE),0)</f>
        <v>468.32</v>
      </c>
      <c r="AA6290" s="11">
        <f t="shared" si="264"/>
        <v>-10.5</v>
      </c>
      <c r="AB6290" s="5">
        <f>IFERROR(VLOOKUP(C6290,[2]Sheet1!$B:$F,5,FALSE),0)</f>
        <v>4858444.8</v>
      </c>
      <c r="AC6290" s="11">
        <f>IFERROR(VLOOKUP(AE6290,[3]Sheet2!$M:$O,2,FALSE),0)</f>
        <v>0</v>
      </c>
      <c r="AD6290" s="11">
        <f>IFERROR(VLOOKUP(AE6290,[3]Sheet2!$M:$O,3,FALSE),0)</f>
        <v>0</v>
      </c>
      <c r="AE6290" s="10" t="str">
        <f t="shared" si="265"/>
        <v>81/82GMFIL</v>
      </c>
      <c r="AF6290" s="13">
        <f t="shared" si="266"/>
        <v>-9.5661086436624521E-2</v>
      </c>
    </row>
    <row r="6291" spans="1:32" x14ac:dyDescent="0.45">
      <c r="A6291" s="12" t="s">
        <v>24</v>
      </c>
      <c r="B6291" s="12" t="s">
        <v>376</v>
      </c>
      <c r="C6291" s="12" t="s">
        <v>159</v>
      </c>
      <c r="D6291" s="12">
        <v>691.9</v>
      </c>
      <c r="E6291" s="12">
        <v>1183470.96</v>
      </c>
      <c r="F6291" s="12">
        <v>818743.24800000002</v>
      </c>
      <c r="G6291" s="12">
        <v>18426926.839000002</v>
      </c>
      <c r="H6291" s="12">
        <v>14733156.064999999</v>
      </c>
      <c r="I6291" s="12">
        <v>143263.291</v>
      </c>
      <c r="J6291" s="12">
        <v>249255.658</v>
      </c>
      <c r="K6291" s="21">
        <v>159337.73499999999</v>
      </c>
      <c r="L6291" s="21">
        <v>68800.683000000005</v>
      </c>
      <c r="M6291" s="21">
        <v>23.24</v>
      </c>
      <c r="N6291" s="21">
        <v>29.77</v>
      </c>
      <c r="O6291" s="21">
        <v>4.09</v>
      </c>
      <c r="P6291" s="21">
        <v>13.74</v>
      </c>
      <c r="Q6291" s="21">
        <v>0.32</v>
      </c>
      <c r="R6291" s="21">
        <v>121.76</v>
      </c>
      <c r="S6291" s="22">
        <v>3.66</v>
      </c>
      <c r="T6291" s="21">
        <v>169.18</v>
      </c>
      <c r="U6291" s="21">
        <v>297.43</v>
      </c>
      <c r="V6291" s="12">
        <v>-0.57010000000000005</v>
      </c>
      <c r="W6291" s="21">
        <v>67542.797000000006</v>
      </c>
      <c r="X6291" s="21">
        <v>5.71</v>
      </c>
      <c r="Y6291" s="12" t="str">
        <f>IFERROR(VLOOKUP(C6291,[1]Index!$D:$F,3,FALSE),"Non List")</f>
        <v>Finance</v>
      </c>
      <c r="Z6291">
        <f>IFERROR(VLOOKUP(C6291,[1]LP!$B:$C,2,FALSE),0)</f>
        <v>661.66</v>
      </c>
      <c r="AA6291" s="11">
        <f t="shared" si="264"/>
        <v>28.5</v>
      </c>
      <c r="AB6291" s="5">
        <f>IFERROR(VLOOKUP(C6291,[2]Sheet1!$B:$F,5,FALSE),0)</f>
        <v>5799007.8999999994</v>
      </c>
      <c r="AC6291" s="11">
        <f>IFERROR(VLOOKUP(AE6291,[3]Sheet2!$M:$O,2,FALSE),0)</f>
        <v>0</v>
      </c>
      <c r="AD6291" s="11">
        <f>IFERROR(VLOOKUP(AE6291,[3]Sheet2!$M:$O,3,FALSE),0)</f>
        <v>0</v>
      </c>
      <c r="AE6291" s="10" t="str">
        <f t="shared" si="265"/>
        <v>81/82ICFC</v>
      </c>
      <c r="AF6291" s="13">
        <f t="shared" si="266"/>
        <v>3.512377958468095E-2</v>
      </c>
    </row>
    <row r="6292" spans="1:32" x14ac:dyDescent="0.45">
      <c r="A6292" s="12" t="s">
        <v>24</v>
      </c>
      <c r="B6292" s="12" t="s">
        <v>376</v>
      </c>
      <c r="C6292" s="12" t="s">
        <v>161</v>
      </c>
      <c r="D6292" s="12">
        <v>801</v>
      </c>
      <c r="E6292" s="12">
        <v>690472.8</v>
      </c>
      <c r="F6292" s="12">
        <v>-221650.55</v>
      </c>
      <c r="G6292" s="12">
        <v>4367954.57</v>
      </c>
      <c r="H6292" s="12">
        <v>3091621.8</v>
      </c>
      <c r="I6292" s="12">
        <v>49344.72</v>
      </c>
      <c r="J6292" s="12">
        <v>51358.04</v>
      </c>
      <c r="K6292" s="21">
        <v>21462.86</v>
      </c>
      <c r="L6292" s="21">
        <v>69055.87</v>
      </c>
      <c r="M6292" s="21">
        <v>40</v>
      </c>
      <c r="N6292" s="21">
        <v>20.02</v>
      </c>
      <c r="O6292" s="21">
        <v>11.8</v>
      </c>
      <c r="P6292" s="21">
        <v>58.92</v>
      </c>
      <c r="Q6292" s="21">
        <v>1.06</v>
      </c>
      <c r="R6292" s="21">
        <v>236.24</v>
      </c>
      <c r="S6292" s="22">
        <v>34.64</v>
      </c>
      <c r="T6292" s="21">
        <v>67.900000000000006</v>
      </c>
      <c r="U6292" s="21">
        <v>247.2</v>
      </c>
      <c r="V6292" s="12">
        <v>-0.69140000000000001</v>
      </c>
      <c r="W6292" s="21">
        <v>69055.87</v>
      </c>
      <c r="X6292" s="21">
        <v>10</v>
      </c>
      <c r="Y6292" s="12" t="str">
        <f>IFERROR(VLOOKUP(C6292,[1]Index!$D:$F,3,FALSE),"Non List")</f>
        <v>Finance</v>
      </c>
      <c r="Z6292">
        <f>IFERROR(VLOOKUP(C6292,[1]LP!$B:$C,2,FALSE),0)</f>
        <v>446.73</v>
      </c>
      <c r="AA6292" s="11">
        <f t="shared" si="264"/>
        <v>11.2</v>
      </c>
      <c r="AB6292" s="5">
        <f>IFERROR(VLOOKUP(C6292,[2]Sheet1!$B:$F,5,FALSE),0)</f>
        <v>3383316.7199999997</v>
      </c>
      <c r="AC6292" s="11">
        <f>IFERROR(VLOOKUP(AE6292,[3]Sheet2!$M:$O,2,FALSE),0)</f>
        <v>0</v>
      </c>
      <c r="AD6292" s="11">
        <f>IFERROR(VLOOKUP(AE6292,[3]Sheet2!$M:$O,3,FALSE),0)</f>
        <v>0</v>
      </c>
      <c r="AE6292" s="10" t="str">
        <f t="shared" si="265"/>
        <v>81/82JFL</v>
      </c>
      <c r="AF6292" s="13">
        <f t="shared" si="266"/>
        <v>8.9539542900633484E-2</v>
      </c>
    </row>
    <row r="6293" spans="1:32" x14ac:dyDescent="0.45">
      <c r="A6293" s="12" t="s">
        <v>24</v>
      </c>
      <c r="B6293" s="12" t="s">
        <v>376</v>
      </c>
      <c r="C6293" s="12" t="s">
        <v>162</v>
      </c>
      <c r="D6293" s="12">
        <v>695</v>
      </c>
      <c r="E6293" s="12">
        <v>1351552.848</v>
      </c>
      <c r="F6293" s="12">
        <v>999182.04799999995</v>
      </c>
      <c r="G6293" s="12">
        <v>19474580.166000001</v>
      </c>
      <c r="H6293" s="12">
        <v>16089698.348999999</v>
      </c>
      <c r="I6293" s="12">
        <v>237009.11499999999</v>
      </c>
      <c r="J6293" s="12">
        <v>286493.337</v>
      </c>
      <c r="K6293" s="21">
        <v>178616.484</v>
      </c>
      <c r="L6293" s="21">
        <v>94224.06</v>
      </c>
      <c r="M6293" s="21">
        <v>27.88</v>
      </c>
      <c r="N6293" s="21">
        <v>24.93</v>
      </c>
      <c r="O6293" s="21">
        <v>4</v>
      </c>
      <c r="P6293" s="21">
        <v>16.03</v>
      </c>
      <c r="Q6293" s="21">
        <v>0.38</v>
      </c>
      <c r="R6293" s="21">
        <v>99.72</v>
      </c>
      <c r="S6293" s="22">
        <v>3.12</v>
      </c>
      <c r="T6293" s="21">
        <v>173.93</v>
      </c>
      <c r="U6293" s="21">
        <v>330.31</v>
      </c>
      <c r="V6293" s="12">
        <v>-0.52470000000000006</v>
      </c>
      <c r="W6293" s="21">
        <v>151366.913</v>
      </c>
      <c r="X6293" s="21">
        <v>11.2</v>
      </c>
      <c r="Y6293" s="12" t="str">
        <f>IFERROR(VLOOKUP(C6293,[1]Index!$D:$F,3,FALSE),"Non List")</f>
        <v>Finance</v>
      </c>
      <c r="Z6293">
        <f>IFERROR(VLOOKUP(C6293,[1]LP!$B:$C,2,FALSE),0)</f>
        <v>670.01</v>
      </c>
      <c r="AA6293" s="11">
        <f t="shared" si="264"/>
        <v>24</v>
      </c>
      <c r="AB6293" s="5">
        <f>IFERROR(VLOOKUP(C6293,[2]Sheet1!$B:$F,5,FALSE),0)</f>
        <v>6622606.7599999998</v>
      </c>
      <c r="AC6293" s="11">
        <f>IFERROR(VLOOKUP(AE6293,[3]Sheet2!$M:$O,2,FALSE),0)</f>
        <v>0</v>
      </c>
      <c r="AD6293" s="11">
        <f>IFERROR(VLOOKUP(AE6293,[3]Sheet2!$M:$O,3,FALSE),0)</f>
        <v>0</v>
      </c>
      <c r="AE6293" s="10" t="str">
        <f t="shared" si="265"/>
        <v>81/82MFIL</v>
      </c>
      <c r="AF6293" s="13">
        <f t="shared" si="266"/>
        <v>4.161131923404128E-2</v>
      </c>
    </row>
    <row r="6294" spans="1:32" x14ac:dyDescent="0.45">
      <c r="A6294" s="12" t="s">
        <v>24</v>
      </c>
      <c r="B6294" s="12" t="s">
        <v>376</v>
      </c>
      <c r="C6294" s="12" t="s">
        <v>178</v>
      </c>
      <c r="D6294" s="12">
        <v>719</v>
      </c>
      <c r="E6294" s="12">
        <v>610200</v>
      </c>
      <c r="F6294" s="12">
        <v>96006.23</v>
      </c>
      <c r="G6294" s="12">
        <v>2298487.0589999999</v>
      </c>
      <c r="H6294" s="12">
        <v>1539408.432</v>
      </c>
      <c r="I6294" s="12">
        <v>23120.885999999999</v>
      </c>
      <c r="J6294" s="12">
        <v>44554.703999999998</v>
      </c>
      <c r="K6294" s="21">
        <v>30980.675999999999</v>
      </c>
      <c r="L6294" s="21">
        <v>14774.874</v>
      </c>
      <c r="M6294" s="21">
        <v>9.68</v>
      </c>
      <c r="N6294" s="21">
        <v>74.28</v>
      </c>
      <c r="O6294" s="21">
        <v>6.21</v>
      </c>
      <c r="P6294" s="21">
        <v>8.3699999999999992</v>
      </c>
      <c r="Q6294" s="21">
        <v>0.48</v>
      </c>
      <c r="R6294" s="21">
        <v>461.28</v>
      </c>
      <c r="S6294" s="22">
        <v>4.97</v>
      </c>
      <c r="T6294" s="21">
        <v>115.73</v>
      </c>
      <c r="U6294" s="21">
        <v>158.76</v>
      </c>
      <c r="V6294" s="12">
        <v>-0.7792</v>
      </c>
      <c r="W6294" s="21">
        <v>14774.87</v>
      </c>
      <c r="X6294" s="21">
        <v>2.42</v>
      </c>
      <c r="Y6294" s="12" t="str">
        <f>IFERROR(VLOOKUP(C6294,[1]Index!$D:$F,3,FALSE),"Non List")</f>
        <v>Finance</v>
      </c>
      <c r="Z6294">
        <f>IFERROR(VLOOKUP(C6294,[1]LP!$B:$C,2,FALSE),0)</f>
        <v>570.03</v>
      </c>
      <c r="AA6294" s="11">
        <f t="shared" si="264"/>
        <v>58.9</v>
      </c>
      <c r="AB6294" s="5">
        <f>IFERROR(VLOOKUP(C6294,[2]Sheet1!$B:$F,5,FALSE),0)</f>
        <v>2989980</v>
      </c>
      <c r="AC6294" s="11">
        <f>IFERROR(VLOOKUP(AE6294,[3]Sheet2!$M:$O,2,FALSE),0)</f>
        <v>0</v>
      </c>
      <c r="AD6294" s="11">
        <f>IFERROR(VLOOKUP(AE6294,[3]Sheet2!$M:$O,3,FALSE),0)</f>
        <v>0</v>
      </c>
      <c r="AE6294" s="10" t="str">
        <f t="shared" si="265"/>
        <v>81/82MPFL</v>
      </c>
      <c r="AF6294" s="13">
        <f t="shared" si="266"/>
        <v>1.6981562373910145E-2</v>
      </c>
    </row>
    <row r="6295" spans="1:32" x14ac:dyDescent="0.45">
      <c r="A6295" s="12" t="s">
        <v>24</v>
      </c>
      <c r="B6295" s="12" t="s">
        <v>376</v>
      </c>
      <c r="C6295" s="12" t="s">
        <v>180</v>
      </c>
      <c r="D6295" s="12">
        <v>1006</v>
      </c>
      <c r="E6295" s="12">
        <v>729906.74699999997</v>
      </c>
      <c r="F6295" s="12">
        <v>261751.14799999999</v>
      </c>
      <c r="G6295" s="12">
        <v>2911869.4939999999</v>
      </c>
      <c r="H6295" s="12">
        <v>2161230.1540000001</v>
      </c>
      <c r="I6295" s="12">
        <v>29051.069</v>
      </c>
      <c r="J6295" s="12">
        <v>34931.036</v>
      </c>
      <c r="K6295" s="21">
        <v>4841.3059999999996</v>
      </c>
      <c r="L6295" s="21">
        <v>-24001.378000000001</v>
      </c>
      <c r="M6295" s="21">
        <v>-13.12</v>
      </c>
      <c r="N6295" s="21">
        <v>-76.680000000000007</v>
      </c>
      <c r="O6295" s="21">
        <v>7.4</v>
      </c>
      <c r="P6295" s="21">
        <v>-9.68</v>
      </c>
      <c r="Q6295" s="21">
        <v>-0.56000000000000005</v>
      </c>
      <c r="R6295" s="21">
        <v>-567.42999999999995</v>
      </c>
      <c r="S6295" s="22">
        <v>10.36</v>
      </c>
      <c r="T6295" s="21">
        <v>135.86000000000001</v>
      </c>
      <c r="U6295" s="21" t="s">
        <v>314</v>
      </c>
      <c r="V6295" s="12" t="s">
        <v>314</v>
      </c>
      <c r="W6295" s="21">
        <v>-250701.837</v>
      </c>
      <c r="X6295" s="21">
        <v>-34.35</v>
      </c>
      <c r="Y6295" s="12" t="str">
        <f>IFERROR(VLOOKUP(C6295,[1]Index!$D:$F,3,FALSE),"Non List")</f>
        <v>Finance</v>
      </c>
      <c r="Z6295">
        <f>IFERROR(VLOOKUP(C6295,[1]LP!$B:$C,2,FALSE),0)</f>
        <v>639.71</v>
      </c>
      <c r="AA6295" s="11">
        <f t="shared" si="264"/>
        <v>-48.8</v>
      </c>
      <c r="AB6295" s="5">
        <f>IFERROR(VLOOKUP(C6295,[2]Sheet1!$B:$F,5,FALSE),0)</f>
        <v>3037787.2</v>
      </c>
      <c r="AC6295" s="11">
        <f>IFERROR(VLOOKUP(AE6295,[3]Sheet2!$M:$O,2,FALSE),0)</f>
        <v>0</v>
      </c>
      <c r="AD6295" s="11">
        <f>IFERROR(VLOOKUP(AE6295,[3]Sheet2!$M:$O,3,FALSE),0)</f>
        <v>0</v>
      </c>
      <c r="AE6295" s="10" t="str">
        <f t="shared" si="265"/>
        <v>81/82NFS</v>
      </c>
      <c r="AF6295" s="13">
        <f t="shared" si="266"/>
        <v>-2.050929327351456E-2</v>
      </c>
    </row>
    <row r="6296" spans="1:32" x14ac:dyDescent="0.45">
      <c r="A6296" s="12" t="s">
        <v>24</v>
      </c>
      <c r="B6296" s="12" t="s">
        <v>376</v>
      </c>
      <c r="C6296" s="12" t="s">
        <v>163</v>
      </c>
      <c r="D6296" s="12">
        <v>620</v>
      </c>
      <c r="E6296" s="12">
        <v>1082556.605</v>
      </c>
      <c r="F6296" s="12">
        <v>100023.17</v>
      </c>
      <c r="G6296" s="12">
        <v>12394255.946</v>
      </c>
      <c r="H6296" s="12">
        <v>7574524.5619999999</v>
      </c>
      <c r="I6296" s="12">
        <v>74822.615000000005</v>
      </c>
      <c r="J6296" s="12">
        <v>82058.349000000002</v>
      </c>
      <c r="K6296" s="21">
        <v>20653.455999999998</v>
      </c>
      <c r="L6296" s="21">
        <v>-49001.345999999998</v>
      </c>
      <c r="M6296" s="21">
        <v>-18.079999999999998</v>
      </c>
      <c r="N6296" s="21">
        <v>-34.29</v>
      </c>
      <c r="O6296" s="21">
        <v>5.68</v>
      </c>
      <c r="P6296" s="21">
        <v>-16.57</v>
      </c>
      <c r="Q6296" s="21">
        <v>-0.35</v>
      </c>
      <c r="R6296" s="21">
        <v>-194.77</v>
      </c>
      <c r="S6296" s="22">
        <v>14.44</v>
      </c>
      <c r="T6296" s="21">
        <v>109.24</v>
      </c>
      <c r="U6296" s="21" t="s">
        <v>314</v>
      </c>
      <c r="V6296" s="12" t="s">
        <v>314</v>
      </c>
      <c r="W6296" s="21">
        <v>-680852.196</v>
      </c>
      <c r="X6296" s="21">
        <v>-62.89</v>
      </c>
      <c r="Y6296" s="12" t="str">
        <f>IFERROR(VLOOKUP(C6296,[1]Index!$D:$F,3,FALSE),"Non List")</f>
        <v>Finance</v>
      </c>
      <c r="Z6296">
        <f>IFERROR(VLOOKUP(C6296,[1]LP!$B:$C,2,FALSE),0)</f>
        <v>387.39</v>
      </c>
      <c r="AA6296" s="11">
        <f t="shared" si="264"/>
        <v>-21.4</v>
      </c>
      <c r="AB6296" s="5">
        <f>IFERROR(VLOOKUP(C6296,[2]Sheet1!$B:$F,5,FALSE),0)</f>
        <v>4330226.4000000004</v>
      </c>
      <c r="AC6296" s="11">
        <f>IFERROR(VLOOKUP(AE6296,[3]Sheet2!$M:$O,2,FALSE),0)</f>
        <v>0</v>
      </c>
      <c r="AD6296" s="11">
        <f>IFERROR(VLOOKUP(AE6296,[3]Sheet2!$M:$O,3,FALSE),0)</f>
        <v>0</v>
      </c>
      <c r="AE6296" s="10" t="str">
        <f t="shared" si="265"/>
        <v>81/82PFL</v>
      </c>
      <c r="AF6296" s="13">
        <f t="shared" si="266"/>
        <v>-4.6671313146957841E-2</v>
      </c>
    </row>
    <row r="6297" spans="1:32" x14ac:dyDescent="0.45">
      <c r="A6297" s="12" t="s">
        <v>24</v>
      </c>
      <c r="B6297" s="12" t="s">
        <v>376</v>
      </c>
      <c r="C6297" s="12" t="s">
        <v>164</v>
      </c>
      <c r="D6297" s="12">
        <v>644</v>
      </c>
      <c r="E6297" s="12">
        <v>848106</v>
      </c>
      <c r="F6297" s="12">
        <v>-247982.68100000001</v>
      </c>
      <c r="G6297" s="12">
        <v>6689685.6840000004</v>
      </c>
      <c r="H6297" s="12">
        <v>4120240.736</v>
      </c>
      <c r="I6297" s="12">
        <v>50646.154999999999</v>
      </c>
      <c r="J6297" s="12">
        <v>66133.86</v>
      </c>
      <c r="K6297" s="21">
        <v>-5488.7939999999999</v>
      </c>
      <c r="L6297" s="21">
        <v>80940.209000000003</v>
      </c>
      <c r="M6297" s="21">
        <v>38.159999999999997</v>
      </c>
      <c r="N6297" s="21">
        <v>16.88</v>
      </c>
      <c r="O6297" s="21">
        <v>9.1</v>
      </c>
      <c r="P6297" s="21">
        <v>53.95</v>
      </c>
      <c r="Q6297" s="21">
        <v>1.01</v>
      </c>
      <c r="R6297" s="21">
        <v>153.61000000000001</v>
      </c>
      <c r="S6297" s="22">
        <v>7.47</v>
      </c>
      <c r="T6297" s="21">
        <v>70.760000000000005</v>
      </c>
      <c r="U6297" s="21">
        <v>246.48</v>
      </c>
      <c r="V6297" s="12">
        <v>-0.61729999999999996</v>
      </c>
      <c r="W6297" s="21">
        <v>-477889.587</v>
      </c>
      <c r="X6297" s="21">
        <v>-56.35</v>
      </c>
      <c r="Y6297" s="12" t="str">
        <f>IFERROR(VLOOKUP(C6297,[1]Index!$D:$F,3,FALSE),"Non List")</f>
        <v>Finance</v>
      </c>
      <c r="Z6297">
        <f>IFERROR(VLOOKUP(C6297,[1]LP!$B:$C,2,FALSE),0)</f>
        <v>479.02</v>
      </c>
      <c r="AA6297" s="11">
        <f t="shared" si="264"/>
        <v>12.6</v>
      </c>
      <c r="AB6297" s="5">
        <f>IFERROR(VLOOKUP(C6297,[2]Sheet1!$B:$F,5,FALSE),0)</f>
        <v>4155719.4</v>
      </c>
      <c r="AC6297" s="11">
        <f>IFERROR(VLOOKUP(AE6297,[3]Sheet2!$M:$O,2,FALSE),0)</f>
        <v>0</v>
      </c>
      <c r="AD6297" s="11">
        <f>IFERROR(VLOOKUP(AE6297,[3]Sheet2!$M:$O,3,FALSE),0)</f>
        <v>0</v>
      </c>
      <c r="AE6297" s="10" t="str">
        <f t="shared" si="265"/>
        <v>81/82PROFL</v>
      </c>
      <c r="AF6297" s="13">
        <f t="shared" si="266"/>
        <v>7.9662644565988885E-2</v>
      </c>
    </row>
    <row r="6298" spans="1:32" x14ac:dyDescent="0.45">
      <c r="A6298" s="12" t="s">
        <v>24</v>
      </c>
      <c r="B6298" s="12" t="s">
        <v>376</v>
      </c>
      <c r="C6298" s="12" t="s">
        <v>166</v>
      </c>
      <c r="D6298" s="12">
        <v>603</v>
      </c>
      <c r="E6298" s="12">
        <v>981683.19999999995</v>
      </c>
      <c r="F6298" s="12">
        <v>380559.79</v>
      </c>
      <c r="G6298" s="12">
        <v>7649582.6210000003</v>
      </c>
      <c r="H6298" s="12">
        <v>6137063.0650000004</v>
      </c>
      <c r="I6298" s="12">
        <v>82804.740999999995</v>
      </c>
      <c r="J6298" s="12">
        <v>96500.979000000007</v>
      </c>
      <c r="K6298" s="21">
        <v>64687.197999999997</v>
      </c>
      <c r="L6298" s="21">
        <v>4151.1959999999999</v>
      </c>
      <c r="M6298" s="21">
        <v>1.68</v>
      </c>
      <c r="N6298" s="21">
        <v>358.93</v>
      </c>
      <c r="O6298" s="21">
        <v>4.3499999999999996</v>
      </c>
      <c r="P6298" s="21">
        <v>1.22</v>
      </c>
      <c r="Q6298" s="21">
        <v>0.04</v>
      </c>
      <c r="R6298" s="21">
        <v>1561.35</v>
      </c>
      <c r="S6298" s="22">
        <v>3.19</v>
      </c>
      <c r="T6298" s="21">
        <v>138.77000000000001</v>
      </c>
      <c r="U6298" s="21">
        <v>72.430000000000007</v>
      </c>
      <c r="V6298" s="12">
        <v>-0.87990000000000002</v>
      </c>
      <c r="W6298" s="21">
        <v>-9115.2829999999994</v>
      </c>
      <c r="X6298" s="21">
        <v>-0.93</v>
      </c>
      <c r="Y6298" s="12" t="str">
        <f>IFERROR(VLOOKUP(C6298,[1]Index!$D:$F,3,FALSE),"Non List")</f>
        <v>Finance</v>
      </c>
      <c r="Z6298">
        <f>IFERROR(VLOOKUP(C6298,[1]LP!$B:$C,2,FALSE),0)</f>
        <v>501.6</v>
      </c>
      <c r="AA6298" s="11">
        <f t="shared" si="264"/>
        <v>298.60000000000002</v>
      </c>
      <c r="AB6298" s="5">
        <f>IFERROR(VLOOKUP(C6298,[2]Sheet1!$B:$F,5,FALSE),0)</f>
        <v>4900003.43</v>
      </c>
      <c r="AC6298" s="11">
        <f>IFERROR(VLOOKUP(AE6298,[3]Sheet2!$M:$O,2,FALSE),0)</f>
        <v>0</v>
      </c>
      <c r="AD6298" s="11">
        <f>IFERROR(VLOOKUP(AE6298,[3]Sheet2!$M:$O,3,FALSE),0)</f>
        <v>0</v>
      </c>
      <c r="AE6298" s="10" t="str">
        <f t="shared" si="265"/>
        <v>81/82SIFC</v>
      </c>
      <c r="AF6298" s="13">
        <f t="shared" si="266"/>
        <v>3.3492822966507173E-3</v>
      </c>
    </row>
    <row r="6299" spans="1:32" x14ac:dyDescent="0.45">
      <c r="A6299" s="12" t="s">
        <v>24</v>
      </c>
      <c r="B6299" s="12" t="s">
        <v>376</v>
      </c>
      <c r="C6299" s="12" t="s">
        <v>170</v>
      </c>
      <c r="D6299" s="12">
        <v>600.29999999999995</v>
      </c>
      <c r="E6299" s="12">
        <v>1121452</v>
      </c>
      <c r="F6299" s="12">
        <v>33563</v>
      </c>
      <c r="G6299" s="12">
        <v>8104690</v>
      </c>
      <c r="H6299" s="12">
        <v>6133144</v>
      </c>
      <c r="I6299" s="12">
        <v>34483</v>
      </c>
      <c r="J6299" s="12">
        <v>47640</v>
      </c>
      <c r="K6299" s="21">
        <v>-2893</v>
      </c>
      <c r="L6299" s="21">
        <v>-57553</v>
      </c>
      <c r="M6299" s="21">
        <v>-20.52</v>
      </c>
      <c r="N6299" s="21">
        <v>-29.25</v>
      </c>
      <c r="O6299" s="21">
        <v>5.83</v>
      </c>
      <c r="P6299" s="21">
        <v>-19.93</v>
      </c>
      <c r="Q6299" s="21">
        <v>-0.56999999999999995</v>
      </c>
      <c r="R6299" s="21">
        <v>-170.53</v>
      </c>
      <c r="S6299" s="22">
        <v>8.58</v>
      </c>
      <c r="T6299" s="21">
        <v>102.99</v>
      </c>
      <c r="U6299" s="21" t="s">
        <v>314</v>
      </c>
      <c r="V6299" s="12" t="s">
        <v>314</v>
      </c>
      <c r="W6299" s="21">
        <v>-390272</v>
      </c>
      <c r="X6299" s="21">
        <v>-34.799999999999997</v>
      </c>
      <c r="Y6299" s="12" t="str">
        <f>IFERROR(VLOOKUP(C6299,[1]Index!$D:$F,3,FALSE),"Non List")</f>
        <v>Finance</v>
      </c>
      <c r="Z6299">
        <f>IFERROR(VLOOKUP(C6299,[1]LP!$B:$C,2,FALSE),0)</f>
        <v>452.23</v>
      </c>
      <c r="AA6299" s="11">
        <f t="shared" si="264"/>
        <v>-22</v>
      </c>
      <c r="AB6299" s="5">
        <f>IFERROR(VLOOKUP(C6299,[2]Sheet1!$B:$F,5,FALSE),0)</f>
        <v>5495113.8200000003</v>
      </c>
      <c r="AC6299" s="11">
        <f>IFERROR(VLOOKUP(AE6299,[3]Sheet2!$M:$O,2,FALSE),0)</f>
        <v>0</v>
      </c>
      <c r="AD6299" s="11">
        <f>IFERROR(VLOOKUP(AE6299,[3]Sheet2!$M:$O,3,FALSE),0)</f>
        <v>0</v>
      </c>
      <c r="AE6299" s="10" t="str">
        <f t="shared" si="265"/>
        <v>81/82RLFL</v>
      </c>
      <c r="AF6299" s="13">
        <f t="shared" si="266"/>
        <v>-4.5375140968091456E-2</v>
      </c>
    </row>
    <row r="6300" spans="1:32" x14ac:dyDescent="0.45">
      <c r="A6300" s="12" t="s">
        <v>24</v>
      </c>
      <c r="B6300" s="12" t="s">
        <v>376</v>
      </c>
      <c r="C6300" s="12" t="s">
        <v>171</v>
      </c>
      <c r="D6300" s="12">
        <v>699.7</v>
      </c>
      <c r="E6300" s="12">
        <v>867993.8</v>
      </c>
      <c r="F6300" s="12">
        <v>568435.11</v>
      </c>
      <c r="G6300" s="12">
        <v>9648104.6099999994</v>
      </c>
      <c r="H6300" s="12">
        <v>6410610.1200000001</v>
      </c>
      <c r="I6300" s="12">
        <v>81608.98</v>
      </c>
      <c r="J6300" s="12">
        <v>111062.06</v>
      </c>
      <c r="K6300" s="21">
        <v>54600.53</v>
      </c>
      <c r="L6300" s="21">
        <v>24280.799999999999</v>
      </c>
      <c r="M6300" s="21">
        <v>11.16</v>
      </c>
      <c r="N6300" s="21">
        <v>62.7</v>
      </c>
      <c r="O6300" s="21">
        <v>4.2300000000000004</v>
      </c>
      <c r="P6300" s="21">
        <v>6.76</v>
      </c>
      <c r="Q6300" s="21">
        <v>0.21</v>
      </c>
      <c r="R6300" s="21">
        <v>265.22000000000003</v>
      </c>
      <c r="S6300" s="22">
        <v>13.45</v>
      </c>
      <c r="T6300" s="21">
        <v>165.49</v>
      </c>
      <c r="U6300" s="21">
        <v>203.85</v>
      </c>
      <c r="V6300" s="12">
        <v>-0.7087</v>
      </c>
      <c r="W6300" s="21">
        <v>-447757.27</v>
      </c>
      <c r="X6300" s="21">
        <v>-51.59</v>
      </c>
      <c r="Y6300" s="12" t="str">
        <f>IFERROR(VLOOKUP(C6300,[1]Index!$D:$F,3,FALSE),"Non List")</f>
        <v>Finance</v>
      </c>
      <c r="Z6300">
        <f>IFERROR(VLOOKUP(C6300,[1]LP!$B:$C,2,FALSE),0)</f>
        <v>519.14</v>
      </c>
      <c r="AA6300" s="11">
        <f t="shared" si="264"/>
        <v>46.5</v>
      </c>
      <c r="AB6300" s="5">
        <f>IFERROR(VLOOKUP(C6300,[2]Sheet1!$B:$F,5,FALSE),0)</f>
        <v>4253169.62</v>
      </c>
      <c r="AC6300" s="11">
        <f>IFERROR(VLOOKUP(AE6300,[3]Sheet2!$M:$O,2,FALSE),0)</f>
        <v>0</v>
      </c>
      <c r="AD6300" s="11">
        <f>IFERROR(VLOOKUP(AE6300,[3]Sheet2!$M:$O,3,FALSE),0)</f>
        <v>0</v>
      </c>
      <c r="AE6300" s="10" t="str">
        <f t="shared" si="265"/>
        <v>81/82GUFL</v>
      </c>
      <c r="AF6300" s="13">
        <f t="shared" si="266"/>
        <v>2.1497091343375584E-2</v>
      </c>
    </row>
    <row r="6301" spans="1:32" x14ac:dyDescent="0.45">
      <c r="A6301" s="12" t="s">
        <v>24</v>
      </c>
      <c r="B6301" s="12" t="s">
        <v>376</v>
      </c>
      <c r="C6301" s="12" t="s">
        <v>172</v>
      </c>
      <c r="D6301" s="12">
        <v>750.2</v>
      </c>
      <c r="E6301" s="12">
        <v>890424.23600000003</v>
      </c>
      <c r="F6301" s="12">
        <v>310819.61599999998</v>
      </c>
      <c r="G6301" s="12">
        <v>5515790.642</v>
      </c>
      <c r="H6301" s="12">
        <v>4299241.585</v>
      </c>
      <c r="I6301" s="12">
        <v>40871.252999999997</v>
      </c>
      <c r="J6301" s="12">
        <v>55739.548999999999</v>
      </c>
      <c r="K6301" s="21">
        <v>16688.128000000001</v>
      </c>
      <c r="L6301" s="21">
        <v>-8641.8809999999994</v>
      </c>
      <c r="M6301" s="21">
        <v>-3.88</v>
      </c>
      <c r="N6301" s="21">
        <v>-193.35</v>
      </c>
      <c r="O6301" s="21">
        <v>5.56</v>
      </c>
      <c r="P6301" s="21">
        <v>-2.88</v>
      </c>
      <c r="Q6301" s="21">
        <v>-0.12</v>
      </c>
      <c r="R6301" s="21">
        <v>-1075.03</v>
      </c>
      <c r="S6301" s="22">
        <v>3.98</v>
      </c>
      <c r="T6301" s="21">
        <v>134.91</v>
      </c>
      <c r="U6301" s="21" t="s">
        <v>314</v>
      </c>
      <c r="V6301" s="12" t="s">
        <v>314</v>
      </c>
      <c r="W6301" s="21">
        <v>-263300.27</v>
      </c>
      <c r="X6301" s="21">
        <v>-29.57</v>
      </c>
      <c r="Y6301" s="12" t="str">
        <f>IFERROR(VLOOKUP(C6301,[1]Index!$D:$F,3,FALSE),"Non List")</f>
        <v>Finance</v>
      </c>
      <c r="Z6301">
        <f>IFERROR(VLOOKUP(C6301,[1]LP!$B:$C,2,FALSE),0)</f>
        <v>470.99</v>
      </c>
      <c r="AA6301" s="11">
        <f t="shared" si="264"/>
        <v>-121.4</v>
      </c>
      <c r="AB6301" s="5">
        <f>IFERROR(VLOOKUP(C6301,[2]Sheet1!$B:$F,5,FALSE),0)</f>
        <v>3561696.8000000003</v>
      </c>
      <c r="AC6301" s="11">
        <f>IFERROR(VLOOKUP(AE6301,[3]Sheet2!$M:$O,2,FALSE),0)</f>
        <v>0</v>
      </c>
      <c r="AD6301" s="11">
        <f>IFERROR(VLOOKUP(AE6301,[3]Sheet2!$M:$O,3,FALSE),0)</f>
        <v>0</v>
      </c>
      <c r="AE6301" s="10" t="str">
        <f t="shared" si="265"/>
        <v>81/82BFC</v>
      </c>
      <c r="AF6301" s="13">
        <f t="shared" si="266"/>
        <v>-8.2379668358139226E-3</v>
      </c>
    </row>
    <row r="6302" spans="1:32" x14ac:dyDescent="0.45">
      <c r="A6302" s="12" t="s">
        <v>24</v>
      </c>
      <c r="B6302" s="12" t="s">
        <v>376</v>
      </c>
      <c r="C6302" s="12" t="s">
        <v>179</v>
      </c>
      <c r="D6302" s="12">
        <v>689</v>
      </c>
      <c r="E6302" s="12">
        <v>818911</v>
      </c>
      <c r="F6302" s="12">
        <v>-359828</v>
      </c>
      <c r="G6302" s="12">
        <v>2427330</v>
      </c>
      <c r="H6302" s="12">
        <v>1466615</v>
      </c>
      <c r="I6302" s="12">
        <v>19565</v>
      </c>
      <c r="J6302" s="12">
        <v>27020</v>
      </c>
      <c r="K6302" s="21">
        <v>-2475</v>
      </c>
      <c r="L6302" s="21">
        <v>-18205</v>
      </c>
      <c r="M6302" s="21">
        <v>-8.8800000000000008</v>
      </c>
      <c r="N6302" s="21">
        <v>-77.59</v>
      </c>
      <c r="O6302" s="21">
        <v>12.29</v>
      </c>
      <c r="P6302" s="21">
        <v>-15.86</v>
      </c>
      <c r="Q6302" s="21">
        <v>-0.56999999999999995</v>
      </c>
      <c r="R6302" s="21">
        <v>-953.58</v>
      </c>
      <c r="S6302" s="22">
        <v>23.47</v>
      </c>
      <c r="T6302" s="21">
        <v>56.06</v>
      </c>
      <c r="U6302" s="21" t="s">
        <v>314</v>
      </c>
      <c r="V6302" s="12" t="s">
        <v>314</v>
      </c>
      <c r="W6302" s="21">
        <v>-625465</v>
      </c>
      <c r="X6302" s="21">
        <v>-76.38</v>
      </c>
      <c r="Y6302" s="12" t="str">
        <f>IFERROR(VLOOKUP(C6302,[1]Index!$D:$F,3,FALSE),"Non List")</f>
        <v>Finance</v>
      </c>
      <c r="Z6302">
        <f>IFERROR(VLOOKUP(C6302,[1]LP!$B:$C,2,FALSE),0)</f>
        <v>419.19</v>
      </c>
      <c r="AA6302" s="11">
        <f t="shared" si="264"/>
        <v>-47.2</v>
      </c>
      <c r="AB6302" s="5">
        <f>IFERROR(VLOOKUP(C6302,[2]Sheet1!$B:$F,5,FALSE),0)</f>
        <v>3357537.15</v>
      </c>
      <c r="AC6302" s="11">
        <f>IFERROR(VLOOKUP(AE6302,[3]Sheet2!$M:$O,2,FALSE),0)</f>
        <v>0</v>
      </c>
      <c r="AD6302" s="11">
        <f>IFERROR(VLOOKUP(AE6302,[3]Sheet2!$M:$O,3,FALSE),0)</f>
        <v>0</v>
      </c>
      <c r="AE6302" s="10" t="str">
        <f t="shared" si="265"/>
        <v>81/82SFCL</v>
      </c>
      <c r="AF6302" s="13">
        <f t="shared" si="266"/>
        <v>-2.1183711443498177E-2</v>
      </c>
    </row>
    <row r="6303" spans="1:32" x14ac:dyDescent="0.45">
      <c r="A6303" s="12" t="s">
        <v>24</v>
      </c>
      <c r="B6303" s="12" t="s">
        <v>376</v>
      </c>
      <c r="C6303" s="12" t="s">
        <v>61</v>
      </c>
      <c r="D6303" s="12">
        <v>916</v>
      </c>
      <c r="E6303" s="12">
        <v>2977172.1</v>
      </c>
      <c r="F6303" s="12">
        <v>4673932.3406999996</v>
      </c>
      <c r="G6303" s="12">
        <v>34794411.602499999</v>
      </c>
      <c r="H6303" s="12">
        <v>36487482.934</v>
      </c>
      <c r="I6303" s="12">
        <v>679847.02969999996</v>
      </c>
      <c r="J6303" s="12">
        <v>767904.326</v>
      </c>
      <c r="K6303" s="21">
        <v>388329.2977</v>
      </c>
      <c r="L6303" s="21">
        <v>237487.77729999999</v>
      </c>
      <c r="M6303" s="21">
        <v>31.88</v>
      </c>
      <c r="N6303" s="21">
        <v>28.73</v>
      </c>
      <c r="O6303" s="21">
        <v>3.56</v>
      </c>
      <c r="P6303" s="21">
        <v>12.42</v>
      </c>
      <c r="Q6303" s="21">
        <v>0.49</v>
      </c>
      <c r="R6303" s="21">
        <v>102.28</v>
      </c>
      <c r="S6303" s="22">
        <v>2.89</v>
      </c>
      <c r="T6303" s="21">
        <v>256.99</v>
      </c>
      <c r="U6303" s="21">
        <v>429.35</v>
      </c>
      <c r="V6303" s="12">
        <v>-0.53129999999999999</v>
      </c>
      <c r="W6303" s="21">
        <v>1901155.9739999999</v>
      </c>
      <c r="X6303" s="21">
        <v>63.86</v>
      </c>
      <c r="Y6303" s="12" t="str">
        <f>IFERROR(VLOOKUP(C6303,[1]Index!$D:$F,3,FALSE),"Non List")</f>
        <v>Microfinance</v>
      </c>
      <c r="Z6303">
        <f>IFERROR(VLOOKUP(C6303,[1]LP!$B:$C,2,FALSE),0)</f>
        <v>1032.44</v>
      </c>
      <c r="AA6303" s="11">
        <f t="shared" si="264"/>
        <v>32.4</v>
      </c>
      <c r="AB6303" s="5">
        <f>IFERROR(VLOOKUP(C6303,[2]Sheet1!$B:$F,5,FALSE),0)</f>
        <v>15755194.91</v>
      </c>
      <c r="AC6303" s="11">
        <f>IFERROR(VLOOKUP(AE6303,[3]Sheet2!$M:$O,2,FALSE),0)</f>
        <v>0</v>
      </c>
      <c r="AD6303" s="11">
        <f>IFERROR(VLOOKUP(AE6303,[3]Sheet2!$M:$O,3,FALSE),0)</f>
        <v>0</v>
      </c>
      <c r="AE6303" s="10" t="str">
        <f t="shared" si="265"/>
        <v>81/82CBBL</v>
      </c>
      <c r="AF6303" s="13">
        <f t="shared" si="266"/>
        <v>3.0878307698268177E-2</v>
      </c>
    </row>
    <row r="6304" spans="1:32" x14ac:dyDescent="0.45">
      <c r="A6304" s="12" t="s">
        <v>24</v>
      </c>
      <c r="B6304" s="12" t="s">
        <v>376</v>
      </c>
      <c r="C6304" s="12" t="s">
        <v>62</v>
      </c>
      <c r="D6304" s="12">
        <v>863</v>
      </c>
      <c r="E6304" s="12">
        <v>1706196.983</v>
      </c>
      <c r="F6304" s="12">
        <v>2006902.615</v>
      </c>
      <c r="G6304" s="12">
        <v>9819866.1840000004</v>
      </c>
      <c r="H6304" s="12">
        <v>24164174.931000002</v>
      </c>
      <c r="I6304" s="12">
        <v>416132.68900000001</v>
      </c>
      <c r="J6304" s="12">
        <v>462202.49200000003</v>
      </c>
      <c r="K6304" s="21">
        <v>229579.02600000001</v>
      </c>
      <c r="L6304" s="21">
        <v>67984.474000000002</v>
      </c>
      <c r="M6304" s="21">
        <v>15.92</v>
      </c>
      <c r="N6304" s="21">
        <v>54.21</v>
      </c>
      <c r="O6304" s="21">
        <v>3.97</v>
      </c>
      <c r="P6304" s="21">
        <v>7.32</v>
      </c>
      <c r="Q6304" s="21">
        <v>0.26</v>
      </c>
      <c r="R6304" s="21">
        <v>215.21</v>
      </c>
      <c r="S6304" s="22">
        <v>9.01</v>
      </c>
      <c r="T6304" s="21">
        <v>217.62</v>
      </c>
      <c r="U6304" s="21">
        <v>279.2</v>
      </c>
      <c r="V6304" s="12">
        <v>-0.67649999999999999</v>
      </c>
      <c r="W6304" s="21">
        <v>410928.40299999999</v>
      </c>
      <c r="X6304" s="21">
        <v>24.08</v>
      </c>
      <c r="Y6304" s="12" t="str">
        <f>IFERROR(VLOOKUP(C6304,[1]Index!$D:$F,3,FALSE),"Non List")</f>
        <v>Microfinance</v>
      </c>
      <c r="Z6304">
        <f>IFERROR(VLOOKUP(C6304,[1]LP!$B:$C,2,FALSE),0)</f>
        <v>871.88</v>
      </c>
      <c r="AA6304" s="11">
        <f t="shared" si="264"/>
        <v>54.8</v>
      </c>
      <c r="AB6304" s="5">
        <f>IFERROR(VLOOKUP(C6304,[2]Sheet1!$B:$F,5,FALSE),0)</f>
        <v>9154599.9299999997</v>
      </c>
      <c r="AC6304" s="11">
        <f>IFERROR(VLOOKUP(AE6304,[3]Sheet2!$M:$O,2,FALSE),0)</f>
        <v>0</v>
      </c>
      <c r="AD6304" s="11">
        <f>IFERROR(VLOOKUP(AE6304,[3]Sheet2!$M:$O,3,FALSE),0)</f>
        <v>0</v>
      </c>
      <c r="AE6304" s="10" t="str">
        <f t="shared" si="265"/>
        <v>81/82DDBL</v>
      </c>
      <c r="AF6304" s="13">
        <f t="shared" si="266"/>
        <v>1.8259393494517596E-2</v>
      </c>
    </row>
    <row r="6305" spans="1:32" x14ac:dyDescent="0.45">
      <c r="A6305" s="12" t="s">
        <v>24</v>
      </c>
      <c r="B6305" s="12" t="s">
        <v>376</v>
      </c>
      <c r="C6305" s="12" t="s">
        <v>63</v>
      </c>
      <c r="D6305" s="12">
        <v>749</v>
      </c>
      <c r="E6305" s="12">
        <v>1344871.321</v>
      </c>
      <c r="F6305" s="12">
        <v>435753.86</v>
      </c>
      <c r="G6305" s="12"/>
      <c r="H6305" s="12">
        <v>23455.71</v>
      </c>
      <c r="I6305" s="12">
        <v>60052.74</v>
      </c>
      <c r="J6305" s="12">
        <v>59997.16</v>
      </c>
      <c r="K6305" s="21">
        <v>44400.46</v>
      </c>
      <c r="L6305" s="21">
        <v>31080.32</v>
      </c>
      <c r="M6305" s="21">
        <v>9.24</v>
      </c>
      <c r="N6305" s="21">
        <v>81.06</v>
      </c>
      <c r="O6305" s="21">
        <v>5.66</v>
      </c>
      <c r="P6305" s="21">
        <v>6.98</v>
      </c>
      <c r="Q6305" s="21">
        <v>0.39</v>
      </c>
      <c r="R6305" s="21">
        <v>458.8</v>
      </c>
      <c r="S6305" s="22">
        <v>4.4400000000000004</v>
      </c>
      <c r="T6305" s="21">
        <v>132.4</v>
      </c>
      <c r="U6305" s="21">
        <v>165.91</v>
      </c>
      <c r="V6305" s="12">
        <v>-0.77849999999999997</v>
      </c>
      <c r="W6305" s="21">
        <v>134374.88</v>
      </c>
      <c r="X6305" s="21">
        <v>9.99</v>
      </c>
      <c r="Y6305" s="12" t="str">
        <f>IFERROR(VLOOKUP(C6305,[1]Index!$D:$F,3,FALSE),"Non List")</f>
        <v>Microfinance</v>
      </c>
      <c r="Z6305">
        <f>IFERROR(VLOOKUP(C6305,[1]LP!$B:$C,2,FALSE),0)</f>
        <v>842.81</v>
      </c>
      <c r="AA6305" s="11">
        <f t="shared" si="264"/>
        <v>91.2</v>
      </c>
      <c r="AB6305" s="5">
        <f>IFERROR(VLOOKUP(C6305,[2]Sheet1!$B:$F,5,FALSE),0)</f>
        <v>6589869.3700000001</v>
      </c>
      <c r="AC6305" s="11">
        <f>IFERROR(VLOOKUP(AE6305,[3]Sheet2!$M:$O,2,FALSE),0)</f>
        <v>0</v>
      </c>
      <c r="AD6305" s="11">
        <f>IFERROR(VLOOKUP(AE6305,[3]Sheet2!$M:$O,3,FALSE),0)</f>
        <v>0</v>
      </c>
      <c r="AE6305" s="10" t="str">
        <f t="shared" si="265"/>
        <v>81/82FMDBL</v>
      </c>
      <c r="AF6305" s="13">
        <f t="shared" si="266"/>
        <v>1.0963325067334275E-2</v>
      </c>
    </row>
    <row r="6306" spans="1:32" x14ac:dyDescent="0.45">
      <c r="A6306" s="12" t="s">
        <v>24</v>
      </c>
      <c r="B6306" s="12" t="s">
        <v>376</v>
      </c>
      <c r="C6306" s="12" t="s">
        <v>64</v>
      </c>
      <c r="D6306" s="12">
        <v>1092.0999999999999</v>
      </c>
      <c r="E6306" s="12">
        <v>372321.739</v>
      </c>
      <c r="F6306" s="12">
        <v>286272.98</v>
      </c>
      <c r="G6306" s="12">
        <v>1401667.38</v>
      </c>
      <c r="H6306" s="12">
        <v>4279299.6969999997</v>
      </c>
      <c r="I6306" s="12">
        <v>82898.229000000007</v>
      </c>
      <c r="J6306" s="12">
        <v>97217.793000000005</v>
      </c>
      <c r="K6306" s="21">
        <v>30007.127</v>
      </c>
      <c r="L6306" s="21">
        <v>17002.8596</v>
      </c>
      <c r="M6306" s="21">
        <v>18.239999999999998</v>
      </c>
      <c r="N6306" s="21">
        <v>59.87</v>
      </c>
      <c r="O6306" s="21">
        <v>6.17</v>
      </c>
      <c r="P6306" s="21">
        <v>10.33</v>
      </c>
      <c r="Q6306" s="21">
        <v>0.37</v>
      </c>
      <c r="R6306" s="21">
        <v>369.4</v>
      </c>
      <c r="S6306" s="22">
        <v>4.24</v>
      </c>
      <c r="T6306" s="21">
        <v>176.89</v>
      </c>
      <c r="U6306" s="21">
        <v>269.44</v>
      </c>
      <c r="V6306" s="12">
        <v>-0.75329999999999997</v>
      </c>
      <c r="W6306" s="21">
        <v>5211.4189999999999</v>
      </c>
      <c r="X6306" s="21">
        <v>1.4</v>
      </c>
      <c r="Y6306" s="12" t="str">
        <f>IFERROR(VLOOKUP(C6306,[1]Index!$D:$F,3,FALSE),"Non List")</f>
        <v>Microfinance</v>
      </c>
      <c r="Z6306">
        <f>IFERROR(VLOOKUP(C6306,[1]LP!$B:$C,2,FALSE),0)</f>
        <v>1059.3</v>
      </c>
      <c r="AA6306" s="11">
        <f t="shared" si="264"/>
        <v>58.1</v>
      </c>
      <c r="AB6306" s="5">
        <f>IFERROR(VLOOKUP(C6306,[2]Sheet1!$B:$F,5,FALSE),0)</f>
        <v>1426923.0499999998</v>
      </c>
      <c r="AC6306" s="11">
        <f>IFERROR(VLOOKUP(AE6306,[3]Sheet2!$M:$O,2,FALSE),0)</f>
        <v>0</v>
      </c>
      <c r="AD6306" s="11">
        <f>IFERROR(VLOOKUP(AE6306,[3]Sheet2!$M:$O,3,FALSE),0)</f>
        <v>0</v>
      </c>
      <c r="AE6306" s="10" t="str">
        <f t="shared" si="265"/>
        <v>81/82KMCDB</v>
      </c>
      <c r="AF6306" s="13">
        <f t="shared" si="266"/>
        <v>1.7218918153497593E-2</v>
      </c>
    </row>
    <row r="6307" spans="1:32" x14ac:dyDescent="0.45">
      <c r="A6307" s="12" t="s">
        <v>24</v>
      </c>
      <c r="B6307" s="12" t="s">
        <v>376</v>
      </c>
      <c r="C6307" s="12" t="s">
        <v>92</v>
      </c>
      <c r="D6307" s="12">
        <v>690</v>
      </c>
      <c r="E6307" s="12">
        <v>2612079.75</v>
      </c>
      <c r="F6307" s="12">
        <v>2550477.2400000002</v>
      </c>
      <c r="G6307" s="12">
        <v>20373577.59</v>
      </c>
      <c r="H6307" s="12">
        <v>23543997.780000001</v>
      </c>
      <c r="I6307" s="12">
        <v>562237.28</v>
      </c>
      <c r="J6307" s="12">
        <v>639051.03</v>
      </c>
      <c r="K6307" s="21">
        <v>387927.18</v>
      </c>
      <c r="L6307" s="21">
        <v>-19558.45</v>
      </c>
      <c r="M6307" s="21">
        <v>-2.96</v>
      </c>
      <c r="N6307" s="21">
        <v>-233.11</v>
      </c>
      <c r="O6307" s="21">
        <v>3.49</v>
      </c>
      <c r="P6307" s="21">
        <v>-1.52</v>
      </c>
      <c r="Q6307" s="21">
        <v>-7.0000000000000007E-2</v>
      </c>
      <c r="R6307" s="21">
        <v>-813.55</v>
      </c>
      <c r="S6307" s="22">
        <v>10.16</v>
      </c>
      <c r="T6307" s="21">
        <v>197.64</v>
      </c>
      <c r="U6307" s="21" t="s">
        <v>314</v>
      </c>
      <c r="V6307" s="12" t="s">
        <v>314</v>
      </c>
      <c r="W6307" s="21">
        <v>13854.11</v>
      </c>
      <c r="X6307" s="21">
        <v>0.53</v>
      </c>
      <c r="Y6307" s="12" t="str">
        <f>IFERROR(VLOOKUP(C6307,[1]Index!$D:$F,3,FALSE),"Non List")</f>
        <v>Microfinance</v>
      </c>
      <c r="Z6307">
        <f>IFERROR(VLOOKUP(C6307,[1]LP!$B:$C,2,FALSE),0)</f>
        <v>773.93</v>
      </c>
      <c r="AA6307" s="11">
        <f t="shared" si="264"/>
        <v>-261.5</v>
      </c>
      <c r="AB6307" s="5">
        <f>IFERROR(VLOOKUP(C6307,[2]Sheet1!$B:$F,5,FALSE),0)</f>
        <v>12799191.02</v>
      </c>
      <c r="AC6307" s="11">
        <f>IFERROR(VLOOKUP(AE6307,[3]Sheet2!$M:$O,2,FALSE),0)</f>
        <v>0</v>
      </c>
      <c r="AD6307" s="11">
        <f>IFERROR(VLOOKUP(AE6307,[3]Sheet2!$M:$O,3,FALSE),0)</f>
        <v>0</v>
      </c>
      <c r="AE6307" s="10" t="str">
        <f t="shared" si="265"/>
        <v>81/82NUBL</v>
      </c>
      <c r="AF6307" s="13">
        <f t="shared" si="266"/>
        <v>-3.824635302934374E-3</v>
      </c>
    </row>
    <row r="6308" spans="1:32" x14ac:dyDescent="0.45">
      <c r="A6308" s="12" t="s">
        <v>24</v>
      </c>
      <c r="B6308" s="12" t="s">
        <v>376</v>
      </c>
      <c r="C6308" s="12" t="s">
        <v>68</v>
      </c>
      <c r="D6308" s="12">
        <v>919.9</v>
      </c>
      <c r="E6308" s="12">
        <v>3806373.798</v>
      </c>
      <c r="F6308" s="12">
        <v>5977417.5140000004</v>
      </c>
      <c r="G6308" s="12">
        <v>11111712.537</v>
      </c>
      <c r="H6308" s="12">
        <v>33463593.734999999</v>
      </c>
      <c r="I6308" s="12">
        <v>492494.70600000001</v>
      </c>
      <c r="J6308" s="12">
        <v>497035.90299999999</v>
      </c>
      <c r="K6308" s="21">
        <v>382003.217</v>
      </c>
      <c r="L6308" s="21">
        <v>321814.50099999999</v>
      </c>
      <c r="M6308" s="21">
        <v>33.799999999999997</v>
      </c>
      <c r="N6308" s="21">
        <v>27.22</v>
      </c>
      <c r="O6308" s="21">
        <v>3.58</v>
      </c>
      <c r="P6308" s="21">
        <v>13.16</v>
      </c>
      <c r="Q6308" s="21">
        <v>0.77</v>
      </c>
      <c r="R6308" s="21">
        <v>97.45</v>
      </c>
      <c r="S6308" s="22">
        <v>2.46</v>
      </c>
      <c r="T6308" s="21">
        <v>257.04000000000002</v>
      </c>
      <c r="U6308" s="21">
        <v>442.13</v>
      </c>
      <c r="V6308" s="12">
        <v>-0.51939999999999997</v>
      </c>
      <c r="W6308">
        <v>0</v>
      </c>
      <c r="X6308">
        <v>0</v>
      </c>
      <c r="Y6308" s="12" t="str">
        <f>IFERROR(VLOOKUP(C6308,[1]Index!$D:$F,3,FALSE),"Non List")</f>
        <v>Microfinance</v>
      </c>
      <c r="Z6308">
        <f>IFERROR(VLOOKUP(C6308,[1]LP!$B:$C,2,FALSE),0)</f>
        <v>899.34</v>
      </c>
      <c r="AA6308" s="11">
        <f t="shared" si="264"/>
        <v>26.6</v>
      </c>
      <c r="AB6308" s="5">
        <f>IFERROR(VLOOKUP(C6308,[2]Sheet1!$B:$F,5,FALSE),0)</f>
        <v>12937864.5</v>
      </c>
      <c r="AC6308" s="11">
        <f>IFERROR(VLOOKUP(AE6308,[3]Sheet2!$M:$O,2,FALSE),0)</f>
        <v>0</v>
      </c>
      <c r="AD6308" s="11">
        <f>IFERROR(VLOOKUP(AE6308,[3]Sheet2!$M:$O,3,FALSE),0)</f>
        <v>0</v>
      </c>
      <c r="AE6308" s="10" t="str">
        <f t="shared" si="265"/>
        <v>81/82SKBBL</v>
      </c>
      <c r="AF6308" s="13">
        <f t="shared" si="266"/>
        <v>3.758311650766117E-2</v>
      </c>
    </row>
    <row r="6309" spans="1:32" x14ac:dyDescent="0.45">
      <c r="A6309" s="12" t="s">
        <v>24</v>
      </c>
      <c r="B6309" s="12" t="s">
        <v>376</v>
      </c>
      <c r="C6309" s="12" t="s">
        <v>69</v>
      </c>
      <c r="D6309" s="12">
        <v>910</v>
      </c>
      <c r="E6309" s="12">
        <v>671104.99300000002</v>
      </c>
      <c r="F6309" s="12">
        <v>430425.38500000001</v>
      </c>
      <c r="G6309" s="12">
        <v>3857889.142</v>
      </c>
      <c r="H6309" s="12">
        <v>8565078.7300000004</v>
      </c>
      <c r="I6309" s="12">
        <v>127940.99400000001</v>
      </c>
      <c r="J6309" s="12">
        <v>150737.76500000001</v>
      </c>
      <c r="K6309" s="21">
        <v>56459.627</v>
      </c>
      <c r="L6309" s="21">
        <v>36830.277999999998</v>
      </c>
      <c r="M6309" s="21">
        <v>21.92</v>
      </c>
      <c r="N6309" s="21">
        <v>41.51</v>
      </c>
      <c r="O6309" s="21">
        <v>5.54</v>
      </c>
      <c r="P6309" s="21">
        <v>13.37</v>
      </c>
      <c r="Q6309" s="21">
        <v>0.39</v>
      </c>
      <c r="R6309" s="21">
        <v>229.97</v>
      </c>
      <c r="S6309" s="22">
        <v>5.43</v>
      </c>
      <c r="T6309" s="21">
        <v>164.14</v>
      </c>
      <c r="U6309" s="21">
        <v>284.52</v>
      </c>
      <c r="V6309" s="12">
        <v>-0.68730000000000002</v>
      </c>
      <c r="W6309">
        <v>0</v>
      </c>
      <c r="X6309">
        <v>0</v>
      </c>
      <c r="Y6309" s="12" t="str">
        <f>IFERROR(VLOOKUP(C6309,[1]Index!$D:$F,3,FALSE),"Non List")</f>
        <v>Microfinance</v>
      </c>
      <c r="Z6309">
        <f>IFERROR(VLOOKUP(C6309,[1]LP!$B:$C,2,FALSE),0)</f>
        <v>934.1</v>
      </c>
      <c r="AA6309" s="11">
        <f t="shared" si="264"/>
        <v>42.6</v>
      </c>
      <c r="AB6309" s="5">
        <f>IFERROR(VLOOKUP(C6309,[2]Sheet1!$B:$F,5,FALSE),0)</f>
        <v>3841229.56</v>
      </c>
      <c r="AC6309" s="11">
        <f>IFERROR(VLOOKUP(AE6309,[3]Sheet2!$M:$O,2,FALSE),0)</f>
        <v>0</v>
      </c>
      <c r="AD6309" s="11">
        <f>IFERROR(VLOOKUP(AE6309,[3]Sheet2!$M:$O,3,FALSE),0)</f>
        <v>0</v>
      </c>
      <c r="AE6309" s="10" t="str">
        <f t="shared" si="265"/>
        <v>81/82SLBBL</v>
      </c>
      <c r="AF6309" s="13">
        <f t="shared" si="266"/>
        <v>2.3466438282839099E-2</v>
      </c>
    </row>
    <row r="6310" spans="1:32" x14ac:dyDescent="0.45">
      <c r="A6310" s="12" t="s">
        <v>24</v>
      </c>
      <c r="B6310" s="12" t="s">
        <v>376</v>
      </c>
      <c r="C6310" s="12" t="s">
        <v>71</v>
      </c>
      <c r="D6310" s="12">
        <v>891</v>
      </c>
      <c r="E6310" s="12">
        <v>1450000</v>
      </c>
      <c r="F6310" s="12">
        <v>2038182.31</v>
      </c>
      <c r="G6310" s="12">
        <v>14391926.15</v>
      </c>
      <c r="H6310" s="12">
        <v>19552622.5</v>
      </c>
      <c r="I6310" s="12">
        <v>400824.59</v>
      </c>
      <c r="J6310" s="12">
        <v>472224.01</v>
      </c>
      <c r="K6310" s="21">
        <v>179200.25</v>
      </c>
      <c r="L6310" s="21">
        <v>67410.33</v>
      </c>
      <c r="M6310" s="21">
        <v>18.559999999999999</v>
      </c>
      <c r="N6310" s="21">
        <v>48.01</v>
      </c>
      <c r="O6310" s="21">
        <v>3.7</v>
      </c>
      <c r="P6310" s="21">
        <v>7.73</v>
      </c>
      <c r="Q6310" s="21">
        <v>0.31</v>
      </c>
      <c r="R6310" s="21">
        <v>177.64</v>
      </c>
      <c r="S6310" s="22">
        <v>10.97</v>
      </c>
      <c r="T6310" s="21">
        <v>240.56</v>
      </c>
      <c r="U6310" s="21">
        <v>316.95</v>
      </c>
      <c r="V6310" s="12">
        <v>-0.64429999999999998</v>
      </c>
      <c r="W6310" s="21">
        <v>227191.59</v>
      </c>
      <c r="X6310" s="21">
        <v>15.67</v>
      </c>
      <c r="Y6310" s="12" t="str">
        <f>IFERROR(VLOOKUP(C6310,[1]Index!$D:$F,3,FALSE),"Non List")</f>
        <v>Microfinance</v>
      </c>
      <c r="Z6310">
        <f>IFERROR(VLOOKUP(C6310,[1]LP!$B:$C,2,FALSE),0)</f>
        <v>827.71</v>
      </c>
      <c r="AA6310" s="11">
        <f t="shared" si="264"/>
        <v>44.6</v>
      </c>
      <c r="AB6310" s="5">
        <f>IFERROR(VLOOKUP(C6310,[2]Sheet1!$B:$F,5,FALSE),0)</f>
        <v>4969873.2</v>
      </c>
      <c r="AC6310" s="11">
        <f>IFERROR(VLOOKUP(AE6310,[3]Sheet2!$M:$O,2,FALSE),0)</f>
        <v>0</v>
      </c>
      <c r="AD6310" s="11">
        <f>IFERROR(VLOOKUP(AE6310,[3]Sheet2!$M:$O,3,FALSE),0)</f>
        <v>0</v>
      </c>
      <c r="AE6310" s="10" t="str">
        <f t="shared" si="265"/>
        <v>81/82SWBBL</v>
      </c>
      <c r="AF6310" s="13">
        <f t="shared" si="266"/>
        <v>2.2423312512836618E-2</v>
      </c>
    </row>
    <row r="6311" spans="1:32" x14ac:dyDescent="0.45">
      <c r="A6311" s="12" t="s">
        <v>24</v>
      </c>
      <c r="B6311" s="12" t="s">
        <v>376</v>
      </c>
      <c r="C6311" s="12" t="s">
        <v>72</v>
      </c>
      <c r="D6311" s="12">
        <v>1652</v>
      </c>
      <c r="E6311" s="12">
        <v>196002.76</v>
      </c>
      <c r="F6311" s="12">
        <v>152869.69</v>
      </c>
      <c r="G6311" s="12">
        <v>1061707.81</v>
      </c>
      <c r="H6311" s="12">
        <v>2755203.99</v>
      </c>
      <c r="I6311" s="12">
        <v>39337.75</v>
      </c>
      <c r="J6311" s="12">
        <v>46336.51</v>
      </c>
      <c r="K6311" s="21">
        <v>20287.18</v>
      </c>
      <c r="L6311" s="21">
        <v>10109.31</v>
      </c>
      <c r="M6311" s="21">
        <v>20.6</v>
      </c>
      <c r="N6311" s="21">
        <v>80.19</v>
      </c>
      <c r="O6311" s="21">
        <v>9.2799999999999994</v>
      </c>
      <c r="P6311" s="21">
        <v>11.59</v>
      </c>
      <c r="Q6311" s="21">
        <v>0.32</v>
      </c>
      <c r="R6311" s="21">
        <v>744.16</v>
      </c>
      <c r="S6311" s="22">
        <v>5.18</v>
      </c>
      <c r="T6311" s="21">
        <v>177.99</v>
      </c>
      <c r="U6311" s="21">
        <v>287.23</v>
      </c>
      <c r="V6311" s="12">
        <v>-0.82609999999999995</v>
      </c>
      <c r="W6311" s="21">
        <v>10109.31</v>
      </c>
      <c r="X6311" s="21">
        <v>5.16</v>
      </c>
      <c r="Y6311" s="12" t="str">
        <f>IFERROR(VLOOKUP(C6311,[1]Index!$D:$F,3,FALSE),"Non List")</f>
        <v>Microfinance</v>
      </c>
      <c r="Z6311">
        <f>IFERROR(VLOOKUP(C6311,[1]LP!$B:$C,2,FALSE),0)</f>
        <v>1481.13</v>
      </c>
      <c r="AA6311" s="11">
        <f t="shared" si="264"/>
        <v>71.900000000000006</v>
      </c>
      <c r="AB6311" s="5">
        <f>IFERROR(VLOOKUP(C6311,[2]Sheet1!$B:$F,5,FALSE),0)</f>
        <v>895732.4</v>
      </c>
      <c r="AC6311" s="11">
        <f>IFERROR(VLOOKUP(AE6311,[3]Sheet2!$M:$O,2,FALSE),0)</f>
        <v>0</v>
      </c>
      <c r="AD6311" s="11">
        <f>IFERROR(VLOOKUP(AE6311,[3]Sheet2!$M:$O,3,FALSE),0)</f>
        <v>0</v>
      </c>
      <c r="AE6311" s="10" t="str">
        <f t="shared" si="265"/>
        <v>81/82MLBBL</v>
      </c>
      <c r="AF6311" s="13">
        <f t="shared" si="266"/>
        <v>1.3908299744114292E-2</v>
      </c>
    </row>
    <row r="6312" spans="1:32" x14ac:dyDescent="0.45">
      <c r="A6312" s="12" t="s">
        <v>24</v>
      </c>
      <c r="B6312" s="12" t="s">
        <v>376</v>
      </c>
      <c r="C6312" s="12" t="s">
        <v>74</v>
      </c>
      <c r="D6312" s="12">
        <v>1139</v>
      </c>
      <c r="E6312" s="12">
        <v>441662.1</v>
      </c>
      <c r="F6312" s="12">
        <v>303410.76899999997</v>
      </c>
      <c r="G6312" s="12">
        <v>2367232.4619999998</v>
      </c>
      <c r="H6312" s="12">
        <v>6299987.7939999998</v>
      </c>
      <c r="I6312" s="12">
        <v>113539.016</v>
      </c>
      <c r="J6312" s="12">
        <v>127450.561</v>
      </c>
      <c r="K6312" s="21">
        <v>31137.655999999999</v>
      </c>
      <c r="L6312" s="21">
        <v>17014.043000000001</v>
      </c>
      <c r="M6312" s="21">
        <v>15.4</v>
      </c>
      <c r="N6312" s="21">
        <v>73.959999999999994</v>
      </c>
      <c r="O6312" s="21">
        <v>6.75</v>
      </c>
      <c r="P6312" s="21">
        <v>9.1300000000000008</v>
      </c>
      <c r="Q6312" s="21">
        <v>0.25</v>
      </c>
      <c r="R6312" s="21">
        <v>499.23</v>
      </c>
      <c r="S6312" s="22">
        <v>7.94</v>
      </c>
      <c r="T6312" s="21">
        <v>168.7</v>
      </c>
      <c r="U6312" s="21">
        <v>241.77</v>
      </c>
      <c r="V6312" s="12">
        <v>-0.78769999999999996</v>
      </c>
      <c r="W6312">
        <v>0</v>
      </c>
      <c r="X6312">
        <v>0</v>
      </c>
      <c r="Y6312" s="12" t="str">
        <f>IFERROR(VLOOKUP(C6312,[1]Index!$D:$F,3,FALSE),"Non List")</f>
        <v>Microfinance</v>
      </c>
      <c r="Z6312">
        <f>IFERROR(VLOOKUP(C6312,[1]LP!$B:$C,2,FALSE),0)</f>
        <v>991.61</v>
      </c>
      <c r="AA6312" s="11">
        <f t="shared" si="264"/>
        <v>64.400000000000006</v>
      </c>
      <c r="AB6312" s="5">
        <f>IFERROR(VLOOKUP(C6312,[2]Sheet1!$B:$F,5,FALSE),0)</f>
        <v>1324986.3</v>
      </c>
      <c r="AC6312" s="11">
        <f>IFERROR(VLOOKUP(AE6312,[3]Sheet2!$M:$O,2,FALSE),0)</f>
        <v>0</v>
      </c>
      <c r="AD6312" s="11">
        <f>IFERROR(VLOOKUP(AE6312,[3]Sheet2!$M:$O,3,FALSE),0)</f>
        <v>0</v>
      </c>
      <c r="AE6312" s="10" t="str">
        <f t="shared" si="265"/>
        <v>81/82LLBS</v>
      </c>
      <c r="AF6312" s="13">
        <f t="shared" si="266"/>
        <v>1.5530299210375046E-2</v>
      </c>
    </row>
    <row r="6313" spans="1:32" x14ac:dyDescent="0.45">
      <c r="A6313" s="12" t="s">
        <v>24</v>
      </c>
      <c r="B6313" s="12" t="s">
        <v>376</v>
      </c>
      <c r="C6313" s="12" t="s">
        <v>77</v>
      </c>
      <c r="D6313" s="12">
        <v>1552</v>
      </c>
      <c r="E6313" s="12">
        <v>170091.9</v>
      </c>
      <c r="F6313" s="12">
        <v>86043.78</v>
      </c>
      <c r="G6313" s="12">
        <v>876590.7</v>
      </c>
      <c r="H6313" s="12">
        <v>2098530.67</v>
      </c>
      <c r="I6313" s="12">
        <v>22818.28</v>
      </c>
      <c r="J6313" s="12">
        <v>29187.4</v>
      </c>
      <c r="K6313" s="21">
        <v>1714.82</v>
      </c>
      <c r="L6313" s="21">
        <v>-3044.27</v>
      </c>
      <c r="M6313" s="21">
        <v>-7.12</v>
      </c>
      <c r="N6313" s="21">
        <v>-217.98</v>
      </c>
      <c r="O6313" s="21">
        <v>10.31</v>
      </c>
      <c r="P6313" s="21">
        <v>-4.75</v>
      </c>
      <c r="Q6313" s="21">
        <v>-0.12</v>
      </c>
      <c r="R6313" s="21">
        <v>-2247.37</v>
      </c>
      <c r="S6313" s="22">
        <v>8.6300000000000008</v>
      </c>
      <c r="T6313" s="21">
        <v>150.59</v>
      </c>
      <c r="U6313" s="21" t="s">
        <v>314</v>
      </c>
      <c r="V6313" s="12" t="s">
        <v>314</v>
      </c>
      <c r="W6313" s="21">
        <v>-3044.27</v>
      </c>
      <c r="X6313" s="21">
        <v>-1.79</v>
      </c>
      <c r="Y6313" s="12" t="str">
        <f>IFERROR(VLOOKUP(C6313,[1]Index!$D:$F,3,FALSE),"Non List")</f>
        <v>Microfinance</v>
      </c>
      <c r="Z6313">
        <f>IFERROR(VLOOKUP(C6313,[1]LP!$B:$C,2,FALSE),0)</f>
        <v>1195.76</v>
      </c>
      <c r="AA6313" s="11">
        <f t="shared" si="264"/>
        <v>-167.9</v>
      </c>
      <c r="AB6313" s="5">
        <f>IFERROR(VLOOKUP(C6313,[2]Sheet1!$B:$F,5,FALSE),0)</f>
        <v>765413.55</v>
      </c>
      <c r="AC6313" s="11">
        <f>IFERROR(VLOOKUP(AE6313,[3]Sheet2!$M:$O,2,FALSE),0)</f>
        <v>0</v>
      </c>
      <c r="AD6313" s="11">
        <f>IFERROR(VLOOKUP(AE6313,[3]Sheet2!$M:$O,3,FALSE),0)</f>
        <v>0</v>
      </c>
      <c r="AE6313" s="10" t="str">
        <f t="shared" si="265"/>
        <v>81/82JSLBB</v>
      </c>
      <c r="AF6313" s="13">
        <f t="shared" si="266"/>
        <v>-5.9543721148056471E-3</v>
      </c>
    </row>
    <row r="6314" spans="1:32" x14ac:dyDescent="0.45">
      <c r="A6314" s="12" t="s">
        <v>24</v>
      </c>
      <c r="B6314" s="12" t="s">
        <v>376</v>
      </c>
      <c r="C6314" s="12" t="s">
        <v>80</v>
      </c>
      <c r="D6314" s="12">
        <v>880</v>
      </c>
      <c r="E6314" s="12">
        <v>745040.35900000005</v>
      </c>
      <c r="F6314" s="12">
        <v>419589.68099999998</v>
      </c>
      <c r="G6314" s="12">
        <v>1900064.861</v>
      </c>
      <c r="H6314" s="12">
        <v>9259088.9010000005</v>
      </c>
      <c r="I6314" s="12">
        <v>96999.941000000006</v>
      </c>
      <c r="J6314" s="12">
        <v>109052.251</v>
      </c>
      <c r="K6314" s="21">
        <v>10922.963</v>
      </c>
      <c r="L6314" s="21">
        <v>-34559.387000000002</v>
      </c>
      <c r="M6314" s="21">
        <v>-18.52</v>
      </c>
      <c r="N6314" s="21">
        <v>-47.52</v>
      </c>
      <c r="O6314" s="21">
        <v>5.63</v>
      </c>
      <c r="P6314" s="21">
        <v>-11.87</v>
      </c>
      <c r="Q6314" s="21">
        <v>-0.32</v>
      </c>
      <c r="R6314" s="21">
        <v>-267.54000000000002</v>
      </c>
      <c r="S6314" s="22">
        <v>9.57</v>
      </c>
      <c r="T6314" s="21">
        <v>156.32</v>
      </c>
      <c r="U6314" s="21" t="s">
        <v>314</v>
      </c>
      <c r="V6314" s="12" t="s">
        <v>314</v>
      </c>
      <c r="W6314">
        <v>0</v>
      </c>
      <c r="X6314">
        <v>0</v>
      </c>
      <c r="Y6314" s="12" t="str">
        <f>IFERROR(VLOOKUP(C6314,[1]Index!$D:$F,3,FALSE),"Non List")</f>
        <v>Microfinance</v>
      </c>
      <c r="Z6314">
        <f>IFERROR(VLOOKUP(C6314,[1]LP!$B:$C,2,FALSE),0)</f>
        <v>806</v>
      </c>
      <c r="AA6314" s="11">
        <f t="shared" si="264"/>
        <v>-43.5</v>
      </c>
      <c r="AB6314" s="5">
        <f>IFERROR(VLOOKUP(C6314,[2]Sheet1!$B:$F,5,FALSE),0)</f>
        <v>1937105.04</v>
      </c>
      <c r="AC6314" s="11">
        <f>IFERROR(VLOOKUP(AE6314,[3]Sheet2!$M:$O,2,FALSE),0)</f>
        <v>0</v>
      </c>
      <c r="AD6314" s="11">
        <f>IFERROR(VLOOKUP(AE6314,[3]Sheet2!$M:$O,3,FALSE),0)</f>
        <v>0</v>
      </c>
      <c r="AE6314" s="10" t="str">
        <f t="shared" si="265"/>
        <v>81/82VLBS</v>
      </c>
      <c r="AF6314" s="13">
        <f t="shared" si="266"/>
        <v>-2.2977667493796525E-2</v>
      </c>
    </row>
    <row r="6315" spans="1:32" x14ac:dyDescent="0.45">
      <c r="A6315" s="12" t="s">
        <v>24</v>
      </c>
      <c r="B6315" s="12" t="s">
        <v>376</v>
      </c>
      <c r="C6315" s="12" t="s">
        <v>81</v>
      </c>
      <c r="D6315" s="12">
        <v>721</v>
      </c>
      <c r="E6315" s="12">
        <v>944351.06499999994</v>
      </c>
      <c r="F6315" s="12">
        <v>287581.82699999999</v>
      </c>
      <c r="G6315" s="12"/>
      <c r="H6315" s="12">
        <v>11945.867</v>
      </c>
      <c r="I6315" s="12">
        <v>64081.495000000003</v>
      </c>
      <c r="J6315" s="12">
        <v>67641.338000000003</v>
      </c>
      <c r="K6315" s="21">
        <v>54998.012000000002</v>
      </c>
      <c r="L6315" s="21">
        <v>26098.789000000001</v>
      </c>
      <c r="M6315" s="21">
        <v>11.04</v>
      </c>
      <c r="N6315" s="21">
        <v>65.31</v>
      </c>
      <c r="O6315" s="21">
        <v>5.53</v>
      </c>
      <c r="P6315" s="21">
        <v>8.4700000000000006</v>
      </c>
      <c r="Q6315" s="21">
        <v>0.37</v>
      </c>
      <c r="R6315" s="21">
        <v>361.16</v>
      </c>
      <c r="S6315" s="22">
        <v>2.57</v>
      </c>
      <c r="T6315" s="21">
        <v>130.44999999999999</v>
      </c>
      <c r="U6315" s="21">
        <v>180.01</v>
      </c>
      <c r="V6315" s="12">
        <v>-0.75029999999999997</v>
      </c>
      <c r="W6315" s="21">
        <v>111829.391</v>
      </c>
      <c r="X6315" s="21">
        <v>11.84</v>
      </c>
      <c r="Y6315" s="12" t="str">
        <f>IFERROR(VLOOKUP(C6315,[1]Index!$D:$F,3,FALSE),"Non List")</f>
        <v>Microfinance</v>
      </c>
      <c r="Z6315">
        <f>IFERROR(VLOOKUP(C6315,[1]LP!$B:$C,2,FALSE),0)</f>
        <v>681.18</v>
      </c>
      <c r="AA6315" s="11">
        <f t="shared" si="264"/>
        <v>61.7</v>
      </c>
      <c r="AB6315" s="5">
        <f>IFERROR(VLOOKUP(C6315,[2]Sheet1!$B:$F,5,FALSE),0)</f>
        <v>5066915.5599999996</v>
      </c>
      <c r="AC6315" s="11">
        <f>IFERROR(VLOOKUP(AE6315,[3]Sheet2!$M:$O,2,FALSE),0)</f>
        <v>0</v>
      </c>
      <c r="AD6315" s="11">
        <f>IFERROR(VLOOKUP(AE6315,[3]Sheet2!$M:$O,3,FALSE),0)</f>
        <v>0</v>
      </c>
      <c r="AE6315" s="10" t="str">
        <f t="shared" si="265"/>
        <v>81/82RSDC</v>
      </c>
      <c r="AF6315" s="13">
        <f t="shared" si="266"/>
        <v>1.6207169911036729E-2</v>
      </c>
    </row>
    <row r="6316" spans="1:32" x14ac:dyDescent="0.45">
      <c r="A6316" s="12" t="s">
        <v>24</v>
      </c>
      <c r="B6316" s="12" t="s">
        <v>376</v>
      </c>
      <c r="C6316" s="12" t="s">
        <v>82</v>
      </c>
      <c r="D6316" s="12">
        <v>705</v>
      </c>
      <c r="E6316" s="12">
        <v>721449.15</v>
      </c>
      <c r="F6316" s="12">
        <v>218199.72</v>
      </c>
      <c r="G6316" s="12">
        <v>1301268.74</v>
      </c>
      <c r="H6316" s="12">
        <v>5498062.3499999996</v>
      </c>
      <c r="I6316" s="12">
        <v>80886.69</v>
      </c>
      <c r="J6316" s="12">
        <v>90834.1</v>
      </c>
      <c r="K6316" s="21">
        <v>991.39</v>
      </c>
      <c r="L6316" s="21">
        <v>7154.86</v>
      </c>
      <c r="M6316" s="21">
        <v>3.96</v>
      </c>
      <c r="N6316" s="21">
        <v>178.03</v>
      </c>
      <c r="O6316" s="21">
        <v>5.41</v>
      </c>
      <c r="P6316" s="21">
        <v>3.05</v>
      </c>
      <c r="Q6316" s="21">
        <v>0.12</v>
      </c>
      <c r="R6316" s="21">
        <v>963.14</v>
      </c>
      <c r="S6316" s="22">
        <v>6.37</v>
      </c>
      <c r="T6316" s="21">
        <v>130.24</v>
      </c>
      <c r="U6316" s="21">
        <v>107.72</v>
      </c>
      <c r="V6316" s="12">
        <v>-0.84719999999999995</v>
      </c>
      <c r="W6316" s="21">
        <v>4804.6289999999999</v>
      </c>
      <c r="X6316" s="21">
        <v>0.67</v>
      </c>
      <c r="Y6316" s="12" t="str">
        <f>IFERROR(VLOOKUP(C6316,[1]Index!$D:$F,3,FALSE),"Non List")</f>
        <v>Microfinance</v>
      </c>
      <c r="Z6316">
        <f>IFERROR(VLOOKUP(C6316,[1]LP!$B:$C,2,FALSE),0)</f>
        <v>675.6</v>
      </c>
      <c r="AA6316" s="11">
        <f t="shared" si="264"/>
        <v>170.6</v>
      </c>
      <c r="AB6316" s="5">
        <f>IFERROR(VLOOKUP(C6316,[2]Sheet1!$B:$F,5,FALSE),0)</f>
        <v>2885796.8000000003</v>
      </c>
      <c r="AC6316" s="11">
        <f>IFERROR(VLOOKUP(AE6316,[3]Sheet2!$M:$O,2,FALSE),0)</f>
        <v>0</v>
      </c>
      <c r="AD6316" s="11">
        <f>IFERROR(VLOOKUP(AE6316,[3]Sheet2!$M:$O,3,FALSE),0)</f>
        <v>0</v>
      </c>
      <c r="AE6316" s="10" t="str">
        <f t="shared" si="265"/>
        <v>81/82NMBMF</v>
      </c>
      <c r="AF6316" s="13">
        <f t="shared" si="266"/>
        <v>5.8614564831261096E-3</v>
      </c>
    </row>
    <row r="6317" spans="1:32" x14ac:dyDescent="0.45">
      <c r="A6317" s="12" t="s">
        <v>24</v>
      </c>
      <c r="B6317" s="12" t="s">
        <v>376</v>
      </c>
      <c r="C6317" s="12" t="s">
        <v>83</v>
      </c>
      <c r="D6317" s="12">
        <v>710</v>
      </c>
      <c r="E6317" s="12">
        <v>1320000</v>
      </c>
      <c r="F6317" s="12">
        <v>803697.51100000006</v>
      </c>
      <c r="G6317" s="12">
        <v>3431338.807</v>
      </c>
      <c r="H6317" s="12">
        <v>13899214.267000001</v>
      </c>
      <c r="I6317" s="12">
        <v>221897.54399999999</v>
      </c>
      <c r="J6317" s="12">
        <v>242614.929</v>
      </c>
      <c r="K6317" s="21">
        <v>59160.559000000001</v>
      </c>
      <c r="L6317" s="21">
        <v>3650.4459999999999</v>
      </c>
      <c r="M6317" s="21">
        <v>1.08</v>
      </c>
      <c r="N6317" s="21">
        <v>657.41</v>
      </c>
      <c r="O6317" s="21">
        <v>4.41</v>
      </c>
      <c r="P6317" s="21">
        <v>0.69</v>
      </c>
      <c r="Q6317" s="21">
        <v>0.02</v>
      </c>
      <c r="R6317" s="21">
        <v>2899.18</v>
      </c>
      <c r="S6317" s="22">
        <v>9.39</v>
      </c>
      <c r="T6317" s="21">
        <v>160.88999999999999</v>
      </c>
      <c r="U6317" s="21">
        <v>62.53</v>
      </c>
      <c r="V6317" s="12">
        <v>-0.91190000000000004</v>
      </c>
      <c r="W6317">
        <v>0</v>
      </c>
      <c r="X6317">
        <v>0</v>
      </c>
      <c r="Y6317" s="12" t="str">
        <f>IFERROR(VLOOKUP(C6317,[1]Index!$D:$F,3,FALSE),"Non List")</f>
        <v>Microfinance</v>
      </c>
      <c r="Z6317">
        <f>IFERROR(VLOOKUP(C6317,[1]LP!$B:$C,2,FALSE),0)</f>
        <v>835.65</v>
      </c>
      <c r="AA6317" s="11">
        <f t="shared" ref="AA6317:AA6380" si="267">ROUND(IFERROR(Z6317/M6317,0),1)</f>
        <v>773.8</v>
      </c>
      <c r="AB6317" s="5">
        <f>IFERROR(VLOOKUP(C6317,[2]Sheet1!$B:$F,5,FALSE),0)</f>
        <v>5817900</v>
      </c>
      <c r="AC6317" s="11">
        <f>IFERROR(VLOOKUP(AE6317,[3]Sheet2!$M:$O,2,FALSE),0)</f>
        <v>0</v>
      </c>
      <c r="AD6317" s="11">
        <f>IFERROR(VLOOKUP(AE6317,[3]Sheet2!$M:$O,3,FALSE),0)</f>
        <v>0</v>
      </c>
      <c r="AE6317" s="10" t="str">
        <f t="shared" ref="AE6317:AE6380" si="268">B6317&amp;C6317</f>
        <v>81/82MERO</v>
      </c>
      <c r="AF6317" s="13">
        <f t="shared" ref="AF6317:AF6380" si="269">IFERROR(M6317/Z6317,0)</f>
        <v>1.2924071082390954E-3</v>
      </c>
    </row>
    <row r="6318" spans="1:32" x14ac:dyDescent="0.45">
      <c r="A6318" s="12" t="s">
        <v>24</v>
      </c>
      <c r="B6318" s="12" t="s">
        <v>376</v>
      </c>
      <c r="C6318" s="12" t="s">
        <v>99</v>
      </c>
      <c r="D6318" s="12">
        <v>970</v>
      </c>
      <c r="E6318" s="12">
        <v>485760</v>
      </c>
      <c r="F6318" s="12">
        <v>354297.85</v>
      </c>
      <c r="G6318" s="12">
        <v>2133111.0099999998</v>
      </c>
      <c r="H6318" s="12">
        <v>6028268.3399999999</v>
      </c>
      <c r="I6318" s="12">
        <v>58394.65</v>
      </c>
      <c r="J6318" s="12">
        <v>69016.59</v>
      </c>
      <c r="K6318" s="21">
        <v>-21148.53</v>
      </c>
      <c r="L6318" s="21">
        <v>-49724.98</v>
      </c>
      <c r="M6318" s="21">
        <v>-40.92</v>
      </c>
      <c r="N6318" s="21">
        <v>-23.7</v>
      </c>
      <c r="O6318" s="21">
        <v>5.61</v>
      </c>
      <c r="P6318" s="21">
        <v>-23.68</v>
      </c>
      <c r="Q6318" s="21">
        <v>-0.77</v>
      </c>
      <c r="R6318" s="21">
        <v>-132.96</v>
      </c>
      <c r="S6318" s="22">
        <v>10.51</v>
      </c>
      <c r="T6318" s="21">
        <v>172.94</v>
      </c>
      <c r="U6318" s="21" t="s">
        <v>314</v>
      </c>
      <c r="V6318" s="12" t="s">
        <v>314</v>
      </c>
      <c r="W6318" s="21">
        <v>8451.58</v>
      </c>
      <c r="X6318" s="21">
        <v>1.74</v>
      </c>
      <c r="Y6318" s="12" t="str">
        <f>IFERROR(VLOOKUP(C6318,[1]Index!$D:$F,3,FALSE),"Non List")</f>
        <v>Microfinance</v>
      </c>
      <c r="Z6318">
        <f>IFERROR(VLOOKUP(C6318,[1]LP!$B:$C,2,FALSE),0)</f>
        <v>785.38</v>
      </c>
      <c r="AA6318" s="11">
        <f t="shared" si="267"/>
        <v>-19.2</v>
      </c>
      <c r="AB6318" s="5">
        <f>IFERROR(VLOOKUP(C6318,[2]Sheet1!$B:$F,5,FALSE),0)</f>
        <v>1457280</v>
      </c>
      <c r="AC6318" s="11">
        <f>IFERROR(VLOOKUP(AE6318,[3]Sheet2!$M:$O,2,FALSE),0)</f>
        <v>0</v>
      </c>
      <c r="AD6318" s="11">
        <f>IFERROR(VLOOKUP(AE6318,[3]Sheet2!$M:$O,3,FALSE),0)</f>
        <v>0</v>
      </c>
      <c r="AE6318" s="10" t="str">
        <f t="shared" si="268"/>
        <v>81/82NADEP</v>
      </c>
      <c r="AF6318" s="13">
        <f t="shared" si="269"/>
        <v>-5.2102167103822358E-2</v>
      </c>
    </row>
    <row r="6319" spans="1:32" x14ac:dyDescent="0.45">
      <c r="A6319" s="12" t="s">
        <v>24</v>
      </c>
      <c r="B6319" s="12" t="s">
        <v>376</v>
      </c>
      <c r="C6319" s="12" t="s">
        <v>103</v>
      </c>
      <c r="D6319" s="12">
        <v>830</v>
      </c>
      <c r="E6319" s="12">
        <v>641616</v>
      </c>
      <c r="F6319" s="12">
        <v>371967.51400000002</v>
      </c>
      <c r="G6319" s="12">
        <v>2884362.048</v>
      </c>
      <c r="H6319" s="12">
        <v>9799920.9460000005</v>
      </c>
      <c r="I6319" s="12">
        <v>128901.17200000001</v>
      </c>
      <c r="J6319" s="12">
        <v>161723.815</v>
      </c>
      <c r="K6319" s="21">
        <v>32095.378000000001</v>
      </c>
      <c r="L6319" s="21">
        <v>-53413.506999999998</v>
      </c>
      <c r="M6319" s="21">
        <v>-33.28</v>
      </c>
      <c r="N6319" s="21">
        <v>-24.94</v>
      </c>
      <c r="O6319" s="21">
        <v>5.25</v>
      </c>
      <c r="P6319" s="21">
        <v>-21.08</v>
      </c>
      <c r="Q6319" s="21">
        <v>-0.5</v>
      </c>
      <c r="R6319" s="21">
        <v>-130.94</v>
      </c>
      <c r="S6319" s="22">
        <v>59.44</v>
      </c>
      <c r="T6319" s="21">
        <v>157.97</v>
      </c>
      <c r="U6319" s="21" t="s">
        <v>314</v>
      </c>
      <c r="V6319" s="12" t="s">
        <v>314</v>
      </c>
      <c r="W6319" s="21">
        <v>36792.131000000001</v>
      </c>
      <c r="X6319" s="21">
        <v>5.73</v>
      </c>
      <c r="Y6319" s="12" t="str">
        <f>IFERROR(VLOOKUP(C6319,[1]Index!$D:$F,3,FALSE),"Non List")</f>
        <v>Microfinance</v>
      </c>
      <c r="Z6319">
        <f>IFERROR(VLOOKUP(C6319,[1]LP!$B:$C,2,FALSE),0)</f>
        <v>1044.03</v>
      </c>
      <c r="AA6319" s="11">
        <f t="shared" si="267"/>
        <v>-31.4</v>
      </c>
      <c r="AB6319" s="5">
        <f>IFERROR(VLOOKUP(C6319,[2]Sheet1!$B:$F,5,FALSE),0)</f>
        <v>2419052.79</v>
      </c>
      <c r="AC6319" s="11">
        <f>IFERROR(VLOOKUP(AE6319,[3]Sheet2!$M:$O,2,FALSE),0)</f>
        <v>0</v>
      </c>
      <c r="AD6319" s="11">
        <f>IFERROR(VLOOKUP(AE6319,[3]Sheet2!$M:$O,3,FALSE),0)</f>
        <v>0</v>
      </c>
      <c r="AE6319" s="10" t="str">
        <f t="shared" si="268"/>
        <v>81/82ALBSL</v>
      </c>
      <c r="AF6319" s="13">
        <f t="shared" si="269"/>
        <v>-3.1876478645249659E-2</v>
      </c>
    </row>
    <row r="6320" spans="1:32" x14ac:dyDescent="0.45">
      <c r="A6320" s="12" t="s">
        <v>24</v>
      </c>
      <c r="B6320" s="12" t="s">
        <v>376</v>
      </c>
      <c r="C6320" s="12" t="s">
        <v>84</v>
      </c>
      <c r="D6320" s="12">
        <v>1237</v>
      </c>
      <c r="E6320" s="12">
        <v>1331608.885</v>
      </c>
      <c r="F6320" s="12">
        <v>1722006</v>
      </c>
      <c r="G6320" s="12">
        <v>5658811</v>
      </c>
      <c r="H6320" s="12">
        <v>21294778</v>
      </c>
      <c r="I6320" s="12">
        <v>304492</v>
      </c>
      <c r="J6320" s="12">
        <v>356871</v>
      </c>
      <c r="K6320" s="21">
        <v>173189</v>
      </c>
      <c r="L6320" s="21">
        <v>104797</v>
      </c>
      <c r="M6320" s="21">
        <v>31.44</v>
      </c>
      <c r="N6320" s="21">
        <v>39.340000000000003</v>
      </c>
      <c r="O6320" s="21">
        <v>5.39</v>
      </c>
      <c r="P6320" s="21">
        <v>13.73</v>
      </c>
      <c r="Q6320" s="21">
        <v>0.44</v>
      </c>
      <c r="R6320" s="21">
        <v>212.04</v>
      </c>
      <c r="S6320" s="22">
        <v>4.26</v>
      </c>
      <c r="T6320" s="21">
        <v>229.32</v>
      </c>
      <c r="U6320" s="21">
        <v>402.77</v>
      </c>
      <c r="V6320" s="12">
        <v>-0.6744</v>
      </c>
      <c r="W6320">
        <v>0</v>
      </c>
      <c r="X6320">
        <v>0</v>
      </c>
      <c r="Y6320" s="12" t="str">
        <f>IFERROR(VLOOKUP(C6320,[1]Index!$D:$F,3,FALSE),"Non List")</f>
        <v>Microfinance</v>
      </c>
      <c r="Z6320">
        <f>IFERROR(VLOOKUP(C6320,[1]LP!$B:$C,2,FALSE),0)</f>
        <v>1263</v>
      </c>
      <c r="AA6320" s="11">
        <f t="shared" si="267"/>
        <v>40.200000000000003</v>
      </c>
      <c r="AB6320" s="5">
        <f>IFERROR(VLOOKUP(C6320,[2]Sheet1!$B:$F,5,FALSE),0)</f>
        <v>3462181.58</v>
      </c>
      <c r="AC6320" s="11">
        <f>IFERROR(VLOOKUP(AE6320,[3]Sheet2!$M:$O,2,FALSE),0)</f>
        <v>0</v>
      </c>
      <c r="AD6320" s="11">
        <f>IFERROR(VLOOKUP(AE6320,[3]Sheet2!$M:$O,3,FALSE),0)</f>
        <v>0</v>
      </c>
      <c r="AE6320" s="10" t="str">
        <f t="shared" si="268"/>
        <v>81/82NMFBS</v>
      </c>
      <c r="AF6320" s="13">
        <f t="shared" si="269"/>
        <v>2.4893111638954871E-2</v>
      </c>
    </row>
    <row r="6321" spans="1:32" x14ac:dyDescent="0.45">
      <c r="A6321" s="12" t="s">
        <v>24</v>
      </c>
      <c r="B6321" s="12" t="s">
        <v>376</v>
      </c>
      <c r="C6321" s="12" t="s">
        <v>104</v>
      </c>
      <c r="D6321" s="12">
        <v>1709</v>
      </c>
      <c r="E6321" s="12">
        <v>151554.5325</v>
      </c>
      <c r="F6321" s="12">
        <v>37311.545899999997</v>
      </c>
      <c r="G6321" s="12">
        <v>445288.53340000001</v>
      </c>
      <c r="H6321" s="12">
        <v>2037313.1651999999</v>
      </c>
      <c r="I6321" s="12">
        <v>35773.507599999997</v>
      </c>
      <c r="J6321" s="12">
        <v>37554.095800000003</v>
      </c>
      <c r="K6321" s="21">
        <v>4378.1351999999997</v>
      </c>
      <c r="L6321" s="21">
        <v>1034.7497000000001</v>
      </c>
      <c r="M6321" s="21">
        <v>2.72</v>
      </c>
      <c r="N6321" s="21">
        <v>628.30999999999995</v>
      </c>
      <c r="O6321" s="21">
        <v>13.71</v>
      </c>
      <c r="P6321" s="21">
        <v>2.19</v>
      </c>
      <c r="Q6321" s="21">
        <v>0.04</v>
      </c>
      <c r="R6321" s="21">
        <v>8614.1299999999992</v>
      </c>
      <c r="S6321" s="22">
        <v>4.93</v>
      </c>
      <c r="T6321" s="21">
        <v>124.62</v>
      </c>
      <c r="U6321" s="21">
        <v>87.33</v>
      </c>
      <c r="V6321" s="12">
        <v>-0.94889999999999997</v>
      </c>
      <c r="W6321" s="21">
        <v>-346.30810000000002</v>
      </c>
      <c r="X6321" s="21">
        <v>-0.23</v>
      </c>
      <c r="Y6321" s="12" t="str">
        <f>IFERROR(VLOOKUP(C6321,[1]Index!$D:$F,3,FALSE),"Non List")</f>
        <v>Microfinance</v>
      </c>
      <c r="Z6321">
        <f>IFERROR(VLOOKUP(C6321,[1]LP!$B:$C,2,FALSE),0)</f>
        <v>1588</v>
      </c>
      <c r="AA6321" s="11">
        <f t="shared" si="267"/>
        <v>583.79999999999995</v>
      </c>
      <c r="AB6321" s="5">
        <f>IFERROR(VLOOKUP(C6321,[2]Sheet1!$B:$F,5,FALSE),0)</f>
        <v>484974.4</v>
      </c>
      <c r="AC6321" s="11">
        <f>IFERROR(VLOOKUP(AE6321,[3]Sheet2!$M:$O,2,FALSE),0)</f>
        <v>0</v>
      </c>
      <c r="AD6321" s="11">
        <f>IFERROR(VLOOKUP(AE6321,[3]Sheet2!$M:$O,3,FALSE),0)</f>
        <v>0</v>
      </c>
      <c r="AE6321" s="10" t="str">
        <f t="shared" si="268"/>
        <v>81/82GMFBS</v>
      </c>
      <c r="AF6321" s="13">
        <f t="shared" si="269"/>
        <v>1.712846347607053E-3</v>
      </c>
    </row>
    <row r="6322" spans="1:32" x14ac:dyDescent="0.45">
      <c r="A6322" s="12" t="s">
        <v>24</v>
      </c>
      <c r="B6322" s="12" t="s">
        <v>376</v>
      </c>
      <c r="C6322" s="12" t="s">
        <v>325</v>
      </c>
      <c r="D6322" s="12">
        <v>950</v>
      </c>
      <c r="E6322" s="12">
        <v>319818.2</v>
      </c>
      <c r="F6322" s="12">
        <v>158914.82999999999</v>
      </c>
      <c r="G6322" s="12">
        <v>947881.51</v>
      </c>
      <c r="H6322" s="12">
        <v>4287348.1100000003</v>
      </c>
      <c r="I6322" s="12">
        <v>72065.31</v>
      </c>
      <c r="J6322" s="12">
        <v>88241.73</v>
      </c>
      <c r="K6322" s="21">
        <v>20458.27</v>
      </c>
      <c r="L6322" s="21">
        <v>13499.28</v>
      </c>
      <c r="M6322" s="21">
        <v>16.88</v>
      </c>
      <c r="N6322" s="21">
        <v>56.28</v>
      </c>
      <c r="O6322" s="21">
        <v>6.35</v>
      </c>
      <c r="P6322" s="21">
        <v>11.28</v>
      </c>
      <c r="Q6322" s="21">
        <v>0.26</v>
      </c>
      <c r="R6322" s="21">
        <v>357.38</v>
      </c>
      <c r="S6322" s="22">
        <v>3.72</v>
      </c>
      <c r="T6322" s="21">
        <v>149.69</v>
      </c>
      <c r="U6322" s="21">
        <v>238.44</v>
      </c>
      <c r="V6322" s="12">
        <v>-0.749</v>
      </c>
      <c r="W6322" s="21">
        <v>-8992.23</v>
      </c>
      <c r="X6322" s="21">
        <v>-2.81</v>
      </c>
      <c r="Y6322" s="12" t="str">
        <f>IFERROR(VLOOKUP(C6322,[1]Index!$D:$F,3,FALSE),"Non List")</f>
        <v>Microfinance</v>
      </c>
      <c r="Z6322">
        <f>IFERROR(VLOOKUP(C6322,[1]LP!$B:$C,2,FALSE),0)</f>
        <v>943.42</v>
      </c>
      <c r="AA6322" s="11">
        <f t="shared" si="267"/>
        <v>55.9</v>
      </c>
      <c r="AB6322" s="5">
        <f>IFERROR(VLOOKUP(C6322,[2]Sheet1!$B:$F,5,FALSE),0)</f>
        <v>1567109.18</v>
      </c>
      <c r="AC6322" s="11">
        <f>IFERROR(VLOOKUP(AE6322,[3]Sheet2!$M:$O,2,FALSE),0)</f>
        <v>0</v>
      </c>
      <c r="AD6322" s="11">
        <f>IFERROR(VLOOKUP(AE6322,[3]Sheet2!$M:$O,3,FALSE),0)</f>
        <v>0</v>
      </c>
      <c r="AE6322" s="10" t="str">
        <f t="shared" si="268"/>
        <v>81/82HLBSL</v>
      </c>
      <c r="AF6322" s="13">
        <f t="shared" si="269"/>
        <v>1.7892349112802356E-2</v>
      </c>
    </row>
    <row r="6323" spans="1:32" x14ac:dyDescent="0.45">
      <c r="A6323" s="12" t="s">
        <v>24</v>
      </c>
      <c r="B6323" s="12" t="s">
        <v>376</v>
      </c>
      <c r="C6323" s="12" t="s">
        <v>96</v>
      </c>
      <c r="D6323" s="12">
        <v>960</v>
      </c>
      <c r="E6323" s="12">
        <v>497415.94199999998</v>
      </c>
      <c r="F6323" s="12">
        <v>104634.93399999999</v>
      </c>
      <c r="G6323" s="12">
        <v>1291177.2749999999</v>
      </c>
      <c r="H6323" s="12">
        <v>5387518.7199999997</v>
      </c>
      <c r="I6323" s="12">
        <v>59864.563000000002</v>
      </c>
      <c r="J6323" s="12">
        <v>73356.205000000002</v>
      </c>
      <c r="K6323" s="21">
        <v>13352.737999999999</v>
      </c>
      <c r="L6323" s="21">
        <v>-71088.557000000001</v>
      </c>
      <c r="M6323" s="21">
        <v>-57.16</v>
      </c>
      <c r="N6323" s="21">
        <v>-16.79</v>
      </c>
      <c r="O6323" s="21">
        <v>7.93</v>
      </c>
      <c r="P6323" s="21">
        <v>-47.23</v>
      </c>
      <c r="Q6323" s="21">
        <v>-1.21</v>
      </c>
      <c r="R6323" s="21">
        <v>-133.13999999999999</v>
      </c>
      <c r="S6323" s="22">
        <v>11.35</v>
      </c>
      <c r="T6323" s="21">
        <v>121.04</v>
      </c>
      <c r="U6323" s="21" t="s">
        <v>314</v>
      </c>
      <c r="V6323" s="12" t="s">
        <v>314</v>
      </c>
      <c r="W6323">
        <v>0</v>
      </c>
      <c r="X6323">
        <v>0</v>
      </c>
      <c r="Y6323" s="12" t="str">
        <f>IFERROR(VLOOKUP(C6323,[1]Index!$D:$F,3,FALSE),"Non List")</f>
        <v>Microfinance</v>
      </c>
      <c r="Z6323">
        <f>IFERROR(VLOOKUP(C6323,[1]LP!$B:$C,2,FALSE),0)</f>
        <v>1250.78</v>
      </c>
      <c r="AA6323" s="11">
        <f t="shared" si="267"/>
        <v>-21.9</v>
      </c>
      <c r="AB6323" s="5">
        <f>IFERROR(VLOOKUP(C6323,[2]Sheet1!$B:$F,5,FALSE),0)</f>
        <v>1641493.9200000002</v>
      </c>
      <c r="AC6323" s="11">
        <f>IFERROR(VLOOKUP(AE6323,[3]Sheet2!$M:$O,2,FALSE),0)</f>
        <v>0</v>
      </c>
      <c r="AD6323" s="11">
        <f>IFERROR(VLOOKUP(AE6323,[3]Sheet2!$M:$O,3,FALSE),0)</f>
        <v>0</v>
      </c>
      <c r="AE6323" s="10" t="str">
        <f t="shared" si="268"/>
        <v>81/82ILBS</v>
      </c>
      <c r="AF6323" s="13">
        <f t="shared" si="269"/>
        <v>-4.5699483522282092E-2</v>
      </c>
    </row>
    <row r="6324" spans="1:32" x14ac:dyDescent="0.45">
      <c r="A6324" s="12" t="s">
        <v>24</v>
      </c>
      <c r="B6324" s="12" t="s">
        <v>376</v>
      </c>
      <c r="C6324" s="12" t="s">
        <v>87</v>
      </c>
      <c r="D6324" s="12">
        <v>1230</v>
      </c>
      <c r="E6324" s="12">
        <v>1195953.706</v>
      </c>
      <c r="F6324" s="12">
        <v>2001087.54</v>
      </c>
      <c r="G6324" s="12">
        <v>9138384.2599999998</v>
      </c>
      <c r="H6324" s="12">
        <v>19933430.59</v>
      </c>
      <c r="I6324" s="12">
        <v>280813.56</v>
      </c>
      <c r="J6324" s="12">
        <v>319247.87</v>
      </c>
      <c r="K6324" s="21">
        <v>173089.79</v>
      </c>
      <c r="L6324" s="21">
        <v>41619.980000000003</v>
      </c>
      <c r="M6324" s="21">
        <v>13.92</v>
      </c>
      <c r="N6324" s="21">
        <v>88.36</v>
      </c>
      <c r="O6324" s="21">
        <v>4.5999999999999996</v>
      </c>
      <c r="P6324" s="21">
        <v>5.21</v>
      </c>
      <c r="Q6324" s="21">
        <v>0.19</v>
      </c>
      <c r="R6324" s="21">
        <v>406.46</v>
      </c>
      <c r="S6324" s="22">
        <v>7.38</v>
      </c>
      <c r="T6324" s="21">
        <v>267.32</v>
      </c>
      <c r="U6324" s="21">
        <v>289.35000000000002</v>
      </c>
      <c r="V6324" s="12">
        <v>-0.76480000000000004</v>
      </c>
      <c r="W6324" s="21">
        <v>237556.93</v>
      </c>
      <c r="X6324" s="21">
        <v>19.86</v>
      </c>
      <c r="Y6324" s="12" t="str">
        <f>IFERROR(VLOOKUP(C6324,[1]Index!$D:$F,3,FALSE),"Non List")</f>
        <v>Microfinance</v>
      </c>
      <c r="Z6324">
        <f>IFERROR(VLOOKUP(C6324,[1]LP!$B:$C,2,FALSE),0)</f>
        <v>1113.47</v>
      </c>
      <c r="AA6324" s="11">
        <f t="shared" si="267"/>
        <v>80</v>
      </c>
      <c r="AB6324" s="5">
        <f>IFERROR(VLOOKUP(C6324,[2]Sheet1!$B:$F,5,FALSE),0)</f>
        <v>3587861.1</v>
      </c>
      <c r="AC6324" s="11">
        <f>IFERROR(VLOOKUP(AE6324,[3]Sheet2!$M:$O,2,FALSE),0)</f>
        <v>0</v>
      </c>
      <c r="AD6324" s="11">
        <f>IFERROR(VLOOKUP(AE6324,[3]Sheet2!$M:$O,3,FALSE),0)</f>
        <v>0</v>
      </c>
      <c r="AE6324" s="10" t="str">
        <f t="shared" si="268"/>
        <v>81/82FOWAD</v>
      </c>
      <c r="AF6324" s="13">
        <f t="shared" si="269"/>
        <v>1.2501459401690212E-2</v>
      </c>
    </row>
    <row r="6325" spans="1:32" x14ac:dyDescent="0.45">
      <c r="A6325" s="12" t="s">
        <v>24</v>
      </c>
      <c r="B6325" s="12" t="s">
        <v>376</v>
      </c>
      <c r="C6325" s="12" t="s">
        <v>93</v>
      </c>
      <c r="D6325" s="12">
        <v>822</v>
      </c>
      <c r="E6325" s="12">
        <v>599096.80000000005</v>
      </c>
      <c r="F6325" s="12">
        <v>133020.64000000001</v>
      </c>
      <c r="G6325" s="12">
        <v>1435578.95</v>
      </c>
      <c r="H6325" s="12">
        <v>4482113.38</v>
      </c>
      <c r="I6325" s="12">
        <v>49776.42</v>
      </c>
      <c r="J6325" s="12">
        <v>60658.73</v>
      </c>
      <c r="K6325" s="21">
        <v>-947.85</v>
      </c>
      <c r="L6325" s="21">
        <v>-41336.04</v>
      </c>
      <c r="M6325" s="21">
        <v>-27.56</v>
      </c>
      <c r="N6325" s="21">
        <v>-29.83</v>
      </c>
      <c r="O6325" s="21">
        <v>6.73</v>
      </c>
      <c r="P6325" s="21">
        <v>-22.58</v>
      </c>
      <c r="Q6325" s="21">
        <v>-0.83</v>
      </c>
      <c r="R6325" s="21">
        <v>-200.76</v>
      </c>
      <c r="S6325" s="22">
        <v>4.58</v>
      </c>
      <c r="T6325" s="21">
        <v>122.2</v>
      </c>
      <c r="U6325" s="21" t="s">
        <v>314</v>
      </c>
      <c r="V6325" s="12" t="s">
        <v>314</v>
      </c>
      <c r="W6325" s="21">
        <v>-20902.78</v>
      </c>
      <c r="X6325" s="21">
        <v>-3.49</v>
      </c>
      <c r="Y6325" s="12" t="str">
        <f>IFERROR(VLOOKUP(C6325,[1]Index!$D:$F,3,FALSE),"Non List")</f>
        <v>Microfinance</v>
      </c>
      <c r="Z6325">
        <f>IFERROR(VLOOKUP(C6325,[1]LP!$B:$C,2,FALSE),0)</f>
        <v>971.04</v>
      </c>
      <c r="AA6325" s="11">
        <f t="shared" si="267"/>
        <v>-35.200000000000003</v>
      </c>
      <c r="AB6325" s="5">
        <f>IFERROR(VLOOKUP(C6325,[2]Sheet1!$B:$F,5,FALSE),0)</f>
        <v>1887154.8</v>
      </c>
      <c r="AC6325" s="11">
        <f>IFERROR(VLOOKUP(AE6325,[3]Sheet2!$M:$O,2,FALSE),0)</f>
        <v>0</v>
      </c>
      <c r="AD6325" s="11">
        <f>IFERROR(VLOOKUP(AE6325,[3]Sheet2!$M:$O,3,FALSE),0)</f>
        <v>0</v>
      </c>
      <c r="AE6325" s="10" t="str">
        <f t="shared" si="268"/>
        <v>81/82SMATA</v>
      </c>
      <c r="AF6325" s="13">
        <f t="shared" si="269"/>
        <v>-2.8381941011698796E-2</v>
      </c>
    </row>
    <row r="6326" spans="1:32" x14ac:dyDescent="0.45">
      <c r="A6326" s="12" t="s">
        <v>24</v>
      </c>
      <c r="B6326" s="12" t="s">
        <v>376</v>
      </c>
      <c r="C6326" s="12" t="s">
        <v>94</v>
      </c>
      <c r="D6326" s="12">
        <v>1574.1</v>
      </c>
      <c r="E6326" s="12">
        <v>322378.58519999997</v>
      </c>
      <c r="F6326" s="12">
        <v>349537.38</v>
      </c>
      <c r="G6326" s="12">
        <v>1657030.9154999999</v>
      </c>
      <c r="H6326" s="12">
        <v>4625832.3273999998</v>
      </c>
      <c r="I6326" s="12">
        <v>84434.630300000004</v>
      </c>
      <c r="J6326" s="12">
        <v>92270.725099999996</v>
      </c>
      <c r="K6326" s="21">
        <v>30593.164499999999</v>
      </c>
      <c r="L6326" s="21">
        <v>449.88470000000001</v>
      </c>
      <c r="M6326" s="21">
        <v>0.52</v>
      </c>
      <c r="N6326" s="21">
        <v>3027.12</v>
      </c>
      <c r="O6326" s="21">
        <v>7.55</v>
      </c>
      <c r="P6326" s="21">
        <v>0.27</v>
      </c>
      <c r="Q6326" s="21"/>
      <c r="R6326" s="21">
        <v>22854.76</v>
      </c>
      <c r="S6326" s="22">
        <v>4.83</v>
      </c>
      <c r="T6326" s="21">
        <v>208.42</v>
      </c>
      <c r="U6326" s="21">
        <v>49.38</v>
      </c>
      <c r="V6326" s="12">
        <v>-0.96860000000000002</v>
      </c>
      <c r="W6326" s="21">
        <v>55625.978499999997</v>
      </c>
      <c r="X6326" s="21">
        <v>17.25</v>
      </c>
      <c r="Y6326" s="12" t="str">
        <f>IFERROR(VLOOKUP(C6326,[1]Index!$D:$F,3,FALSE),"Non List")</f>
        <v>Microfinance</v>
      </c>
      <c r="Z6326">
        <f>IFERROR(VLOOKUP(C6326,[1]LP!$B:$C,2,FALSE),0)</f>
        <v>1448.53</v>
      </c>
      <c r="AA6326" s="11">
        <f t="shared" si="267"/>
        <v>2785.6</v>
      </c>
      <c r="AB6326" s="5">
        <f>IFERROR(VLOOKUP(C6326,[2]Sheet1!$B:$F,5,FALSE),0)</f>
        <v>1109770.5</v>
      </c>
      <c r="AC6326" s="11">
        <f>IFERROR(VLOOKUP(AE6326,[3]Sheet2!$M:$O,2,FALSE),0)</f>
        <v>0</v>
      </c>
      <c r="AD6326" s="11">
        <f>IFERROR(VLOOKUP(AE6326,[3]Sheet2!$M:$O,3,FALSE),0)</f>
        <v>0</v>
      </c>
      <c r="AE6326" s="10" t="str">
        <f t="shared" si="268"/>
        <v>81/82MSLB</v>
      </c>
      <c r="AF6326" s="13">
        <f t="shared" si="269"/>
        <v>3.5898462579304538E-4</v>
      </c>
    </row>
    <row r="6327" spans="1:32" x14ac:dyDescent="0.45">
      <c r="A6327" s="12" t="s">
        <v>24</v>
      </c>
      <c r="B6327" s="12" t="s">
        <v>376</v>
      </c>
      <c r="C6327" s="12" t="s">
        <v>89</v>
      </c>
      <c r="D6327" s="12">
        <v>1240</v>
      </c>
      <c r="E6327" s="12">
        <v>618900.04500000004</v>
      </c>
      <c r="F6327" s="12">
        <v>543404.80900000001</v>
      </c>
      <c r="G6327" s="12">
        <v>3126458.6349999998</v>
      </c>
      <c r="H6327" s="12">
        <v>9008448.6140000001</v>
      </c>
      <c r="I6327" s="12">
        <v>137135.44899999999</v>
      </c>
      <c r="J6327" s="12">
        <v>159412.70000000001</v>
      </c>
      <c r="K6327" s="21">
        <v>64719.720999999998</v>
      </c>
      <c r="L6327" s="21">
        <v>40477.186999999998</v>
      </c>
      <c r="M6327" s="21">
        <v>26.16</v>
      </c>
      <c r="N6327" s="21">
        <v>47.4</v>
      </c>
      <c r="O6327" s="21">
        <v>6.6</v>
      </c>
      <c r="P6327" s="21">
        <v>13.93</v>
      </c>
      <c r="Q6327" s="21">
        <v>0.43</v>
      </c>
      <c r="R6327" s="21">
        <v>312.83999999999997</v>
      </c>
      <c r="S6327" s="22">
        <v>4.3499999999999996</v>
      </c>
      <c r="T6327" s="21">
        <v>187.8</v>
      </c>
      <c r="U6327" s="21">
        <v>332.47</v>
      </c>
      <c r="V6327" s="12">
        <v>-0.7319</v>
      </c>
      <c r="W6327" s="21">
        <v>2452.6190000000001</v>
      </c>
      <c r="X6327" s="21">
        <v>0.4</v>
      </c>
      <c r="Y6327" s="12" t="str">
        <f>IFERROR(VLOOKUP(C6327,[1]Index!$D:$F,3,FALSE),"Non List")</f>
        <v>Microfinance</v>
      </c>
      <c r="Z6327">
        <f>IFERROR(VLOOKUP(C6327,[1]LP!$B:$C,2,FALSE),0)</f>
        <v>1280.9000000000001</v>
      </c>
      <c r="AA6327" s="11">
        <f t="shared" si="267"/>
        <v>49</v>
      </c>
      <c r="AB6327" s="5">
        <f>IFERROR(VLOOKUP(C6327,[2]Sheet1!$B:$F,5,FALSE),0)</f>
        <v>1856700</v>
      </c>
      <c r="AC6327" s="11">
        <f>IFERROR(VLOOKUP(AE6327,[3]Sheet2!$M:$O,2,FALSE),0)</f>
        <v>0</v>
      </c>
      <c r="AD6327" s="11">
        <f>IFERROR(VLOOKUP(AE6327,[3]Sheet2!$M:$O,3,FALSE),0)</f>
        <v>0</v>
      </c>
      <c r="AE6327" s="10" t="str">
        <f t="shared" si="268"/>
        <v>81/82GILB</v>
      </c>
      <c r="AF6327" s="13">
        <f t="shared" si="269"/>
        <v>2.0423139979701771E-2</v>
      </c>
    </row>
    <row r="6328" spans="1:32" x14ac:dyDescent="0.45">
      <c r="A6328" s="12" t="s">
        <v>24</v>
      </c>
      <c r="B6328" s="12" t="s">
        <v>376</v>
      </c>
      <c r="C6328" s="12" t="s">
        <v>90</v>
      </c>
      <c r="D6328" s="12">
        <v>2500</v>
      </c>
      <c r="E6328" s="12">
        <v>122443.44899999999</v>
      </c>
      <c r="F6328" s="12">
        <v>56017.3</v>
      </c>
      <c r="G6328" s="12">
        <v>362740.36</v>
      </c>
      <c r="H6328" s="12">
        <v>1677026.28</v>
      </c>
      <c r="I6328" s="12">
        <v>19453.79</v>
      </c>
      <c r="J6328" s="12">
        <v>25144.99</v>
      </c>
      <c r="K6328" s="21">
        <v>3741.21</v>
      </c>
      <c r="L6328" s="21">
        <v>2606.5300000000002</v>
      </c>
      <c r="M6328" s="21">
        <v>8.48</v>
      </c>
      <c r="N6328" s="21">
        <v>294.81</v>
      </c>
      <c r="O6328" s="21">
        <v>17.149999999999999</v>
      </c>
      <c r="P6328" s="21">
        <v>5.84</v>
      </c>
      <c r="Q6328" s="21">
        <v>0.14000000000000001</v>
      </c>
      <c r="R6328" s="21">
        <v>5055.99</v>
      </c>
      <c r="S6328" s="22">
        <v>1.64</v>
      </c>
      <c r="T6328" s="21">
        <v>145.75</v>
      </c>
      <c r="U6328" s="21">
        <v>166.76</v>
      </c>
      <c r="V6328" s="12">
        <v>-0.93330000000000002</v>
      </c>
      <c r="W6328" s="21">
        <v>2606.5300000000002</v>
      </c>
      <c r="X6328" s="21">
        <v>2.13</v>
      </c>
      <c r="Y6328" s="12" t="str">
        <f>IFERROR(VLOOKUP(C6328,[1]Index!$D:$F,3,FALSE),"Non List")</f>
        <v>Microfinance</v>
      </c>
      <c r="Z6328">
        <f>IFERROR(VLOOKUP(C6328,[1]LP!$B:$C,2,FALSE),0)</f>
        <v>2193.34</v>
      </c>
      <c r="AA6328" s="11">
        <f t="shared" si="267"/>
        <v>258.60000000000002</v>
      </c>
      <c r="AB6328" s="5">
        <f>IFERROR(VLOOKUP(C6328,[2]Sheet1!$B:$F,5,FALSE),0)</f>
        <v>367330.2</v>
      </c>
      <c r="AC6328" s="11">
        <f>IFERROR(VLOOKUP(AE6328,[3]Sheet2!$M:$O,2,FALSE),0)</f>
        <v>0</v>
      </c>
      <c r="AD6328" s="11">
        <f>IFERROR(VLOOKUP(AE6328,[3]Sheet2!$M:$O,3,FALSE),0)</f>
        <v>0</v>
      </c>
      <c r="AE6328" s="10" t="str">
        <f t="shared" si="268"/>
        <v>81/82SMB</v>
      </c>
      <c r="AF6328" s="13">
        <f t="shared" si="269"/>
        <v>3.866249646657609E-3</v>
      </c>
    </row>
    <row r="6329" spans="1:32" x14ac:dyDescent="0.45">
      <c r="A6329" s="12" t="s">
        <v>24</v>
      </c>
      <c r="B6329" s="12" t="s">
        <v>376</v>
      </c>
      <c r="C6329" s="12" t="s">
        <v>91</v>
      </c>
      <c r="D6329" s="12">
        <v>785.7</v>
      </c>
      <c r="E6329" s="12">
        <v>982500</v>
      </c>
      <c r="F6329" s="12">
        <v>1521689.956</v>
      </c>
      <c r="G6329" s="12">
        <v>3485537.449</v>
      </c>
      <c r="H6329" s="12">
        <v>11770714.946</v>
      </c>
      <c r="I6329" s="12">
        <v>322289.859</v>
      </c>
      <c r="J6329" s="12">
        <v>352623.39199999999</v>
      </c>
      <c r="K6329" s="21">
        <v>130358.11599999999</v>
      </c>
      <c r="L6329" s="21">
        <v>87923.592000000004</v>
      </c>
      <c r="M6329" s="21">
        <v>35.76</v>
      </c>
      <c r="N6329" s="21">
        <v>21.97</v>
      </c>
      <c r="O6329" s="21">
        <v>3.08</v>
      </c>
      <c r="P6329" s="21">
        <v>14.04</v>
      </c>
      <c r="Q6329" s="21">
        <v>0.63</v>
      </c>
      <c r="R6329" s="21">
        <v>67.67</v>
      </c>
      <c r="S6329" s="22">
        <v>4.78</v>
      </c>
      <c r="T6329" s="21">
        <v>254.88</v>
      </c>
      <c r="U6329" s="21">
        <v>452.85</v>
      </c>
      <c r="V6329" s="12">
        <v>-0.42359999999999998</v>
      </c>
      <c r="W6329" s="21">
        <v>87923.59</v>
      </c>
      <c r="X6329" s="21">
        <v>8.9499999999999993</v>
      </c>
      <c r="Y6329" s="12" t="str">
        <f>IFERROR(VLOOKUP(C6329,[1]Index!$D:$F,3,FALSE),"Non List")</f>
        <v>Microfinance</v>
      </c>
      <c r="Z6329">
        <f>IFERROR(VLOOKUP(C6329,[1]LP!$B:$C,2,FALSE),0)</f>
        <v>768.12</v>
      </c>
      <c r="AA6329" s="11">
        <f t="shared" si="267"/>
        <v>21.5</v>
      </c>
      <c r="AB6329" s="5">
        <f>IFERROR(VLOOKUP(C6329,[2]Sheet1!$B:$F,5,FALSE),0)</f>
        <v>2947500</v>
      </c>
      <c r="AC6329" s="11">
        <f>IFERROR(VLOOKUP(AE6329,[3]Sheet2!$M:$O,2,FALSE),0)</f>
        <v>0</v>
      </c>
      <c r="AD6329" s="11">
        <f>IFERROR(VLOOKUP(AE6329,[3]Sheet2!$M:$O,3,FALSE),0)</f>
        <v>0</v>
      </c>
      <c r="AE6329" s="10" t="str">
        <f t="shared" si="268"/>
        <v>81/82GBLBS</v>
      </c>
      <c r="AF6329" s="13">
        <f t="shared" si="269"/>
        <v>4.6555225745977188E-2</v>
      </c>
    </row>
    <row r="6330" spans="1:32" x14ac:dyDescent="0.45">
      <c r="A6330" s="12" t="s">
        <v>24</v>
      </c>
      <c r="B6330" s="12" t="s">
        <v>376</v>
      </c>
      <c r="C6330" s="12" t="s">
        <v>122</v>
      </c>
      <c r="D6330" s="12">
        <v>2165</v>
      </c>
      <c r="E6330" s="12">
        <v>255000</v>
      </c>
      <c r="F6330" s="12">
        <v>750433.91330000001</v>
      </c>
      <c r="G6330" s="12">
        <v>2357287.71</v>
      </c>
      <c r="H6330" s="12">
        <v>3599398.9482</v>
      </c>
      <c r="I6330" s="12">
        <v>59800.28</v>
      </c>
      <c r="J6330" s="12">
        <v>79565.539999999994</v>
      </c>
      <c r="K6330" s="21">
        <v>41265.839999999997</v>
      </c>
      <c r="L6330" s="21">
        <v>7991.0879999999997</v>
      </c>
      <c r="M6330" s="21">
        <v>12.52</v>
      </c>
      <c r="N6330" s="21">
        <v>172.92</v>
      </c>
      <c r="O6330" s="21">
        <v>5.49</v>
      </c>
      <c r="P6330" s="21">
        <v>3.18</v>
      </c>
      <c r="Q6330" s="21">
        <v>0.17</v>
      </c>
      <c r="R6330" s="21">
        <v>949.33</v>
      </c>
      <c r="S6330" s="22">
        <v>13.3</v>
      </c>
      <c r="T6330" s="21">
        <v>394.29</v>
      </c>
      <c r="U6330" s="21">
        <v>333.27</v>
      </c>
      <c r="V6330" s="12">
        <v>-0.84609999999999996</v>
      </c>
      <c r="W6330" s="21">
        <v>468027.96769999998</v>
      </c>
      <c r="X6330" s="21">
        <v>183.54</v>
      </c>
      <c r="Y6330" s="12" t="str">
        <f>IFERROR(VLOOKUP(C6330,[1]Index!$D:$F,3,FALSE),"Non List")</f>
        <v>Microfinance</v>
      </c>
      <c r="Z6330">
        <f>IFERROR(VLOOKUP(C6330,[1]LP!$B:$C,2,FALSE),0)</f>
        <v>1505.1</v>
      </c>
      <c r="AA6330" s="11">
        <f t="shared" si="267"/>
        <v>120.2</v>
      </c>
      <c r="AB6330" s="5">
        <f>IFERROR(VLOOKUP(C6330,[2]Sheet1!$B:$F,5,FALSE),0)</f>
        <v>961413.75</v>
      </c>
      <c r="AC6330" s="11">
        <f>IFERROR(VLOOKUP(AE6330,[3]Sheet2!$M:$O,2,FALSE),0)</f>
        <v>0</v>
      </c>
      <c r="AD6330" s="11">
        <f>IFERROR(VLOOKUP(AE6330,[3]Sheet2!$M:$O,3,FALSE),0)</f>
        <v>0</v>
      </c>
      <c r="AE6330" s="10" t="str">
        <f t="shared" si="268"/>
        <v>81/82NESDO</v>
      </c>
      <c r="AF6330" s="13">
        <f t="shared" si="269"/>
        <v>8.318384160520895E-3</v>
      </c>
    </row>
    <row r="6331" spans="1:32" x14ac:dyDescent="0.45">
      <c r="A6331" s="12" t="s">
        <v>24</v>
      </c>
      <c r="B6331" s="12" t="s">
        <v>376</v>
      </c>
      <c r="C6331" s="12" t="s">
        <v>120</v>
      </c>
      <c r="D6331" s="12">
        <v>2240</v>
      </c>
      <c r="E6331" s="12">
        <v>217562.5</v>
      </c>
      <c r="F6331" s="12">
        <v>286334.799</v>
      </c>
      <c r="G6331" s="12">
        <v>1644838.6189999999</v>
      </c>
      <c r="H6331" s="12">
        <v>5241024.216</v>
      </c>
      <c r="I6331" s="12">
        <v>99001.673999999999</v>
      </c>
      <c r="J6331" s="12">
        <v>115716.56200000001</v>
      </c>
      <c r="K6331" s="21">
        <v>54682.709000000003</v>
      </c>
      <c r="L6331" s="21">
        <v>23342.543000000001</v>
      </c>
      <c r="M6331" s="21">
        <v>42.88</v>
      </c>
      <c r="N6331" s="21">
        <v>52.24</v>
      </c>
      <c r="O6331" s="21">
        <v>9.67</v>
      </c>
      <c r="P6331" s="21">
        <v>18.53</v>
      </c>
      <c r="Q6331" s="21">
        <v>0.43</v>
      </c>
      <c r="R6331" s="21">
        <v>505.16</v>
      </c>
      <c r="S6331" s="22">
        <v>2.85</v>
      </c>
      <c r="T6331" s="21">
        <v>231.61</v>
      </c>
      <c r="U6331" s="21">
        <v>472.71</v>
      </c>
      <c r="V6331" s="12">
        <v>-0.78900000000000003</v>
      </c>
      <c r="W6331" s="21">
        <v>-11001.976000000001</v>
      </c>
      <c r="X6331" s="21">
        <v>-5.0599999999999996</v>
      </c>
      <c r="Y6331" s="12" t="str">
        <f>IFERROR(VLOOKUP(C6331,[1]Index!$D:$F,3,FALSE),"Non List")</f>
        <v>Microfinance</v>
      </c>
      <c r="Z6331">
        <f>IFERROR(VLOOKUP(C6331,[1]LP!$B:$C,2,FALSE),0)</f>
        <v>2101</v>
      </c>
      <c r="AA6331" s="11">
        <f t="shared" si="267"/>
        <v>49</v>
      </c>
      <c r="AB6331" s="5">
        <f>IFERROR(VLOOKUP(C6331,[2]Sheet1!$B:$F,5,FALSE),0)</f>
        <v>870250</v>
      </c>
      <c r="AC6331" s="11">
        <f>IFERROR(VLOOKUP(AE6331,[3]Sheet2!$M:$O,2,FALSE),0)</f>
        <v>0</v>
      </c>
      <c r="AD6331" s="11">
        <f>IFERROR(VLOOKUP(AE6331,[3]Sheet2!$M:$O,3,FALSE),0)</f>
        <v>0</v>
      </c>
      <c r="AE6331" s="10" t="str">
        <f t="shared" si="268"/>
        <v>81/82MLBSL</v>
      </c>
      <c r="AF6331" s="13">
        <f t="shared" si="269"/>
        <v>2.0409328891004285E-2</v>
      </c>
    </row>
    <row r="6332" spans="1:32" x14ac:dyDescent="0.45">
      <c r="A6332" s="12" t="s">
        <v>24</v>
      </c>
      <c r="B6332" s="12" t="s">
        <v>376</v>
      </c>
      <c r="C6332" s="12" t="s">
        <v>106</v>
      </c>
      <c r="D6332" s="12">
        <v>2030</v>
      </c>
      <c r="E6332" s="12">
        <v>115849.5</v>
      </c>
      <c r="F6332" s="12">
        <v>37032.120000000003</v>
      </c>
      <c r="G6332" s="12">
        <v>332937.65999999997</v>
      </c>
      <c r="H6332" s="12">
        <v>1770802.14</v>
      </c>
      <c r="I6332" s="12">
        <v>31410.82</v>
      </c>
      <c r="J6332" s="12">
        <v>41281.46</v>
      </c>
      <c r="K6332" s="21">
        <v>16697.75</v>
      </c>
      <c r="L6332" s="21">
        <v>10162.44</v>
      </c>
      <c r="M6332" s="21">
        <v>35.08</v>
      </c>
      <c r="N6332" s="21">
        <v>57.87</v>
      </c>
      <c r="O6332" s="21">
        <v>15.38</v>
      </c>
      <c r="P6332" s="21">
        <v>26.59</v>
      </c>
      <c r="Q6332" s="21">
        <v>0.54</v>
      </c>
      <c r="R6332" s="21">
        <v>890.04</v>
      </c>
      <c r="S6332" s="22">
        <v>3.16</v>
      </c>
      <c r="T6332" s="21">
        <v>131.97</v>
      </c>
      <c r="U6332" s="21">
        <v>322.74</v>
      </c>
      <c r="V6332" s="12">
        <v>-0.84099999999999997</v>
      </c>
      <c r="W6332" s="21">
        <v>10162.44</v>
      </c>
      <c r="X6332" s="21">
        <v>8.77</v>
      </c>
      <c r="Y6332" s="12" t="str">
        <f>IFERROR(VLOOKUP(C6332,[1]Index!$D:$F,3,FALSE),"Non List")</f>
        <v>Microfinance</v>
      </c>
      <c r="Z6332">
        <f>IFERROR(VLOOKUP(C6332,[1]LP!$B:$C,2,FALSE),0)</f>
        <v>2065.77</v>
      </c>
      <c r="AA6332" s="11">
        <f t="shared" si="267"/>
        <v>58.9</v>
      </c>
      <c r="AB6332" s="5">
        <f>IFERROR(VLOOKUP(C6332,[2]Sheet1!$B:$F,5,FALSE),0)</f>
        <v>370729.60000000003</v>
      </c>
      <c r="AC6332" s="11">
        <f>IFERROR(VLOOKUP(AE6332,[3]Sheet2!$M:$O,2,FALSE),0)</f>
        <v>0</v>
      </c>
      <c r="AD6332" s="11">
        <f>IFERROR(VLOOKUP(AE6332,[3]Sheet2!$M:$O,3,FALSE),0)</f>
        <v>0</v>
      </c>
      <c r="AE6332" s="10" t="str">
        <f t="shared" si="268"/>
        <v>81/82GLBSL</v>
      </c>
      <c r="AF6332" s="13">
        <f t="shared" si="269"/>
        <v>1.6981561354845891E-2</v>
      </c>
    </row>
    <row r="6333" spans="1:32" x14ac:dyDescent="0.45">
      <c r="A6333" s="12" t="s">
        <v>24</v>
      </c>
      <c r="B6333" s="12" t="s">
        <v>376</v>
      </c>
      <c r="C6333" s="12" t="s">
        <v>112</v>
      </c>
      <c r="D6333" s="12">
        <v>672</v>
      </c>
      <c r="E6333" s="12">
        <v>1739440</v>
      </c>
      <c r="F6333" s="12">
        <v>1156996.2660000001</v>
      </c>
      <c r="G6333" s="12">
        <v>1567379.777</v>
      </c>
      <c r="H6333" s="12">
        <v>16401597.527000001</v>
      </c>
      <c r="I6333" s="12">
        <v>174871.31299999999</v>
      </c>
      <c r="J6333" s="12">
        <v>191402.16500000001</v>
      </c>
      <c r="K6333" s="21">
        <v>2687.317</v>
      </c>
      <c r="L6333" s="21">
        <v>68.792000000000002</v>
      </c>
      <c r="M6333" s="21"/>
      <c r="N6333" s="21">
        <v>672</v>
      </c>
      <c r="O6333" s="21">
        <v>4.04</v>
      </c>
      <c r="P6333" s="21">
        <v>0.01</v>
      </c>
      <c r="Q6333" s="21"/>
      <c r="R6333" s="21">
        <v>2714.88</v>
      </c>
      <c r="S6333" s="22">
        <v>18.68</v>
      </c>
      <c r="T6333" s="21">
        <v>166.52</v>
      </c>
      <c r="U6333" s="21" t="s">
        <v>314</v>
      </c>
      <c r="V6333" s="12" t="s">
        <v>314</v>
      </c>
      <c r="W6333" s="21">
        <v>269598.05300000001</v>
      </c>
      <c r="X6333" s="21">
        <v>15.5</v>
      </c>
      <c r="Y6333" s="12" t="str">
        <f>IFERROR(VLOOKUP(C6333,[1]Index!$D:$F,3,FALSE),"Non List")</f>
        <v>Microfinance</v>
      </c>
      <c r="Z6333">
        <f>IFERROR(VLOOKUP(C6333,[1]LP!$B:$C,2,FALSE),0)</f>
        <v>580.29999999999995</v>
      </c>
      <c r="AA6333" s="11">
        <f t="shared" si="267"/>
        <v>0</v>
      </c>
      <c r="AB6333" s="5">
        <f>IFERROR(VLOOKUP(C6333,[2]Sheet1!$B:$F,5,FALSE),0)</f>
        <v>5566208</v>
      </c>
      <c r="AC6333" s="11">
        <f>IFERROR(VLOOKUP(AE6333,[3]Sheet2!$M:$O,2,FALSE),0)</f>
        <v>0</v>
      </c>
      <c r="AD6333" s="11">
        <f>IFERROR(VLOOKUP(AE6333,[3]Sheet2!$M:$O,3,FALSE),0)</f>
        <v>0</v>
      </c>
      <c r="AE6333" s="10" t="str">
        <f t="shared" si="268"/>
        <v>81/82NICLBSL</v>
      </c>
      <c r="AF6333" s="13">
        <f t="shared" si="269"/>
        <v>0</v>
      </c>
    </row>
    <row r="6334" spans="1:32" x14ac:dyDescent="0.45">
      <c r="A6334" s="12" t="s">
        <v>24</v>
      </c>
      <c r="B6334" s="12" t="s">
        <v>376</v>
      </c>
      <c r="C6334" s="12" t="s">
        <v>95</v>
      </c>
      <c r="D6334" s="12">
        <v>1661</v>
      </c>
      <c r="E6334" s="12">
        <v>170805</v>
      </c>
      <c r="F6334" s="12">
        <v>22036.78</v>
      </c>
      <c r="G6334" s="12">
        <v>598347</v>
      </c>
      <c r="H6334" s="12">
        <v>1716745.36</v>
      </c>
      <c r="I6334" s="12">
        <v>14122.07</v>
      </c>
      <c r="J6334" s="12">
        <v>19776.14</v>
      </c>
      <c r="K6334" s="21">
        <v>-14717.69</v>
      </c>
      <c r="L6334" s="21">
        <v>-19958.73</v>
      </c>
      <c r="M6334" s="21">
        <v>-46.72</v>
      </c>
      <c r="N6334" s="21">
        <v>-35.549999999999997</v>
      </c>
      <c r="O6334" s="21">
        <v>14.71</v>
      </c>
      <c r="P6334" s="21">
        <v>-41.4</v>
      </c>
      <c r="Q6334" s="21">
        <v>-0.98</v>
      </c>
      <c r="R6334" s="21">
        <v>-522.94000000000005</v>
      </c>
      <c r="S6334" s="22">
        <v>6.41</v>
      </c>
      <c r="T6334" s="21">
        <v>112.9</v>
      </c>
      <c r="U6334" s="21" t="s">
        <v>314</v>
      </c>
      <c r="V6334" s="12" t="s">
        <v>314</v>
      </c>
      <c r="W6334">
        <v>0</v>
      </c>
      <c r="X6334">
        <v>0</v>
      </c>
      <c r="Y6334" s="12" t="str">
        <f>IFERROR(VLOOKUP(C6334,[1]Index!$D:$F,3,FALSE),"Non List")</f>
        <v>Microfinance</v>
      </c>
      <c r="Z6334">
        <f>IFERROR(VLOOKUP(C6334,[1]LP!$B:$C,2,FALSE),0)</f>
        <v>1474.06</v>
      </c>
      <c r="AA6334" s="11">
        <f t="shared" si="267"/>
        <v>-31.6</v>
      </c>
      <c r="AB6334" s="5">
        <f>IFERROR(VLOOKUP(C6334,[2]Sheet1!$B:$F,5,FALSE),0)</f>
        <v>512415</v>
      </c>
      <c r="AC6334" s="11">
        <f>IFERROR(VLOOKUP(AE6334,[3]Sheet2!$M:$O,2,FALSE),0)</f>
        <v>0</v>
      </c>
      <c r="AD6334" s="11">
        <f>IFERROR(VLOOKUP(AE6334,[3]Sheet2!$M:$O,3,FALSE),0)</f>
        <v>0</v>
      </c>
      <c r="AE6334" s="10" t="str">
        <f t="shared" si="268"/>
        <v>81/82SLBSL</v>
      </c>
      <c r="AF6334" s="13">
        <f t="shared" si="269"/>
        <v>-3.1694774975238454E-2</v>
      </c>
    </row>
    <row r="6335" spans="1:32" x14ac:dyDescent="0.45">
      <c r="A6335" s="12" t="s">
        <v>24</v>
      </c>
      <c r="B6335" s="12" t="s">
        <v>376</v>
      </c>
      <c r="C6335" s="12" t="s">
        <v>183</v>
      </c>
      <c r="D6335" s="12">
        <v>2529</v>
      </c>
      <c r="E6335" s="12">
        <v>148575</v>
      </c>
      <c r="F6335" s="12">
        <v>360793.23700000002</v>
      </c>
      <c r="G6335" s="12">
        <v>2492170.5219999999</v>
      </c>
      <c r="H6335" s="12">
        <v>3027299.6529999999</v>
      </c>
      <c r="I6335" s="12">
        <v>61634.258999999998</v>
      </c>
      <c r="J6335" s="12">
        <v>72299.904999999999</v>
      </c>
      <c r="K6335" s="21">
        <v>39204.671000000002</v>
      </c>
      <c r="L6335" s="21">
        <v>7977.56</v>
      </c>
      <c r="M6335" s="21">
        <v>21.44</v>
      </c>
      <c r="N6335" s="21">
        <v>117.96</v>
      </c>
      <c r="O6335" s="21">
        <v>7.38</v>
      </c>
      <c r="P6335" s="21">
        <v>6.26</v>
      </c>
      <c r="Q6335" s="21">
        <v>0.22</v>
      </c>
      <c r="R6335" s="21">
        <v>870.54</v>
      </c>
      <c r="S6335" s="22">
        <v>15.79</v>
      </c>
      <c r="T6335" s="21">
        <v>342.84</v>
      </c>
      <c r="U6335" s="21">
        <v>406.68</v>
      </c>
      <c r="V6335" s="12">
        <v>-0.83919999999999995</v>
      </c>
      <c r="W6335" s="21">
        <v>139455.647</v>
      </c>
      <c r="X6335" s="21">
        <v>93.86</v>
      </c>
      <c r="Y6335" s="12" t="str">
        <f>IFERROR(VLOOKUP(C6335,[1]Index!$D:$F,3,FALSE),"Non List")</f>
        <v>Microfinance</v>
      </c>
      <c r="Z6335">
        <f>IFERROR(VLOOKUP(C6335,[1]LP!$B:$C,2,FALSE),0)</f>
        <v>2030.69</v>
      </c>
      <c r="AA6335" s="11">
        <f t="shared" si="267"/>
        <v>94.7</v>
      </c>
      <c r="AB6335" s="5">
        <f>IFERROR(VLOOKUP(C6335,[2]Sheet1!$B:$F,5,FALSE),0)</f>
        <v>713160</v>
      </c>
      <c r="AC6335" s="11">
        <f>IFERROR(VLOOKUP(AE6335,[3]Sheet2!$M:$O,2,FALSE),0)</f>
        <v>0</v>
      </c>
      <c r="AD6335" s="11">
        <f>IFERROR(VLOOKUP(AE6335,[3]Sheet2!$M:$O,3,FALSE),0)</f>
        <v>0</v>
      </c>
      <c r="AE6335" s="10" t="str">
        <f t="shared" si="268"/>
        <v>81/82UNLB</v>
      </c>
      <c r="AF6335" s="13">
        <f t="shared" si="269"/>
        <v>1.0557987679064752E-2</v>
      </c>
    </row>
    <row r="6336" spans="1:32" x14ac:dyDescent="0.45">
      <c r="A6336" s="12" t="s">
        <v>24</v>
      </c>
      <c r="B6336" s="12" t="s">
        <v>376</v>
      </c>
      <c r="C6336" s="12" t="s">
        <v>117</v>
      </c>
      <c r="D6336" s="12">
        <v>1530</v>
      </c>
      <c r="E6336" s="12">
        <v>1347518.9</v>
      </c>
      <c r="F6336" s="12">
        <v>2048727.5560000001</v>
      </c>
      <c r="G6336" s="12">
        <v>10731940.470000001</v>
      </c>
      <c r="H6336" s="12">
        <v>25450013.719999999</v>
      </c>
      <c r="I6336" s="12">
        <v>443946.74</v>
      </c>
      <c r="J6336" s="12">
        <v>526892.57999999996</v>
      </c>
      <c r="K6336" s="21">
        <v>250440.36</v>
      </c>
      <c r="L6336" s="21">
        <v>99385.01</v>
      </c>
      <c r="M6336" s="21">
        <v>29.48</v>
      </c>
      <c r="N6336" s="21">
        <v>51.9</v>
      </c>
      <c r="O6336" s="21">
        <v>6.07</v>
      </c>
      <c r="P6336" s="21">
        <v>11.71</v>
      </c>
      <c r="Q6336" s="21">
        <v>0.33</v>
      </c>
      <c r="R6336" s="21">
        <v>315.02999999999997</v>
      </c>
      <c r="S6336" s="22">
        <v>4.91</v>
      </c>
      <c r="T6336" s="21">
        <v>252.04</v>
      </c>
      <c r="U6336" s="21">
        <v>408.87</v>
      </c>
      <c r="V6336" s="12">
        <v>-0.73280000000000001</v>
      </c>
      <c r="W6336" s="21">
        <v>685171.16</v>
      </c>
      <c r="X6336" s="21">
        <v>50.85</v>
      </c>
      <c r="Y6336" s="12" t="str">
        <f>IFERROR(VLOOKUP(C6336,[1]Index!$D:$F,3,FALSE),"Non List")</f>
        <v>Microfinance</v>
      </c>
      <c r="Z6336">
        <f>IFERROR(VLOOKUP(C6336,[1]LP!$B:$C,2,FALSE),0)</f>
        <v>1429.35</v>
      </c>
      <c r="AA6336" s="11">
        <f t="shared" si="267"/>
        <v>48.5</v>
      </c>
      <c r="AB6336" s="5">
        <f>IFERROR(VLOOKUP(C6336,[2]Sheet1!$B:$F,5,FALSE),0)</f>
        <v>5069335.26</v>
      </c>
      <c r="AC6336" s="11">
        <f>IFERROR(VLOOKUP(AE6336,[3]Sheet2!$M:$O,2,FALSE),0)</f>
        <v>0</v>
      </c>
      <c r="AD6336" s="11">
        <f>IFERROR(VLOOKUP(AE6336,[3]Sheet2!$M:$O,3,FALSE),0)</f>
        <v>0</v>
      </c>
      <c r="AE6336" s="10" t="str">
        <f t="shared" si="268"/>
        <v>81/82JBLB</v>
      </c>
      <c r="AF6336" s="13">
        <f t="shared" si="269"/>
        <v>2.0624759506069193E-2</v>
      </c>
    </row>
    <row r="6337" spans="1:32" x14ac:dyDescent="0.45">
      <c r="A6337" s="12" t="s">
        <v>24</v>
      </c>
      <c r="B6337" s="12" t="s">
        <v>376</v>
      </c>
      <c r="C6337" s="12" t="s">
        <v>184</v>
      </c>
      <c r="D6337" s="12">
        <v>2304</v>
      </c>
      <c r="E6337" s="12">
        <v>109375</v>
      </c>
      <c r="F6337" s="12">
        <v>179574.17</v>
      </c>
      <c r="G6337" s="12">
        <v>868497.62</v>
      </c>
      <c r="H6337" s="12">
        <v>2371064.0699999998</v>
      </c>
      <c r="I6337" s="12">
        <v>23829.66</v>
      </c>
      <c r="J6337" s="12">
        <v>75753.27</v>
      </c>
      <c r="K6337" s="21">
        <v>43442.91</v>
      </c>
      <c r="L6337" s="21">
        <v>23906.44</v>
      </c>
      <c r="M6337" s="21">
        <v>87.4</v>
      </c>
      <c r="N6337" s="21">
        <v>26.36</v>
      </c>
      <c r="O6337" s="21">
        <v>8.7200000000000006</v>
      </c>
      <c r="P6337" s="21">
        <v>33.090000000000003</v>
      </c>
      <c r="Q6337" s="21">
        <v>0.87</v>
      </c>
      <c r="R6337" s="21">
        <v>229.86</v>
      </c>
      <c r="S6337" s="22">
        <v>7.47</v>
      </c>
      <c r="T6337" s="21">
        <v>264.18</v>
      </c>
      <c r="U6337" s="21">
        <v>720.77</v>
      </c>
      <c r="V6337" s="12">
        <v>-0.68720000000000003</v>
      </c>
      <c r="W6337">
        <v>0</v>
      </c>
      <c r="X6337">
        <v>0</v>
      </c>
      <c r="Y6337" s="12" t="str">
        <f>IFERROR(VLOOKUP(C6337,[1]Index!$D:$F,3,FALSE),"Non List")</f>
        <v>Microfinance</v>
      </c>
      <c r="Z6337">
        <f>IFERROR(VLOOKUP(C6337,[1]LP!$B:$C,2,FALSE),0)</f>
        <v>1796.79</v>
      </c>
      <c r="AA6337" s="11">
        <f t="shared" si="267"/>
        <v>20.6</v>
      </c>
      <c r="AB6337" s="5">
        <f>IFERROR(VLOOKUP(C6337,[2]Sheet1!$B:$F,5,FALSE),0)</f>
        <v>393750</v>
      </c>
      <c r="AC6337" s="11">
        <f>IFERROR(VLOOKUP(AE6337,[3]Sheet2!$M:$O,2,FALSE),0)</f>
        <v>0</v>
      </c>
      <c r="AD6337" s="11">
        <f>IFERROR(VLOOKUP(AE6337,[3]Sheet2!$M:$O,3,FALSE),0)</f>
        <v>0</v>
      </c>
      <c r="AE6337" s="10" t="str">
        <f t="shared" si="268"/>
        <v>81/82SHLB</v>
      </c>
      <c r="AF6337" s="13">
        <f t="shared" si="269"/>
        <v>4.8642300992325208E-2</v>
      </c>
    </row>
    <row r="6338" spans="1:32" x14ac:dyDescent="0.45">
      <c r="A6338" s="12" t="s">
        <v>24</v>
      </c>
      <c r="B6338" s="12" t="s">
        <v>376</v>
      </c>
      <c r="C6338" s="12" t="s">
        <v>185</v>
      </c>
      <c r="D6338" s="12">
        <v>3083.2</v>
      </c>
      <c r="E6338" s="12">
        <v>106148</v>
      </c>
      <c r="F6338" s="12">
        <v>150291</v>
      </c>
      <c r="G6338" s="12">
        <v>1228758</v>
      </c>
      <c r="H6338" s="12">
        <v>2243975</v>
      </c>
      <c r="I6338" s="12">
        <v>25984</v>
      </c>
      <c r="J6338" s="12">
        <v>31285</v>
      </c>
      <c r="K6338" s="21">
        <v>5165</v>
      </c>
      <c r="L6338" s="21">
        <v>2779</v>
      </c>
      <c r="M6338" s="21">
        <v>10.44</v>
      </c>
      <c r="N6338" s="21">
        <v>295.33</v>
      </c>
      <c r="O6338" s="21">
        <v>12.76</v>
      </c>
      <c r="P6338" s="21">
        <v>4.33</v>
      </c>
      <c r="Q6338" s="21">
        <v>0.1</v>
      </c>
      <c r="R6338" s="21">
        <v>3768.41</v>
      </c>
      <c r="S6338" s="22">
        <v>1.25</v>
      </c>
      <c r="T6338" s="21">
        <v>241.59</v>
      </c>
      <c r="U6338" s="21">
        <v>238.22</v>
      </c>
      <c r="V6338" s="12">
        <v>-0.92269999999999996</v>
      </c>
      <c r="W6338" s="21">
        <v>2779</v>
      </c>
      <c r="X6338" s="21">
        <v>2.62</v>
      </c>
      <c r="Y6338" s="12" t="str">
        <f>IFERROR(VLOOKUP(C6338,[1]Index!$D:$F,3,FALSE),"Non List")</f>
        <v>Microfinance</v>
      </c>
      <c r="Z6338">
        <f>IFERROR(VLOOKUP(C6338,[1]LP!$B:$C,2,FALSE),0)</f>
        <v>3760.53</v>
      </c>
      <c r="AA6338" s="11">
        <f t="shared" si="267"/>
        <v>360.2</v>
      </c>
      <c r="AB6338" s="5">
        <f>IFERROR(VLOOKUP(C6338,[2]Sheet1!$B:$F,5,FALSE),0)</f>
        <v>382132.8</v>
      </c>
      <c r="AC6338" s="11">
        <f>IFERROR(VLOOKUP(AE6338,[3]Sheet2!$M:$O,2,FALSE),0)</f>
        <v>0</v>
      </c>
      <c r="AD6338" s="11">
        <f>IFERROR(VLOOKUP(AE6338,[3]Sheet2!$M:$O,3,FALSE),0)</f>
        <v>0</v>
      </c>
      <c r="AE6338" s="10" t="str">
        <f t="shared" si="268"/>
        <v>81/82ULBSL</v>
      </c>
      <c r="AF6338" s="13">
        <f t="shared" si="269"/>
        <v>2.776204417994272E-3</v>
      </c>
    </row>
    <row r="6339" spans="1:32" x14ac:dyDescent="0.45">
      <c r="A6339" s="12" t="s">
        <v>24</v>
      </c>
      <c r="B6339" s="12" t="s">
        <v>376</v>
      </c>
      <c r="C6339" s="12" t="s">
        <v>109</v>
      </c>
      <c r="D6339" s="12">
        <v>1998</v>
      </c>
      <c r="E6339" s="12">
        <v>146138.57999999999</v>
      </c>
      <c r="F6339" s="12">
        <v>88766.01</v>
      </c>
      <c r="G6339" s="12">
        <v>714752.28</v>
      </c>
      <c r="H6339" s="12">
        <v>2440528.46</v>
      </c>
      <c r="I6339" s="12">
        <v>13504.61</v>
      </c>
      <c r="J6339" s="12">
        <v>20140.75</v>
      </c>
      <c r="K6339" s="21">
        <v>-10049.6</v>
      </c>
      <c r="L6339" s="21">
        <v>-12092.15</v>
      </c>
      <c r="M6339" s="21">
        <v>-33.08</v>
      </c>
      <c r="N6339" s="21">
        <v>-60.4</v>
      </c>
      <c r="O6339" s="21">
        <v>12.43</v>
      </c>
      <c r="P6339" s="21">
        <v>-20.59</v>
      </c>
      <c r="Q6339" s="21">
        <v>-0.46</v>
      </c>
      <c r="R6339" s="21">
        <v>-750.77</v>
      </c>
      <c r="S6339" s="22">
        <v>4.17</v>
      </c>
      <c r="T6339" s="21">
        <v>160.74</v>
      </c>
      <c r="U6339" s="21" t="s">
        <v>314</v>
      </c>
      <c r="V6339" s="12" t="s">
        <v>314</v>
      </c>
      <c r="W6339" s="21">
        <v>-12092.15</v>
      </c>
      <c r="X6339" s="21">
        <v>-8.27</v>
      </c>
      <c r="Y6339" s="12" t="str">
        <f>IFERROR(VLOOKUP(C6339,[1]Index!$D:$F,3,FALSE),"Non List")</f>
        <v>Microfinance</v>
      </c>
      <c r="Z6339">
        <f>IFERROR(VLOOKUP(C6339,[1]LP!$B:$C,2,FALSE),0)</f>
        <v>1689.08</v>
      </c>
      <c r="AA6339" s="11">
        <f t="shared" si="267"/>
        <v>-51.1</v>
      </c>
      <c r="AB6339" s="5">
        <f>IFERROR(VLOOKUP(C6339,[2]Sheet1!$B:$F,5,FALSE),0)</f>
        <v>491021.12</v>
      </c>
      <c r="AC6339" s="11">
        <f>IFERROR(VLOOKUP(AE6339,[3]Sheet2!$M:$O,2,FALSE),0)</f>
        <v>0</v>
      </c>
      <c r="AD6339" s="11">
        <f>IFERROR(VLOOKUP(AE6339,[3]Sheet2!$M:$O,3,FALSE),0)</f>
        <v>0</v>
      </c>
      <c r="AE6339" s="10" t="str">
        <f t="shared" si="268"/>
        <v>81/82SMFBS</v>
      </c>
      <c r="AF6339" s="13">
        <f t="shared" si="269"/>
        <v>-1.9584625950221424E-2</v>
      </c>
    </row>
    <row r="6340" spans="1:32" x14ac:dyDescent="0.45">
      <c r="A6340" s="12" t="s">
        <v>24</v>
      </c>
      <c r="B6340" s="12" t="s">
        <v>376</v>
      </c>
      <c r="C6340" s="12" t="s">
        <v>121</v>
      </c>
      <c r="D6340" s="12">
        <v>2519.9</v>
      </c>
      <c r="E6340" s="12">
        <v>79211.3</v>
      </c>
      <c r="F6340" s="12">
        <v>1650.3</v>
      </c>
      <c r="G6340" s="12">
        <v>159712.99</v>
      </c>
      <c r="H6340" s="12">
        <v>727952.19</v>
      </c>
      <c r="I6340" s="12">
        <v>-1184.26</v>
      </c>
      <c r="J6340" s="12">
        <v>-339.61</v>
      </c>
      <c r="K6340" s="21">
        <v>-11520.61</v>
      </c>
      <c r="L6340" s="21">
        <v>-13932.18</v>
      </c>
      <c r="M6340" s="21">
        <v>-70.319999999999993</v>
      </c>
      <c r="N6340" s="21">
        <v>-35.83</v>
      </c>
      <c r="O6340" s="21">
        <v>24.68</v>
      </c>
      <c r="P6340" s="21">
        <v>-68.92</v>
      </c>
      <c r="Q6340" s="21">
        <v>-1.47</v>
      </c>
      <c r="R6340" s="21">
        <v>-884.28</v>
      </c>
      <c r="S6340" s="22">
        <v>4.9400000000000004</v>
      </c>
      <c r="T6340" s="21">
        <v>102.08</v>
      </c>
      <c r="U6340" s="21" t="s">
        <v>314</v>
      </c>
      <c r="V6340" s="12" t="s">
        <v>314</v>
      </c>
      <c r="W6340" s="21">
        <v>-13932.18</v>
      </c>
      <c r="X6340" s="21">
        <v>-17.59</v>
      </c>
      <c r="Y6340" s="12" t="str">
        <f>IFERROR(VLOOKUP(C6340,[1]Index!$D:$F,3,FALSE),"Non List")</f>
        <v>Microfinance</v>
      </c>
      <c r="Z6340">
        <f>IFERROR(VLOOKUP(C6340,[1]LP!$B:$C,2,FALSE),0)</f>
        <v>2034.72</v>
      </c>
      <c r="AA6340" s="11">
        <f t="shared" si="267"/>
        <v>-28.9</v>
      </c>
      <c r="AB6340" s="5">
        <f>IFERROR(VLOOKUP(C6340,[2]Sheet1!$B:$F,5,FALSE),0)</f>
        <v>253021.8</v>
      </c>
      <c r="AC6340" s="11">
        <f>IFERROR(VLOOKUP(AE6340,[3]Sheet2!$M:$O,2,FALSE),0)</f>
        <v>0</v>
      </c>
      <c r="AD6340" s="11">
        <f>IFERROR(VLOOKUP(AE6340,[3]Sheet2!$M:$O,3,FALSE),0)</f>
        <v>0</v>
      </c>
      <c r="AE6340" s="10" t="str">
        <f t="shared" si="268"/>
        <v>81/82WNLB</v>
      </c>
      <c r="AF6340" s="13">
        <f t="shared" si="269"/>
        <v>-3.4560037744751117E-2</v>
      </c>
    </row>
    <row r="6341" spans="1:32" x14ac:dyDescent="0.45">
      <c r="A6341" s="12" t="s">
        <v>24</v>
      </c>
      <c r="B6341" s="12" t="s">
        <v>376</v>
      </c>
      <c r="C6341" s="12" t="s">
        <v>326</v>
      </c>
      <c r="D6341" s="12">
        <v>3470</v>
      </c>
      <c r="E6341" s="12">
        <v>22850</v>
      </c>
      <c r="F6341" s="12">
        <v>23681.06</v>
      </c>
      <c r="G6341" s="12">
        <v>137607.47</v>
      </c>
      <c r="H6341" s="12">
        <v>436391.99</v>
      </c>
      <c r="I6341" s="12">
        <v>2001.04</v>
      </c>
      <c r="J6341" s="12">
        <v>3089.77</v>
      </c>
      <c r="K6341" s="21">
        <v>-1626.3</v>
      </c>
      <c r="L6341" s="21">
        <v>-4212.3100000000004</v>
      </c>
      <c r="M6341" s="21">
        <v>-73.72</v>
      </c>
      <c r="N6341" s="21">
        <v>-47.07</v>
      </c>
      <c r="O6341" s="21">
        <v>17.04</v>
      </c>
      <c r="P6341" s="21">
        <v>-36.21</v>
      </c>
      <c r="Q6341" s="21">
        <v>-0.9</v>
      </c>
      <c r="R6341" s="21">
        <v>-802.07</v>
      </c>
      <c r="S6341" s="22">
        <v>4.4800000000000004</v>
      </c>
      <c r="T6341" s="21">
        <v>203.64</v>
      </c>
      <c r="U6341" s="21" t="s">
        <v>314</v>
      </c>
      <c r="V6341" s="12" t="s">
        <v>314</v>
      </c>
      <c r="W6341" s="21">
        <v>-4212.3100000000004</v>
      </c>
      <c r="X6341" s="21">
        <v>-18.43</v>
      </c>
      <c r="Y6341" s="12" t="str">
        <f>IFERROR(VLOOKUP(C6341,[1]Index!$D:$F,3,FALSE),"Non List")</f>
        <v>Microfinance</v>
      </c>
      <c r="Z6341">
        <f>IFERROR(VLOOKUP(C6341,[1]LP!$B:$C,2,FALSE),0)</f>
        <v>2746.13</v>
      </c>
      <c r="AA6341" s="11">
        <f t="shared" si="267"/>
        <v>-37.299999999999997</v>
      </c>
      <c r="AB6341" s="5">
        <f>IFERROR(VLOOKUP(C6341,[2]Sheet1!$B:$F,5,FALSE),0)</f>
        <v>98255</v>
      </c>
      <c r="AC6341" s="11">
        <f>IFERROR(VLOOKUP(AE6341,[3]Sheet2!$M:$O,2,FALSE),0)</f>
        <v>0</v>
      </c>
      <c r="AD6341" s="11">
        <f>IFERROR(VLOOKUP(AE6341,[3]Sheet2!$M:$O,3,FALSE),0)</f>
        <v>0</v>
      </c>
      <c r="AE6341" s="10" t="str">
        <f t="shared" si="268"/>
        <v>81/82SAMAJ</v>
      </c>
      <c r="AF6341" s="13">
        <f t="shared" si="269"/>
        <v>-2.684505103545717E-2</v>
      </c>
    </row>
    <row r="6342" spans="1:32" x14ac:dyDescent="0.45">
      <c r="A6342" s="12" t="s">
        <v>24</v>
      </c>
      <c r="B6342" s="12" t="s">
        <v>376</v>
      </c>
      <c r="C6342" s="12" t="s">
        <v>187</v>
      </c>
      <c r="D6342" s="12">
        <v>1540.1</v>
      </c>
      <c r="E6342" s="12">
        <v>133100</v>
      </c>
      <c r="F6342" s="12">
        <v>53367.434000000001</v>
      </c>
      <c r="G6342" s="12">
        <v>786379.38100000005</v>
      </c>
      <c r="H6342" s="12">
        <v>2249130.8220000002</v>
      </c>
      <c r="I6342" s="12">
        <v>19417.334999999999</v>
      </c>
      <c r="J6342" s="12">
        <v>26120.835999999999</v>
      </c>
      <c r="K6342" s="21">
        <v>-9530.5529999999999</v>
      </c>
      <c r="L6342" s="21">
        <v>-12468.352000000001</v>
      </c>
      <c r="M6342" s="21">
        <v>-37.44</v>
      </c>
      <c r="N6342" s="21">
        <v>-41.14</v>
      </c>
      <c r="O6342" s="21">
        <v>10.99</v>
      </c>
      <c r="P6342" s="21">
        <v>-26.75</v>
      </c>
      <c r="Q6342" s="21">
        <v>-0.4</v>
      </c>
      <c r="R6342" s="21">
        <v>-452.13</v>
      </c>
      <c r="S6342" s="22">
        <v>5.34</v>
      </c>
      <c r="T6342" s="21">
        <v>140.1</v>
      </c>
      <c r="U6342" s="21" t="s">
        <v>314</v>
      </c>
      <c r="V6342" s="12" t="s">
        <v>314</v>
      </c>
      <c r="W6342">
        <v>0</v>
      </c>
      <c r="X6342">
        <v>0</v>
      </c>
      <c r="Y6342" s="12" t="str">
        <f>IFERROR(VLOOKUP(C6342,[1]Index!$D:$F,3,FALSE),"Non List")</f>
        <v>Microfinance</v>
      </c>
      <c r="Z6342">
        <f>IFERROR(VLOOKUP(C6342,[1]LP!$B:$C,2,FALSE),0)</f>
        <v>1415.41</v>
      </c>
      <c r="AA6342" s="11">
        <f t="shared" si="267"/>
        <v>-37.799999999999997</v>
      </c>
      <c r="AB6342" s="5">
        <f>IFERROR(VLOOKUP(C6342,[2]Sheet1!$B:$F,5,FALSE),0)</f>
        <v>425920</v>
      </c>
      <c r="AC6342" s="11">
        <f>IFERROR(VLOOKUP(AE6342,[3]Sheet2!$M:$O,2,FALSE),0)</f>
        <v>0</v>
      </c>
      <c r="AD6342" s="11">
        <f>IFERROR(VLOOKUP(AE6342,[3]Sheet2!$M:$O,3,FALSE),0)</f>
        <v>0</v>
      </c>
      <c r="AE6342" s="10" t="str">
        <f t="shared" si="268"/>
        <v>81/82DLBS</v>
      </c>
      <c r="AF6342" s="13">
        <f t="shared" si="269"/>
        <v>-2.6451699507563178E-2</v>
      </c>
    </row>
    <row r="6343" spans="1:32" x14ac:dyDescent="0.45">
      <c r="A6343" s="12" t="s">
        <v>24</v>
      </c>
      <c r="B6343" s="12" t="s">
        <v>376</v>
      </c>
      <c r="C6343" s="12" t="s">
        <v>315</v>
      </c>
      <c r="D6343" s="12">
        <v>4911.8</v>
      </c>
      <c r="E6343" s="12">
        <v>68571</v>
      </c>
      <c r="F6343" s="12">
        <v>200544.64000000001</v>
      </c>
      <c r="G6343" s="12">
        <v>881597.46</v>
      </c>
      <c r="H6343" s="12">
        <v>1464583.88</v>
      </c>
      <c r="I6343" s="12">
        <v>31343.14</v>
      </c>
      <c r="J6343" s="12">
        <v>34651.07</v>
      </c>
      <c r="K6343" s="21">
        <v>17476.95</v>
      </c>
      <c r="L6343" s="21">
        <v>-4353.46</v>
      </c>
      <c r="M6343" s="21">
        <v>-25.36</v>
      </c>
      <c r="N6343" s="21">
        <v>-193.68</v>
      </c>
      <c r="O6343" s="21">
        <v>12.52</v>
      </c>
      <c r="P6343" s="21">
        <v>-6.47</v>
      </c>
      <c r="Q6343" s="21">
        <v>-0.25</v>
      </c>
      <c r="R6343" s="21">
        <v>-2424.87</v>
      </c>
      <c r="S6343" s="22">
        <v>14.43</v>
      </c>
      <c r="T6343" s="21">
        <v>392.46</v>
      </c>
      <c r="U6343" s="21" t="s">
        <v>314</v>
      </c>
      <c r="V6343" s="12" t="s">
        <v>314</v>
      </c>
      <c r="W6343" s="21">
        <v>-4353.46</v>
      </c>
      <c r="X6343" s="21">
        <v>-6.35</v>
      </c>
      <c r="Y6343" s="12" t="str">
        <f>IFERROR(VLOOKUP(C6343,[1]Index!$D:$F,3,FALSE),"Non List")</f>
        <v>Microfinance</v>
      </c>
      <c r="Z6343">
        <f>IFERROR(VLOOKUP(C6343,[1]LP!$B:$C,2,FALSE),0)</f>
        <v>6032.24</v>
      </c>
      <c r="AA6343" s="11">
        <f t="shared" si="267"/>
        <v>-237.9</v>
      </c>
      <c r="AB6343" s="5">
        <f>IFERROR(VLOOKUP(C6343,[2]Sheet1!$B:$F,5,FALSE),0)</f>
        <v>258532.89</v>
      </c>
      <c r="AC6343" s="11">
        <f>IFERROR(VLOOKUP(AE6343,[3]Sheet2!$M:$O,2,FALSE),0)</f>
        <v>0</v>
      </c>
      <c r="AD6343" s="11">
        <f>IFERROR(VLOOKUP(AE6343,[3]Sheet2!$M:$O,3,FALSE),0)</f>
        <v>0</v>
      </c>
      <c r="AE6343" s="10" t="str">
        <f t="shared" si="268"/>
        <v>81/82ANLB</v>
      </c>
      <c r="AF6343" s="13">
        <f t="shared" si="269"/>
        <v>-4.2040767608715838E-3</v>
      </c>
    </row>
    <row r="6344" spans="1:32" x14ac:dyDescent="0.45">
      <c r="A6344" s="12" t="s">
        <v>24</v>
      </c>
      <c r="B6344" s="12" t="s">
        <v>376</v>
      </c>
      <c r="C6344" s="12" t="s">
        <v>118</v>
      </c>
      <c r="D6344" s="12">
        <v>1972.1</v>
      </c>
      <c r="E6344" s="12">
        <v>109375</v>
      </c>
      <c r="F6344" s="12">
        <v>52329.144</v>
      </c>
      <c r="G6344" s="12">
        <v>1016548.2196</v>
      </c>
      <c r="H6344" s="12">
        <v>1291662.2390000001</v>
      </c>
      <c r="I6344" s="12">
        <v>25992.787</v>
      </c>
      <c r="J6344" s="12">
        <v>31033.527999999998</v>
      </c>
      <c r="K6344" s="21">
        <v>4516.9629999999997</v>
      </c>
      <c r="L6344" s="21">
        <v>-5616.134</v>
      </c>
      <c r="M6344" s="21">
        <v>-20.52</v>
      </c>
      <c r="N6344" s="21">
        <v>-96.11</v>
      </c>
      <c r="O6344" s="21">
        <v>13.34</v>
      </c>
      <c r="P6344" s="21">
        <v>-13.89</v>
      </c>
      <c r="Q6344" s="21">
        <v>-0.39</v>
      </c>
      <c r="R6344" s="21">
        <v>-1282.1099999999999</v>
      </c>
      <c r="S6344" s="22">
        <v>5.13</v>
      </c>
      <c r="T6344" s="21">
        <v>147.84</v>
      </c>
      <c r="U6344" s="21" t="s">
        <v>314</v>
      </c>
      <c r="V6344" s="12" t="s">
        <v>314</v>
      </c>
      <c r="W6344">
        <v>0</v>
      </c>
      <c r="X6344">
        <v>0</v>
      </c>
      <c r="Y6344" s="12" t="str">
        <f>IFERROR(VLOOKUP(C6344,[1]Index!$D:$F,3,FALSE),"Non List")</f>
        <v>Microfinance</v>
      </c>
      <c r="Z6344">
        <f>IFERROR(VLOOKUP(C6344,[1]LP!$B:$C,2,FALSE),0)</f>
        <v>1522.37</v>
      </c>
      <c r="AA6344" s="11">
        <f t="shared" si="267"/>
        <v>-74.2</v>
      </c>
      <c r="AB6344" s="5">
        <f>IFERROR(VLOOKUP(C6344,[2]Sheet1!$B:$F,5,FALSE),0)</f>
        <v>393750</v>
      </c>
      <c r="AC6344" s="11">
        <f>IFERROR(VLOOKUP(AE6344,[3]Sheet2!$M:$O,2,FALSE),0)</f>
        <v>0</v>
      </c>
      <c r="AD6344" s="11">
        <f>IFERROR(VLOOKUP(AE6344,[3]Sheet2!$M:$O,3,FALSE),0)</f>
        <v>0</v>
      </c>
      <c r="AE6344" s="10" t="str">
        <f t="shared" si="268"/>
        <v>81/82MLBS</v>
      </c>
      <c r="AF6344" s="13">
        <f t="shared" si="269"/>
        <v>-1.3478983427156343E-2</v>
      </c>
    </row>
    <row r="6345" spans="1:32" x14ac:dyDescent="0.45">
      <c r="A6345" s="12" t="s">
        <v>24</v>
      </c>
      <c r="B6345" s="12" t="s">
        <v>376</v>
      </c>
      <c r="C6345" s="12" t="s">
        <v>188</v>
      </c>
      <c r="D6345" s="12">
        <v>1060</v>
      </c>
      <c r="E6345" s="12">
        <v>250000</v>
      </c>
      <c r="F6345" s="12">
        <v>-14676.022000000001</v>
      </c>
      <c r="G6345" s="12">
        <v>245906.82800000001</v>
      </c>
      <c r="H6345" s="12">
        <v>2347832.5980000002</v>
      </c>
      <c r="I6345" s="12">
        <v>24152.844000000001</v>
      </c>
      <c r="J6345" s="12">
        <v>30165.752</v>
      </c>
      <c r="K6345" s="21">
        <v>-1342.7449999999999</v>
      </c>
      <c r="L6345" s="21">
        <v>-32974.989000000001</v>
      </c>
      <c r="M6345" s="21">
        <v>-52.72</v>
      </c>
      <c r="N6345" s="21">
        <v>-20.11</v>
      </c>
      <c r="O6345" s="21">
        <v>11.26</v>
      </c>
      <c r="P6345" s="21">
        <v>-56.05</v>
      </c>
      <c r="Q6345" s="21">
        <v>-1.27</v>
      </c>
      <c r="R6345" s="21">
        <v>-226.44</v>
      </c>
      <c r="S6345" s="22">
        <v>8.33</v>
      </c>
      <c r="T6345" s="21">
        <v>94.13</v>
      </c>
      <c r="U6345" s="21" t="s">
        <v>314</v>
      </c>
      <c r="V6345" s="12" t="s">
        <v>314</v>
      </c>
      <c r="W6345" s="21">
        <v>-52696.277000000002</v>
      </c>
      <c r="X6345" s="21">
        <v>-21.08</v>
      </c>
      <c r="Y6345" s="12" t="str">
        <f>IFERROR(VLOOKUP(C6345,[1]Index!$D:$F,3,FALSE),"Non List")</f>
        <v>Microfinance</v>
      </c>
      <c r="Z6345">
        <f>IFERROR(VLOOKUP(C6345,[1]LP!$B:$C,2,FALSE),0)</f>
        <v>987.11</v>
      </c>
      <c r="AA6345" s="11">
        <f t="shared" si="267"/>
        <v>-18.7</v>
      </c>
      <c r="AB6345" s="5">
        <f>IFERROR(VLOOKUP(C6345,[2]Sheet1!$B:$F,5,FALSE),0)</f>
        <v>975000</v>
      </c>
      <c r="AC6345" s="11">
        <f>IFERROR(VLOOKUP(AE6345,[3]Sheet2!$M:$O,2,FALSE),0)</f>
        <v>0</v>
      </c>
      <c r="AD6345" s="11">
        <f>IFERROR(VLOOKUP(AE6345,[3]Sheet2!$M:$O,3,FALSE),0)</f>
        <v>0</v>
      </c>
      <c r="AE6345" s="10" t="str">
        <f t="shared" si="268"/>
        <v>81/82AVYAN</v>
      </c>
      <c r="AF6345" s="13">
        <f t="shared" si="269"/>
        <v>-5.3408434723587035E-2</v>
      </c>
    </row>
    <row r="6346" spans="1:32" x14ac:dyDescent="0.45">
      <c r="A6346" s="12" t="s">
        <v>24</v>
      </c>
      <c r="B6346" s="12" t="s">
        <v>376</v>
      </c>
      <c r="C6346" s="12" t="s">
        <v>114</v>
      </c>
      <c r="D6346" s="12">
        <v>1002</v>
      </c>
      <c r="E6346" s="12">
        <v>367143.40899999999</v>
      </c>
      <c r="F6346" s="12">
        <v>155243.826</v>
      </c>
      <c r="G6346" s="12">
        <v>1512031.544</v>
      </c>
      <c r="H6346" s="12">
        <v>4394176.7220000001</v>
      </c>
      <c r="I6346" s="12">
        <v>85589.732000000004</v>
      </c>
      <c r="J6346" s="12">
        <v>95768.39</v>
      </c>
      <c r="K6346" s="21">
        <v>16290.974</v>
      </c>
      <c r="L6346" s="21">
        <v>21514.399000000001</v>
      </c>
      <c r="M6346" s="21">
        <v>23.4</v>
      </c>
      <c r="N6346" s="21">
        <v>42.82</v>
      </c>
      <c r="O6346" s="21">
        <v>7.04</v>
      </c>
      <c r="P6346" s="21">
        <v>16.47</v>
      </c>
      <c r="Q6346" s="21">
        <v>0.42</v>
      </c>
      <c r="R6346" s="21">
        <v>301.45</v>
      </c>
      <c r="S6346" s="22">
        <v>2.14</v>
      </c>
      <c r="T6346" s="21">
        <v>142.28</v>
      </c>
      <c r="U6346" s="21">
        <v>273.7</v>
      </c>
      <c r="V6346" s="12">
        <v>-0.7268</v>
      </c>
      <c r="W6346" s="21">
        <v>10090.929</v>
      </c>
      <c r="X6346" s="21">
        <v>2.75</v>
      </c>
      <c r="Y6346" s="12" t="str">
        <f>IFERROR(VLOOKUP(C6346,[1]Index!$D:$F,3,FALSE),"Non List")</f>
        <v>Microfinance</v>
      </c>
      <c r="Z6346">
        <f>IFERROR(VLOOKUP(C6346,[1]LP!$B:$C,2,FALSE),0)</f>
        <v>1035</v>
      </c>
      <c r="AA6346" s="11">
        <f t="shared" si="267"/>
        <v>44.2</v>
      </c>
      <c r="AB6346" s="5">
        <f>IFERROR(VLOOKUP(C6346,[2]Sheet1!$B:$F,5,FALSE),0)</f>
        <v>1468573.6</v>
      </c>
      <c r="AC6346" s="11">
        <f>IFERROR(VLOOKUP(AE6346,[3]Sheet2!$M:$O,2,FALSE),0)</f>
        <v>0</v>
      </c>
      <c r="AD6346" s="11">
        <f>IFERROR(VLOOKUP(AE6346,[3]Sheet2!$M:$O,3,FALSE),0)</f>
        <v>0</v>
      </c>
      <c r="AE6346" s="10" t="str">
        <f t="shared" si="268"/>
        <v>81/82ACLBSL</v>
      </c>
      <c r="AF6346" s="13">
        <f t="shared" si="269"/>
        <v>2.260869565217391E-2</v>
      </c>
    </row>
    <row r="6347" spans="1:32" x14ac:dyDescent="0.45">
      <c r="A6347" s="12" t="s">
        <v>24</v>
      </c>
      <c r="B6347" s="12" t="s">
        <v>376</v>
      </c>
      <c r="C6347" s="12" t="s">
        <v>98</v>
      </c>
      <c r="D6347" s="12">
        <v>1506</v>
      </c>
      <c r="E6347" s="12">
        <v>246865.74</v>
      </c>
      <c r="F6347" s="12">
        <v>91645.21</v>
      </c>
      <c r="G6347" s="12">
        <v>1101076.25</v>
      </c>
      <c r="H6347" s="12">
        <v>3617229.63</v>
      </c>
      <c r="I6347" s="12">
        <v>53445.36</v>
      </c>
      <c r="J6347" s="12">
        <v>61007.13</v>
      </c>
      <c r="K6347" s="21">
        <v>11589.05</v>
      </c>
      <c r="L6347" s="21">
        <v>2298.9299999999998</v>
      </c>
      <c r="M6347" s="21">
        <v>3.72</v>
      </c>
      <c r="N6347" s="21">
        <v>404.84</v>
      </c>
      <c r="O6347" s="21">
        <v>10.98</v>
      </c>
      <c r="P6347" s="21">
        <v>2.72</v>
      </c>
      <c r="Q6347" s="21">
        <v>0.05</v>
      </c>
      <c r="R6347" s="21">
        <v>4445.1400000000003</v>
      </c>
      <c r="S6347" s="22">
        <v>7.03</v>
      </c>
      <c r="T6347" s="21">
        <v>137.12</v>
      </c>
      <c r="U6347" s="21">
        <v>107.13</v>
      </c>
      <c r="V6347" s="12">
        <v>-0.92889999999999995</v>
      </c>
      <c r="W6347">
        <v>0</v>
      </c>
      <c r="X6347">
        <v>0</v>
      </c>
      <c r="Y6347" s="12" t="str">
        <f>IFERROR(VLOOKUP(C6347,[1]Index!$D:$F,3,FALSE),"Non List")</f>
        <v>Microfinance</v>
      </c>
      <c r="Z6347">
        <f>IFERROR(VLOOKUP(C6347,[1]LP!$B:$C,2,FALSE),0)</f>
        <v>1997.63</v>
      </c>
      <c r="AA6347" s="11">
        <f t="shared" si="267"/>
        <v>537</v>
      </c>
      <c r="AB6347" s="5">
        <f>IFERROR(VLOOKUP(C6347,[2]Sheet1!$B:$F,5,FALSE),0)</f>
        <v>740597.1</v>
      </c>
      <c r="AC6347" s="11">
        <f>IFERROR(VLOOKUP(AE6347,[3]Sheet2!$M:$O,2,FALSE),0)</f>
        <v>0</v>
      </c>
      <c r="AD6347" s="11">
        <f>IFERROR(VLOOKUP(AE6347,[3]Sheet2!$M:$O,3,FALSE),0)</f>
        <v>0</v>
      </c>
      <c r="AE6347" s="10" t="str">
        <f t="shared" si="268"/>
        <v>81/82USLB</v>
      </c>
      <c r="AF6347" s="13">
        <f t="shared" si="269"/>
        <v>1.8622067149572242E-3</v>
      </c>
    </row>
    <row r="6348" spans="1:32" x14ac:dyDescent="0.45">
      <c r="A6348" s="12" t="s">
        <v>24</v>
      </c>
      <c r="B6348" s="12" t="s">
        <v>376</v>
      </c>
      <c r="C6348" s="12" t="s">
        <v>189</v>
      </c>
      <c r="D6348" s="12">
        <v>1650</v>
      </c>
      <c r="E6348" s="12">
        <v>266424.39</v>
      </c>
      <c r="F6348" s="12">
        <v>317774.2</v>
      </c>
      <c r="G6348" s="12">
        <v>2405620.0299999998</v>
      </c>
      <c r="H6348" s="12">
        <v>5985126.3300000001</v>
      </c>
      <c r="I6348" s="12">
        <v>74282.009999999995</v>
      </c>
      <c r="J6348" s="12">
        <v>88623.24</v>
      </c>
      <c r="K6348" s="21">
        <v>5600.76</v>
      </c>
      <c r="L6348" s="21">
        <v>-7981.63</v>
      </c>
      <c r="M6348" s="21">
        <v>-11.96</v>
      </c>
      <c r="N6348" s="21">
        <v>-137.96</v>
      </c>
      <c r="O6348" s="21">
        <v>7.52</v>
      </c>
      <c r="P6348" s="21">
        <v>-5.46</v>
      </c>
      <c r="Q6348" s="21">
        <v>-0.12</v>
      </c>
      <c r="R6348" s="21">
        <v>-1037.46</v>
      </c>
      <c r="S6348" s="22">
        <v>4.5999999999999996</v>
      </c>
      <c r="T6348" s="21">
        <v>219.27</v>
      </c>
      <c r="U6348" s="21" t="s">
        <v>314</v>
      </c>
      <c r="V6348" s="12" t="s">
        <v>314</v>
      </c>
      <c r="W6348">
        <v>0</v>
      </c>
      <c r="X6348">
        <v>0</v>
      </c>
      <c r="Y6348" s="12" t="str">
        <f>IFERROR(VLOOKUP(C6348,[1]Index!$D:$F,3,FALSE),"Non List")</f>
        <v>Microfinance</v>
      </c>
      <c r="Z6348">
        <f>IFERROR(VLOOKUP(C6348,[1]LP!$B:$C,2,FALSE),0)</f>
        <v>1622.64</v>
      </c>
      <c r="AA6348" s="11">
        <f t="shared" si="267"/>
        <v>-135.69999999999999</v>
      </c>
      <c r="AB6348" s="5">
        <f>IFERROR(VLOOKUP(C6348,[2]Sheet1!$B:$F,5,FALSE),0)</f>
        <v>879200.52</v>
      </c>
      <c r="AC6348" s="11">
        <f>IFERROR(VLOOKUP(AE6348,[3]Sheet2!$M:$O,2,FALSE),0)</f>
        <v>0</v>
      </c>
      <c r="AD6348" s="11">
        <f>IFERROR(VLOOKUP(AE6348,[3]Sheet2!$M:$O,3,FALSE),0)</f>
        <v>0</v>
      </c>
      <c r="AE6348" s="10" t="str">
        <f t="shared" si="268"/>
        <v>81/82CYCL</v>
      </c>
      <c r="AF6348" s="13">
        <f t="shared" si="269"/>
        <v>-7.3707045308879357E-3</v>
      </c>
    </row>
    <row r="6349" spans="1:32" x14ac:dyDescent="0.45">
      <c r="A6349" s="12" t="s">
        <v>24</v>
      </c>
      <c r="B6349" s="12" t="s">
        <v>376</v>
      </c>
      <c r="C6349" s="12" t="s">
        <v>191</v>
      </c>
      <c r="D6349" s="12">
        <v>772.9</v>
      </c>
      <c r="E6349" s="12">
        <v>1043666.32</v>
      </c>
      <c r="F6349" s="12">
        <v>468099.4</v>
      </c>
      <c r="G6349" s="12">
        <v>4934848.4800000004</v>
      </c>
      <c r="H6349" s="12">
        <v>11181248.109999999</v>
      </c>
      <c r="I6349" s="12">
        <v>87061.64</v>
      </c>
      <c r="J6349" s="12">
        <v>115071.79</v>
      </c>
      <c r="K6349" s="21">
        <v>-40095.26</v>
      </c>
      <c r="L6349" s="21">
        <v>-47183.81</v>
      </c>
      <c r="M6349" s="21">
        <v>-18.079999999999998</v>
      </c>
      <c r="N6349" s="21">
        <v>-42.75</v>
      </c>
      <c r="O6349" s="21">
        <v>5.34</v>
      </c>
      <c r="P6349" s="21">
        <v>-12.48</v>
      </c>
      <c r="Q6349" s="21">
        <v>-0.38</v>
      </c>
      <c r="R6349" s="21">
        <v>-228.28</v>
      </c>
      <c r="S6349" s="22">
        <v>6.3</v>
      </c>
      <c r="T6349" s="21">
        <v>144.85</v>
      </c>
      <c r="U6349" s="21" t="s">
        <v>314</v>
      </c>
      <c r="V6349" s="12" t="s">
        <v>314</v>
      </c>
      <c r="W6349">
        <v>0</v>
      </c>
      <c r="X6349">
        <v>0</v>
      </c>
      <c r="Y6349" s="12" t="str">
        <f>IFERROR(VLOOKUP(C6349,[1]Index!$D:$F,3,FALSE),"Non List")</f>
        <v>Microfinance</v>
      </c>
      <c r="Z6349">
        <f>IFERROR(VLOOKUP(C6349,[1]LP!$B:$C,2,FALSE),0)</f>
        <v>702.6</v>
      </c>
      <c r="AA6349" s="11">
        <f t="shared" si="267"/>
        <v>-38.9</v>
      </c>
      <c r="AB6349" s="5">
        <f>IFERROR(VLOOKUP(C6349,[2]Sheet1!$B:$F,5,FALSE),0)</f>
        <v>5420802.8700000001</v>
      </c>
      <c r="AC6349" s="11">
        <f>IFERROR(VLOOKUP(AE6349,[3]Sheet2!$M:$O,2,FALSE),0)</f>
        <v>0</v>
      </c>
      <c r="AD6349" s="11">
        <f>IFERROR(VLOOKUP(AE6349,[3]Sheet2!$M:$O,3,FALSE),0)</f>
        <v>0</v>
      </c>
      <c r="AE6349" s="10" t="str">
        <f t="shared" si="268"/>
        <v>81/82SWMF</v>
      </c>
      <c r="AF6349" s="13">
        <f t="shared" si="269"/>
        <v>-2.5732991744947337E-2</v>
      </c>
    </row>
    <row r="6350" spans="1:32" x14ac:dyDescent="0.45">
      <c r="A6350" s="12" t="s">
        <v>24</v>
      </c>
      <c r="B6350" s="12" t="s">
        <v>376</v>
      </c>
      <c r="C6350" s="12" t="s">
        <v>363</v>
      </c>
      <c r="D6350" s="12">
        <v>672</v>
      </c>
      <c r="E6350" s="12">
        <v>1397764.5449999999</v>
      </c>
      <c r="F6350" s="12">
        <v>879917.46</v>
      </c>
      <c r="G6350" s="12">
        <v>6165301.8550000004</v>
      </c>
      <c r="H6350" s="12">
        <v>19559257.48</v>
      </c>
      <c r="I6350" s="12">
        <v>244686.76699999999</v>
      </c>
      <c r="J6350" s="12">
        <v>273918.29599999997</v>
      </c>
      <c r="K6350" s="21">
        <v>13776.486999999999</v>
      </c>
      <c r="L6350" s="21">
        <v>-261150.67199999999</v>
      </c>
      <c r="M6350" s="21">
        <v>-74.72</v>
      </c>
      <c r="N6350" s="21">
        <v>-8.99</v>
      </c>
      <c r="O6350" s="21">
        <v>4.12</v>
      </c>
      <c r="P6350" s="21">
        <v>-45.86</v>
      </c>
      <c r="Q6350" s="21">
        <v>-1.22</v>
      </c>
      <c r="R6350" s="21">
        <v>-37.04</v>
      </c>
      <c r="S6350" s="22">
        <v>16.14</v>
      </c>
      <c r="T6350" s="21">
        <v>162.94999999999999</v>
      </c>
      <c r="U6350" s="21" t="s">
        <v>314</v>
      </c>
      <c r="V6350" s="12" t="s">
        <v>314</v>
      </c>
      <c r="W6350">
        <v>0</v>
      </c>
      <c r="X6350">
        <v>0</v>
      </c>
      <c r="Y6350" s="12" t="str">
        <f>IFERROR(VLOOKUP(C6350,[1]Index!$D:$F,3,FALSE),"Non List")</f>
        <v>Microfinance</v>
      </c>
      <c r="Z6350">
        <f>IFERROR(VLOOKUP(C6350,[1]LP!$B:$C,2,FALSE),0)</f>
        <v>655.69</v>
      </c>
      <c r="AA6350" s="11">
        <f t="shared" si="267"/>
        <v>-8.8000000000000007</v>
      </c>
      <c r="AB6350" s="5">
        <f>IFERROR(VLOOKUP(C6350,[2]Sheet1!$B:$F,5,FALSE),0)</f>
        <v>6849045.0700000003</v>
      </c>
      <c r="AC6350" s="11">
        <f>IFERROR(VLOOKUP(AE6350,[3]Sheet2!$M:$O,2,FALSE),0)</f>
        <v>0</v>
      </c>
      <c r="AD6350" s="11">
        <f>IFERROR(VLOOKUP(AE6350,[3]Sheet2!$M:$O,3,FALSE),0)</f>
        <v>0</v>
      </c>
      <c r="AE6350" s="10" t="str">
        <f t="shared" si="268"/>
        <v>81/82NMLBBL</v>
      </c>
      <c r="AF6350" s="13">
        <f t="shared" si="269"/>
        <v>-0.11395629032012078</v>
      </c>
    </row>
    <row r="6351" spans="1:32" x14ac:dyDescent="0.45">
      <c r="A6351" s="12" t="s">
        <v>24</v>
      </c>
      <c r="B6351" s="12" t="s">
        <v>376</v>
      </c>
      <c r="C6351" s="12" t="s">
        <v>375</v>
      </c>
      <c r="D6351" s="12">
        <v>1254</v>
      </c>
      <c r="E6351" s="12">
        <v>628357.33700000006</v>
      </c>
      <c r="F6351" s="12">
        <v>560616.75800000003</v>
      </c>
      <c r="G6351" s="12">
        <v>4021074.5809999998</v>
      </c>
      <c r="H6351" s="12">
        <v>11270742.611</v>
      </c>
      <c r="I6351" s="12">
        <v>105140.304</v>
      </c>
      <c r="J6351" s="12">
        <v>130342.398</v>
      </c>
      <c r="K6351" s="21">
        <v>-23416.381000000001</v>
      </c>
      <c r="L6351" s="21">
        <v>-108157.871</v>
      </c>
      <c r="M6351" s="21">
        <v>-68.84</v>
      </c>
      <c r="N6351" s="21">
        <v>-18.22</v>
      </c>
      <c r="O6351" s="21">
        <v>6.63</v>
      </c>
      <c r="P6351" s="21">
        <v>-36.39</v>
      </c>
      <c r="Q6351" s="21">
        <v>-0.81</v>
      </c>
      <c r="R6351" s="21">
        <v>-120.8</v>
      </c>
      <c r="S6351" s="22">
        <v>12.4</v>
      </c>
      <c r="T6351" s="21">
        <v>189.22</v>
      </c>
      <c r="U6351" s="21" t="s">
        <v>314</v>
      </c>
      <c r="V6351" s="12" t="s">
        <v>314</v>
      </c>
      <c r="W6351" s="21">
        <v>-30078.37</v>
      </c>
      <c r="X6351" s="21">
        <v>-4.79</v>
      </c>
      <c r="Y6351" s="12" t="str">
        <f>IFERROR(VLOOKUP(C6351,[1]Index!$D:$F,3,FALSE),"Non List")</f>
        <v>Microfinance</v>
      </c>
      <c r="Z6351">
        <f>IFERROR(VLOOKUP(C6351,[1]LP!$B:$C,2,FALSE),0)</f>
        <v>1001.7</v>
      </c>
      <c r="AA6351" s="11">
        <f t="shared" si="267"/>
        <v>-14.6</v>
      </c>
      <c r="AB6351" s="5">
        <f>IFERROR(VLOOKUP(C6351,[2]Sheet1!$B:$F,5,FALSE),0)</f>
        <v>1885072.2</v>
      </c>
      <c r="AC6351" s="11">
        <f>IFERROR(VLOOKUP(AE6351,[3]Sheet2!$M:$O,2,FALSE),0)</f>
        <v>0</v>
      </c>
      <c r="AD6351" s="11">
        <f>IFERROR(VLOOKUP(AE6351,[3]Sheet2!$M:$O,3,FALSE),0)</f>
        <v>0</v>
      </c>
      <c r="AE6351" s="10" t="str">
        <f t="shared" si="268"/>
        <v>81/82MATRI</v>
      </c>
      <c r="AF6351" s="13">
        <f t="shared" si="269"/>
        <v>-6.8723170609963066E-2</v>
      </c>
    </row>
    <row r="6352" spans="1:32" x14ac:dyDescent="0.45">
      <c r="A6352" s="12" t="s">
        <v>24</v>
      </c>
      <c r="B6352" s="12" t="s">
        <v>376</v>
      </c>
      <c r="C6352" s="12" t="s">
        <v>377</v>
      </c>
      <c r="D6352" s="12">
        <v>938</v>
      </c>
      <c r="E6352" s="12">
        <v>700858.34499999997</v>
      </c>
      <c r="F6352" s="12">
        <v>279303.516</v>
      </c>
      <c r="G6352" s="12">
        <v>2497146.949</v>
      </c>
      <c r="H6352" s="12">
        <v>9824500.6888999995</v>
      </c>
      <c r="I6352" s="12">
        <v>141206.97519999999</v>
      </c>
      <c r="J6352" s="12">
        <v>158262.86629999999</v>
      </c>
      <c r="K6352" s="21">
        <v>37409.9375</v>
      </c>
      <c r="L6352" s="21">
        <v>206.66300000000001</v>
      </c>
      <c r="M6352" s="21">
        <v>0.08</v>
      </c>
      <c r="N6352" s="21">
        <v>11725</v>
      </c>
      <c r="O6352" s="21">
        <v>6.71</v>
      </c>
      <c r="P6352" s="21">
        <v>0.08</v>
      </c>
      <c r="Q6352" s="21"/>
      <c r="R6352" s="21">
        <v>78674.75</v>
      </c>
      <c r="S6352" s="22">
        <v>4.84</v>
      </c>
      <c r="T6352" s="21">
        <v>139.85</v>
      </c>
      <c r="U6352" s="21">
        <v>15.87</v>
      </c>
      <c r="V6352" s="12">
        <v>-0.98309999999999997</v>
      </c>
      <c r="W6352" s="21">
        <v>-22283.925599999999</v>
      </c>
      <c r="X6352" s="21">
        <v>-3.18</v>
      </c>
      <c r="Y6352" s="12" t="str">
        <f>IFERROR(VLOOKUP(C6352,[1]Index!$D:$F,3,FALSE),"Non List")</f>
        <v>Microfinance</v>
      </c>
      <c r="Z6352">
        <f>IFERROR(VLOOKUP(C6352,[1]LP!$B:$C,2,FALSE),0)</f>
        <v>921.68</v>
      </c>
      <c r="AA6352" s="11">
        <f t="shared" si="267"/>
        <v>11521</v>
      </c>
      <c r="AB6352" s="5">
        <f>IFERROR(VLOOKUP(C6352,[2]Sheet1!$B:$F,5,FALSE),0)</f>
        <v>2242746.88</v>
      </c>
      <c r="AC6352" s="11">
        <f>IFERROR(VLOOKUP(AE6352,[3]Sheet2!$M:$O,2,FALSE),0)</f>
        <v>0</v>
      </c>
      <c r="AD6352" s="11">
        <f>IFERROR(VLOOKUP(AE6352,[3]Sheet2!$M:$O,3,FALSE),0)</f>
        <v>0</v>
      </c>
      <c r="AE6352" s="10" t="str">
        <f t="shared" si="268"/>
        <v>81/82SMPDA</v>
      </c>
      <c r="AF6352" s="13">
        <f t="shared" si="269"/>
        <v>8.6798021005121096E-5</v>
      </c>
    </row>
    <row r="6353" spans="1:32" x14ac:dyDescent="0.45">
      <c r="A6353" s="12" t="s">
        <v>53</v>
      </c>
      <c r="B6353" s="12" t="s">
        <v>376</v>
      </c>
      <c r="C6353" s="12" t="s">
        <v>26</v>
      </c>
      <c r="D6353" s="12">
        <v>281.08</v>
      </c>
      <c r="E6353" s="12">
        <v>13855224.300000001</v>
      </c>
      <c r="F6353" s="12">
        <v>16474304.98</v>
      </c>
      <c r="G6353" s="12">
        <v>251272784.13</v>
      </c>
      <c r="H6353" s="12">
        <v>204111191.59</v>
      </c>
      <c r="I6353" s="12">
        <v>3483879.85</v>
      </c>
      <c r="J6353" s="12">
        <v>4868863.74</v>
      </c>
      <c r="K6353" s="21">
        <v>2205267.9900000002</v>
      </c>
      <c r="L6353" s="21">
        <v>631586.96</v>
      </c>
      <c r="M6353" s="21">
        <v>9.1</v>
      </c>
      <c r="N6353" s="21">
        <v>30.89</v>
      </c>
      <c r="O6353" s="21">
        <v>1.28</v>
      </c>
      <c r="P6353" s="21">
        <v>4.16</v>
      </c>
      <c r="Q6353" s="21">
        <v>0.19</v>
      </c>
      <c r="R6353" s="21">
        <v>39.54</v>
      </c>
      <c r="S6353" s="22">
        <v>4.9000000000000004</v>
      </c>
      <c r="T6353" s="21">
        <v>218.9</v>
      </c>
      <c r="U6353" s="21">
        <v>211.71</v>
      </c>
      <c r="V6353" s="12">
        <v>-0.24679999999999999</v>
      </c>
      <c r="W6353" s="21">
        <v>836211.772</v>
      </c>
      <c r="X6353" s="21">
        <v>6.04</v>
      </c>
      <c r="Y6353" s="12" t="str">
        <f>IFERROR(VLOOKUP(C6353,[1]Index!$D:$F,3,FALSE),"Non List")</f>
        <v>Commercial Banks</v>
      </c>
      <c r="Z6353">
        <f>IFERROR(VLOOKUP(C6353,[1]LP!$B:$C,2,FALSE),0)</f>
        <v>324.70999999999998</v>
      </c>
      <c r="AA6353" s="11">
        <f t="shared" si="267"/>
        <v>35.700000000000003</v>
      </c>
      <c r="AB6353" s="5">
        <f>IFERROR(VLOOKUP(C6353,[2]Sheet1!$B:$F,5,FALSE),0)</f>
        <v>67890599.560000002</v>
      </c>
      <c r="AC6353" s="11">
        <f>IFERROR(VLOOKUP(AE6353,[3]Sheet2!$M:$O,2,FALSE),0)</f>
        <v>0</v>
      </c>
      <c r="AD6353" s="11">
        <f>IFERROR(VLOOKUP(AE6353,[3]Sheet2!$M:$O,3,FALSE),0)</f>
        <v>0</v>
      </c>
      <c r="AE6353" s="10" t="str">
        <f t="shared" si="268"/>
        <v>81/82ADBL</v>
      </c>
      <c r="AF6353" s="13">
        <f t="shared" si="269"/>
        <v>2.8025006929259955E-2</v>
      </c>
    </row>
    <row r="6354" spans="1:32" x14ac:dyDescent="0.45">
      <c r="A6354" s="12" t="s">
        <v>53</v>
      </c>
      <c r="B6354" s="12" t="s">
        <v>376</v>
      </c>
      <c r="C6354" s="12" t="s">
        <v>28</v>
      </c>
      <c r="D6354" s="12">
        <v>197.81</v>
      </c>
      <c r="E6354" s="12">
        <v>14769012.966</v>
      </c>
      <c r="F6354" s="12">
        <v>7442755.4440000001</v>
      </c>
      <c r="G6354" s="12">
        <v>193815478.53999999</v>
      </c>
      <c r="H6354" s="12">
        <v>161350380.08000001</v>
      </c>
      <c r="I6354" s="12">
        <v>3074571.753</v>
      </c>
      <c r="J6354" s="12">
        <v>3934558.6979999999</v>
      </c>
      <c r="K6354" s="21">
        <v>2296745.9920000001</v>
      </c>
      <c r="L6354" s="21">
        <v>661828.61399999994</v>
      </c>
      <c r="M6354" s="21">
        <v>8.9600000000000009</v>
      </c>
      <c r="N6354" s="21">
        <v>22.08</v>
      </c>
      <c r="O6354" s="21">
        <v>1.32</v>
      </c>
      <c r="P6354" s="21">
        <v>5.96</v>
      </c>
      <c r="Q6354" s="21">
        <v>0.28999999999999998</v>
      </c>
      <c r="R6354" s="21">
        <v>29.15</v>
      </c>
      <c r="S6354" s="22">
        <v>4.8499999999999996</v>
      </c>
      <c r="T6354" s="21">
        <v>150.38999999999999</v>
      </c>
      <c r="U6354" s="21">
        <v>174.12</v>
      </c>
      <c r="V6354" s="12">
        <v>-0.1197</v>
      </c>
      <c r="W6354" s="21">
        <v>158181.30100000001</v>
      </c>
      <c r="X6354" s="21">
        <v>1.07</v>
      </c>
      <c r="Y6354" s="12" t="str">
        <f>IFERROR(VLOOKUP(C6354,[1]Index!$D:$F,3,FALSE),"Non List")</f>
        <v>Commercial Banks</v>
      </c>
      <c r="Z6354">
        <f>IFERROR(VLOOKUP(C6354,[1]LP!$B:$C,2,FALSE),0)</f>
        <v>206.53</v>
      </c>
      <c r="AA6354" s="11">
        <f t="shared" si="267"/>
        <v>23.1</v>
      </c>
      <c r="AB6354" s="5">
        <f>IFERROR(VLOOKUP(C6354,[2]Sheet1!$B:$F,5,FALSE),0)</f>
        <v>72379096.090000004</v>
      </c>
      <c r="AC6354" s="11">
        <f>IFERROR(VLOOKUP(AE6354,[3]Sheet2!$M:$O,2,FALSE),0)</f>
        <v>0</v>
      </c>
      <c r="AD6354" s="11">
        <f>IFERROR(VLOOKUP(AE6354,[3]Sheet2!$M:$O,3,FALSE),0)</f>
        <v>0</v>
      </c>
      <c r="AE6354" s="10" t="str">
        <f t="shared" si="268"/>
        <v>81/82CZBIL</v>
      </c>
      <c r="AF6354" s="13">
        <f t="shared" si="269"/>
        <v>4.3383527816782071E-2</v>
      </c>
    </row>
    <row r="6355" spans="1:32" x14ac:dyDescent="0.45">
      <c r="A6355" s="12" t="s">
        <v>53</v>
      </c>
      <c r="B6355" s="12" t="s">
        <v>376</v>
      </c>
      <c r="C6355" s="12" t="s">
        <v>29</v>
      </c>
      <c r="D6355" s="12">
        <v>613.82000000000005</v>
      </c>
      <c r="E6355" s="12">
        <v>12944694</v>
      </c>
      <c r="F6355" s="12">
        <v>16282652</v>
      </c>
      <c r="G6355" s="12">
        <v>250430513</v>
      </c>
      <c r="H6355" s="12">
        <v>208432788</v>
      </c>
      <c r="I6355" s="12">
        <v>4315820</v>
      </c>
      <c r="J6355" s="12">
        <v>5299396</v>
      </c>
      <c r="K6355" s="21">
        <v>3457253</v>
      </c>
      <c r="L6355" s="21">
        <v>2074761</v>
      </c>
      <c r="M6355" s="21">
        <v>32.04</v>
      </c>
      <c r="N6355" s="21">
        <v>19.16</v>
      </c>
      <c r="O6355" s="21">
        <v>2.72</v>
      </c>
      <c r="P6355" s="21">
        <v>14.2</v>
      </c>
      <c r="Q6355" s="21">
        <v>0.65</v>
      </c>
      <c r="R6355" s="21">
        <v>52.12</v>
      </c>
      <c r="S6355" s="22">
        <v>0.66</v>
      </c>
      <c r="T6355" s="21">
        <v>225.79</v>
      </c>
      <c r="U6355" s="21">
        <v>403.45</v>
      </c>
      <c r="V6355" s="12">
        <v>-0.3427</v>
      </c>
      <c r="W6355" s="21">
        <v>2716771</v>
      </c>
      <c r="X6355" s="21">
        <v>20.99</v>
      </c>
      <c r="Y6355" s="12" t="str">
        <f>IFERROR(VLOOKUP(C6355,[1]Index!$D:$F,3,FALSE),"Non List")</f>
        <v>Commercial Banks</v>
      </c>
      <c r="Z6355">
        <f>IFERROR(VLOOKUP(C6355,[1]LP!$B:$C,2,FALSE),0)</f>
        <v>741.06</v>
      </c>
      <c r="AA6355" s="11">
        <f t="shared" si="267"/>
        <v>23.1</v>
      </c>
      <c r="AB6355" s="5">
        <f>IFERROR(VLOOKUP(C6355,[2]Sheet1!$B:$F,5,FALSE),0)</f>
        <v>53073245.399999999</v>
      </c>
      <c r="AC6355" s="11">
        <f>IFERROR(VLOOKUP(AE6355,[3]Sheet2!$M:$O,2,FALSE),0)</f>
        <v>0</v>
      </c>
      <c r="AD6355" s="11">
        <f>IFERROR(VLOOKUP(AE6355,[3]Sheet2!$M:$O,3,FALSE),0)</f>
        <v>0</v>
      </c>
      <c r="AE6355" s="10" t="str">
        <f t="shared" si="268"/>
        <v>81/82EBL</v>
      </c>
      <c r="AF6355" s="13">
        <f t="shared" si="269"/>
        <v>4.3235365557444741E-2</v>
      </c>
    </row>
    <row r="6356" spans="1:32" x14ac:dyDescent="0.45">
      <c r="A6356" s="12" t="s">
        <v>53</v>
      </c>
      <c r="B6356" s="12" t="s">
        <v>376</v>
      </c>
      <c r="C6356" s="12" t="s">
        <v>30</v>
      </c>
      <c r="D6356" s="12">
        <v>215.66</v>
      </c>
      <c r="E6356" s="12">
        <v>38115853</v>
      </c>
      <c r="F6356" s="12">
        <v>26522761</v>
      </c>
      <c r="G6356" s="12">
        <v>513982868</v>
      </c>
      <c r="H6356" s="12">
        <v>407088213</v>
      </c>
      <c r="I6356" s="12">
        <v>8298525</v>
      </c>
      <c r="J6356" s="12">
        <v>10383943</v>
      </c>
      <c r="K6356" s="21">
        <v>6407968</v>
      </c>
      <c r="L6356" s="21">
        <v>3053490</v>
      </c>
      <c r="M6356" s="21">
        <v>16.02</v>
      </c>
      <c r="N6356" s="21">
        <v>13.46</v>
      </c>
      <c r="O6356" s="21">
        <v>1.27</v>
      </c>
      <c r="P6356" s="21">
        <v>9.4499999999999993</v>
      </c>
      <c r="Q6356" s="21">
        <v>0.47</v>
      </c>
      <c r="R6356" s="21">
        <v>17.09</v>
      </c>
      <c r="S6356" s="22">
        <v>4.8600000000000003</v>
      </c>
      <c r="T6356" s="21">
        <v>169.58</v>
      </c>
      <c r="U6356" s="21">
        <v>247.23</v>
      </c>
      <c r="V6356" s="12">
        <v>0.1464</v>
      </c>
      <c r="W6356" s="21">
        <v>2645342</v>
      </c>
      <c r="X6356" s="21">
        <v>6.94</v>
      </c>
      <c r="Y6356" s="12" t="str">
        <f>IFERROR(VLOOKUP(C6356,[1]Index!$D:$F,3,FALSE),"Non List")</f>
        <v>Commercial Banks</v>
      </c>
      <c r="Z6356">
        <f>IFERROR(VLOOKUP(C6356,[1]LP!$B:$C,2,FALSE),0)</f>
        <v>249.71</v>
      </c>
      <c r="AA6356" s="11">
        <f t="shared" si="267"/>
        <v>15.6</v>
      </c>
      <c r="AB6356" s="5">
        <f>IFERROR(VLOOKUP(C6356,[2]Sheet1!$B:$F,5,FALSE),0)</f>
        <v>186767679.69999999</v>
      </c>
      <c r="AC6356" s="11">
        <f>IFERROR(VLOOKUP(AE6356,[3]Sheet2!$M:$O,2,FALSE),0)</f>
        <v>0</v>
      </c>
      <c r="AD6356" s="11">
        <f>IFERROR(VLOOKUP(AE6356,[3]Sheet2!$M:$O,3,FALSE),0)</f>
        <v>0</v>
      </c>
      <c r="AE6356" s="10" t="str">
        <f t="shared" si="268"/>
        <v>81/82GBIME</v>
      </c>
      <c r="AF6356" s="13">
        <f t="shared" si="269"/>
        <v>6.4154419126186371E-2</v>
      </c>
    </row>
    <row r="6357" spans="1:32" x14ac:dyDescent="0.45">
      <c r="A6357" s="12" t="s">
        <v>53</v>
      </c>
      <c r="B6357" s="12" t="s">
        <v>376</v>
      </c>
      <c r="C6357" s="12" t="s">
        <v>31</v>
      </c>
      <c r="D6357" s="12">
        <v>216.9</v>
      </c>
      <c r="E6357" s="12">
        <v>21656615.629999999</v>
      </c>
      <c r="F6357" s="12">
        <v>16483138.970000001</v>
      </c>
      <c r="G6357" s="12">
        <v>298319934.63999999</v>
      </c>
      <c r="H6357" s="12">
        <v>230709465.09</v>
      </c>
      <c r="I6357" s="12">
        <v>5235648</v>
      </c>
      <c r="J6357" s="12">
        <v>6075591.6100000003</v>
      </c>
      <c r="K6357" s="21">
        <v>3307970.59</v>
      </c>
      <c r="L6357" s="21">
        <v>1518770.08</v>
      </c>
      <c r="M6357" s="21">
        <v>14.02</v>
      </c>
      <c r="N6357" s="21">
        <v>15.47</v>
      </c>
      <c r="O6357" s="21">
        <v>1.23</v>
      </c>
      <c r="P6357" s="21">
        <v>7.96</v>
      </c>
      <c r="Q6357" s="21">
        <v>0.41</v>
      </c>
      <c r="R6357" s="21">
        <v>19.03</v>
      </c>
      <c r="S6357" s="22">
        <v>4.9800000000000004</v>
      </c>
      <c r="T6357" s="21">
        <v>176.11</v>
      </c>
      <c r="U6357" s="21">
        <v>235.7</v>
      </c>
      <c r="V6357" s="12">
        <v>8.6699999999999999E-2</v>
      </c>
      <c r="W6357" s="21">
        <v>-3950945.05</v>
      </c>
      <c r="X6357" s="21">
        <v>-18.239999999999998</v>
      </c>
      <c r="Y6357" s="12" t="str">
        <f>IFERROR(VLOOKUP(C6357,[1]Index!$D:$F,3,FALSE),"Non List")</f>
        <v>Commercial Banks</v>
      </c>
      <c r="Z6357">
        <f>IFERROR(VLOOKUP(C6357,[1]LP!$B:$C,2,FALSE),0)</f>
        <v>203.83</v>
      </c>
      <c r="AA6357" s="11">
        <f t="shared" si="267"/>
        <v>14.5</v>
      </c>
      <c r="AB6357" s="5">
        <f>IFERROR(VLOOKUP(C6357,[2]Sheet1!$B:$F,5,FALSE),0)</f>
        <v>58472862.120000005</v>
      </c>
      <c r="AC6357" s="11">
        <f>IFERROR(VLOOKUP(AE6357,[3]Sheet2!$M:$O,2,FALSE),0)</f>
        <v>0</v>
      </c>
      <c r="AD6357" s="11">
        <f>IFERROR(VLOOKUP(AE6357,[3]Sheet2!$M:$O,3,FALSE),0)</f>
        <v>0</v>
      </c>
      <c r="AE6357" s="10" t="str">
        <f t="shared" si="268"/>
        <v>81/82HBL</v>
      </c>
      <c r="AF6357" s="13">
        <f t="shared" si="269"/>
        <v>6.8782809203748213E-2</v>
      </c>
    </row>
    <row r="6358" spans="1:32" x14ac:dyDescent="0.45">
      <c r="A6358" s="12" t="s">
        <v>53</v>
      </c>
      <c r="B6358" s="12" t="s">
        <v>376</v>
      </c>
      <c r="C6358" s="12" t="s">
        <v>33</v>
      </c>
      <c r="D6358" s="12">
        <v>195.96</v>
      </c>
      <c r="E6358" s="12">
        <v>26225861.34</v>
      </c>
      <c r="F6358" s="12">
        <v>8788853.2909999993</v>
      </c>
      <c r="G6358" s="12">
        <v>348749107.85100001</v>
      </c>
      <c r="H6358" s="12">
        <v>275094222.48299998</v>
      </c>
      <c r="I6358" s="12">
        <v>5313964.3119999999</v>
      </c>
      <c r="J6358" s="12">
        <v>7083617.1909999996</v>
      </c>
      <c r="K6358" s="21">
        <v>3994703.0070000002</v>
      </c>
      <c r="L6358" s="21">
        <v>275730.46000000002</v>
      </c>
      <c r="M6358" s="21">
        <v>2.1</v>
      </c>
      <c r="N6358" s="21">
        <v>93.31</v>
      </c>
      <c r="O6358" s="21">
        <v>1.47</v>
      </c>
      <c r="P6358" s="21">
        <v>1.57</v>
      </c>
      <c r="Q6358" s="21">
        <v>0.06</v>
      </c>
      <c r="R6358" s="21">
        <v>137.16999999999999</v>
      </c>
      <c r="S6358" s="22">
        <v>6.96</v>
      </c>
      <c r="T6358" s="21">
        <v>133.51</v>
      </c>
      <c r="U6358" s="21">
        <v>79.430000000000007</v>
      </c>
      <c r="V6358" s="12">
        <v>-0.59470000000000001</v>
      </c>
      <c r="W6358" s="21">
        <v>-6477695.7549999999</v>
      </c>
      <c r="X6358" s="21">
        <v>-24.7</v>
      </c>
      <c r="Y6358" s="12" t="str">
        <f>IFERROR(VLOOKUP(C6358,[1]Index!$D:$F,3,FALSE),"Non List")</f>
        <v>Commercial Banks</v>
      </c>
      <c r="Z6358">
        <f>IFERROR(VLOOKUP(C6358,[1]LP!$B:$C,2,FALSE),0)</f>
        <v>197.67</v>
      </c>
      <c r="AA6358" s="11">
        <f t="shared" si="267"/>
        <v>94.1</v>
      </c>
      <c r="AB6358" s="5">
        <f>IFERROR(VLOOKUP(C6358,[2]Sheet1!$B:$F,5,FALSE),0)</f>
        <v>128506730.66</v>
      </c>
      <c r="AC6358" s="11">
        <f>IFERROR(VLOOKUP(AE6358,[3]Sheet2!$M:$O,2,FALSE),0)</f>
        <v>0</v>
      </c>
      <c r="AD6358" s="11">
        <f>IFERROR(VLOOKUP(AE6358,[3]Sheet2!$M:$O,3,FALSE),0)</f>
        <v>0</v>
      </c>
      <c r="AE6358" s="10" t="str">
        <f t="shared" si="268"/>
        <v>81/82KBL</v>
      </c>
      <c r="AF6358" s="13">
        <f t="shared" si="269"/>
        <v>1.0623766884200941E-2</v>
      </c>
    </row>
    <row r="6359" spans="1:32" x14ac:dyDescent="0.45">
      <c r="A6359" s="12" t="s">
        <v>53</v>
      </c>
      <c r="B6359" s="12" t="s">
        <v>376</v>
      </c>
      <c r="C6359" s="12" t="s">
        <v>35</v>
      </c>
      <c r="D6359" s="12">
        <v>211.55</v>
      </c>
      <c r="E6359" s="12">
        <v>11621357.273</v>
      </c>
      <c r="F6359" s="12">
        <v>6298295.6289999997</v>
      </c>
      <c r="G6359" s="12">
        <v>165484423</v>
      </c>
      <c r="H6359" s="12">
        <v>134618493.42300001</v>
      </c>
      <c r="I6359" s="12">
        <v>2823670.41</v>
      </c>
      <c r="J6359" s="12">
        <v>3699941.0419999999</v>
      </c>
      <c r="K6359" s="21">
        <v>1827500</v>
      </c>
      <c r="L6359" s="21">
        <v>807327.23499999999</v>
      </c>
      <c r="M6359" s="21">
        <v>13.88</v>
      </c>
      <c r="N6359" s="21">
        <v>15.24</v>
      </c>
      <c r="O6359" s="21">
        <v>1.37</v>
      </c>
      <c r="P6359" s="21">
        <v>9.01</v>
      </c>
      <c r="Q6359" s="21">
        <v>0.4</v>
      </c>
      <c r="R6359" s="21">
        <v>20.88</v>
      </c>
      <c r="S6359" s="22">
        <v>4.54</v>
      </c>
      <c r="T6359" s="21">
        <v>154.19999999999999</v>
      </c>
      <c r="U6359" s="21">
        <v>219.45</v>
      </c>
      <c r="V6359" s="12">
        <v>3.73E-2</v>
      </c>
      <c r="W6359" s="21">
        <v>166290.12299999999</v>
      </c>
      <c r="X6359" s="21">
        <v>1.43</v>
      </c>
      <c r="Y6359" s="12" t="str">
        <f>IFERROR(VLOOKUP(C6359,[1]Index!$D:$F,3,FALSE),"Non List")</f>
        <v>Commercial Banks</v>
      </c>
      <c r="Z6359">
        <f>IFERROR(VLOOKUP(C6359,[1]LP!$B:$C,2,FALSE),0)</f>
        <v>251.34</v>
      </c>
      <c r="AA6359" s="11">
        <f t="shared" si="267"/>
        <v>18.100000000000001</v>
      </c>
      <c r="AB6359" s="5">
        <f>IFERROR(VLOOKUP(C6359,[2]Sheet1!$B:$F,5,FALSE),0)</f>
        <v>56944650.769999996</v>
      </c>
      <c r="AC6359" s="11">
        <f>IFERROR(VLOOKUP(AE6359,[3]Sheet2!$M:$O,2,FALSE),0)</f>
        <v>0</v>
      </c>
      <c r="AD6359" s="11">
        <f>IFERROR(VLOOKUP(AE6359,[3]Sheet2!$M:$O,3,FALSE),0)</f>
        <v>0</v>
      </c>
      <c r="AE6359" s="10" t="str">
        <f t="shared" si="268"/>
        <v>81/82MBL</v>
      </c>
      <c r="AF6359" s="13">
        <f t="shared" si="269"/>
        <v>5.5223999363412116E-2</v>
      </c>
    </row>
    <row r="6360" spans="1:32" x14ac:dyDescent="0.45">
      <c r="A6360" s="12" t="s">
        <v>53</v>
      </c>
      <c r="B6360" s="12" t="s">
        <v>376</v>
      </c>
      <c r="C6360" s="12" t="s">
        <v>37</v>
      </c>
      <c r="D6360" s="12">
        <v>483.85</v>
      </c>
      <c r="E6360" s="12">
        <v>27056997</v>
      </c>
      <c r="F6360" s="12">
        <v>32199858</v>
      </c>
      <c r="G6360" s="12">
        <v>480240715</v>
      </c>
      <c r="H6360" s="12">
        <v>391617166</v>
      </c>
      <c r="I6360" s="12">
        <v>7895950</v>
      </c>
      <c r="J6360" s="12">
        <v>10069400</v>
      </c>
      <c r="K6360" s="21">
        <v>6528420</v>
      </c>
      <c r="L6360" s="21">
        <v>3244278</v>
      </c>
      <c r="M6360" s="21">
        <v>23.98</v>
      </c>
      <c r="N6360" s="21">
        <v>20.18</v>
      </c>
      <c r="O6360" s="21">
        <v>2.21</v>
      </c>
      <c r="P6360" s="21">
        <v>10.95</v>
      </c>
      <c r="Q6360" s="21">
        <v>0.55000000000000004</v>
      </c>
      <c r="R6360" s="21">
        <v>44.6</v>
      </c>
      <c r="S6360" s="22">
        <v>4.93</v>
      </c>
      <c r="T6360" s="21">
        <v>219.01</v>
      </c>
      <c r="U6360" s="21">
        <v>343.75</v>
      </c>
      <c r="V6360" s="12">
        <v>-0.28949999999999998</v>
      </c>
      <c r="W6360" s="21">
        <v>1891735</v>
      </c>
      <c r="X6360" s="21">
        <v>6.99</v>
      </c>
      <c r="Y6360" s="12" t="str">
        <f>IFERROR(VLOOKUP(C6360,[1]Index!$D:$F,3,FALSE),"Non List")</f>
        <v>Commercial Banks</v>
      </c>
      <c r="Z6360">
        <f>IFERROR(VLOOKUP(C6360,[1]LP!$B:$C,2,FALSE),0)</f>
        <v>517.58000000000004</v>
      </c>
      <c r="AA6360" s="11">
        <f t="shared" si="267"/>
        <v>21.6</v>
      </c>
      <c r="AB6360" s="5">
        <f>IFERROR(VLOOKUP(C6360,[2]Sheet1!$B:$F,5,FALSE),0)</f>
        <v>108227988.80000001</v>
      </c>
      <c r="AC6360" s="11">
        <f>IFERROR(VLOOKUP(AE6360,[3]Sheet2!$M:$O,2,FALSE),0)</f>
        <v>0</v>
      </c>
      <c r="AD6360" s="11">
        <f>IFERROR(VLOOKUP(AE6360,[3]Sheet2!$M:$O,3,FALSE),0)</f>
        <v>0</v>
      </c>
      <c r="AE6360" s="10" t="str">
        <f t="shared" si="268"/>
        <v>81/82NABIL</v>
      </c>
      <c r="AF6360" s="13">
        <f t="shared" si="269"/>
        <v>4.6331001970709842E-2</v>
      </c>
    </row>
    <row r="6361" spans="1:32" x14ac:dyDescent="0.45">
      <c r="A6361" s="12" t="s">
        <v>53</v>
      </c>
      <c r="B6361" s="12" t="s">
        <v>376</v>
      </c>
      <c r="C6361" s="12" t="s">
        <v>39</v>
      </c>
      <c r="D6361" s="12">
        <v>245.15</v>
      </c>
      <c r="E6361" s="12">
        <v>14694022.93</v>
      </c>
      <c r="F6361" s="12">
        <v>23797806.91</v>
      </c>
      <c r="G6361" s="12">
        <v>305983478.97000003</v>
      </c>
      <c r="H6361" s="12">
        <v>209279072</v>
      </c>
      <c r="I6361" s="12">
        <v>4626641.2</v>
      </c>
      <c r="J6361" s="12">
        <v>5435472.96</v>
      </c>
      <c r="K6361" s="21">
        <v>2944209.83</v>
      </c>
      <c r="L6361" s="21">
        <v>461017.65</v>
      </c>
      <c r="M6361" s="21">
        <v>6.26</v>
      </c>
      <c r="N6361" s="21">
        <v>39.159999999999997</v>
      </c>
      <c r="O6361" s="21">
        <v>0.94</v>
      </c>
      <c r="P6361" s="21">
        <v>2.4</v>
      </c>
      <c r="Q6361" s="21">
        <v>0.12</v>
      </c>
      <c r="R6361" s="21">
        <v>36.81</v>
      </c>
      <c r="S6361" s="22">
        <v>4.99</v>
      </c>
      <c r="T6361" s="21">
        <v>261.95999999999998</v>
      </c>
      <c r="U6361" s="21">
        <v>192.09</v>
      </c>
      <c r="V6361" s="12">
        <v>-0.2165</v>
      </c>
      <c r="W6361" s="21">
        <v>607175.74</v>
      </c>
      <c r="X6361" s="21">
        <v>4.13</v>
      </c>
      <c r="Y6361" s="12" t="str">
        <f>IFERROR(VLOOKUP(C6361,[1]Index!$D:$F,3,FALSE),"Non List")</f>
        <v>Commercial Banks</v>
      </c>
      <c r="Z6361">
        <f>IFERROR(VLOOKUP(C6361,[1]LP!$B:$C,2,FALSE),0)</f>
        <v>249.39</v>
      </c>
      <c r="AA6361" s="11">
        <f t="shared" si="267"/>
        <v>39.799999999999997</v>
      </c>
      <c r="AB6361" s="5">
        <f>IFERROR(VLOOKUP(C6361,[2]Sheet1!$B:$F,5,FALSE),0)</f>
        <v>72000712.209999993</v>
      </c>
      <c r="AC6361" s="11">
        <f>IFERROR(VLOOKUP(AE6361,[3]Sheet2!$M:$O,2,FALSE),0)</f>
        <v>0</v>
      </c>
      <c r="AD6361" s="11">
        <f>IFERROR(VLOOKUP(AE6361,[3]Sheet2!$M:$O,3,FALSE),0)</f>
        <v>0</v>
      </c>
      <c r="AE6361" s="10" t="str">
        <f t="shared" si="268"/>
        <v>81/82NBL</v>
      </c>
      <c r="AF6361" s="13">
        <f t="shared" si="269"/>
        <v>2.5101247042784394E-2</v>
      </c>
    </row>
    <row r="6362" spans="1:32" x14ac:dyDescent="0.45">
      <c r="A6362" s="12" t="s">
        <v>53</v>
      </c>
      <c r="B6362" s="12" t="s">
        <v>376</v>
      </c>
      <c r="C6362" s="12" t="s">
        <v>42</v>
      </c>
      <c r="D6362" s="12">
        <v>346.24</v>
      </c>
      <c r="E6362" s="12">
        <v>14917566.922</v>
      </c>
      <c r="F6362" s="12">
        <v>14757190.842</v>
      </c>
      <c r="G6362" s="12">
        <v>308347347.37</v>
      </c>
      <c r="H6362" s="12">
        <v>245139706.79499999</v>
      </c>
      <c r="I6362" s="12">
        <v>5186964.0029999996</v>
      </c>
      <c r="J6362" s="12">
        <v>6053907.8099999996</v>
      </c>
      <c r="K6362" s="21">
        <v>2701637.6889999998</v>
      </c>
      <c r="L6362" s="21">
        <v>151730.28700000001</v>
      </c>
      <c r="M6362" s="21">
        <v>2.02</v>
      </c>
      <c r="N6362" s="21">
        <v>171.41</v>
      </c>
      <c r="O6362" s="21">
        <v>1.74</v>
      </c>
      <c r="P6362" s="21">
        <v>1.02</v>
      </c>
      <c r="Q6362" s="21">
        <v>0.04</v>
      </c>
      <c r="R6362" s="21">
        <v>298.25</v>
      </c>
      <c r="S6362" s="22">
        <v>4.6100000000000003</v>
      </c>
      <c r="T6362" s="21">
        <v>198.92</v>
      </c>
      <c r="U6362" s="21">
        <v>95.08</v>
      </c>
      <c r="V6362" s="12">
        <v>-0.72540000000000004</v>
      </c>
      <c r="W6362" s="21">
        <v>-2655772.8650000002</v>
      </c>
      <c r="X6362" s="21">
        <v>-17.8</v>
      </c>
      <c r="Y6362" s="12" t="str">
        <f>IFERROR(VLOOKUP(C6362,[1]Index!$D:$F,3,FALSE),"Non List")</f>
        <v>Commercial Banks</v>
      </c>
      <c r="Z6362">
        <f>IFERROR(VLOOKUP(C6362,[1]LP!$B:$C,2,FALSE),0)</f>
        <v>344.18</v>
      </c>
      <c r="AA6362" s="11">
        <f t="shared" si="267"/>
        <v>170.4</v>
      </c>
      <c r="AB6362" s="5">
        <f>IFERROR(VLOOKUP(C6362,[2]Sheet1!$B:$F,5,FALSE),0)</f>
        <v>73096077.810000002</v>
      </c>
      <c r="AC6362" s="11">
        <f>IFERROR(VLOOKUP(AE6362,[3]Sheet2!$M:$O,2,FALSE),0)</f>
        <v>0</v>
      </c>
      <c r="AD6362" s="11">
        <f>IFERROR(VLOOKUP(AE6362,[3]Sheet2!$M:$O,3,FALSE),0)</f>
        <v>0</v>
      </c>
      <c r="AE6362" s="10" t="str">
        <f t="shared" si="268"/>
        <v>81/82NICA</v>
      </c>
      <c r="AF6362" s="13">
        <f t="shared" si="269"/>
        <v>5.8690220233598694E-3</v>
      </c>
    </row>
    <row r="6363" spans="1:32" x14ac:dyDescent="0.45">
      <c r="A6363" s="12" t="s">
        <v>53</v>
      </c>
      <c r="B6363" s="12" t="s">
        <v>376</v>
      </c>
      <c r="C6363" s="12" t="s">
        <v>43</v>
      </c>
      <c r="D6363" s="12">
        <v>235.86</v>
      </c>
      <c r="E6363" s="12">
        <v>18366706</v>
      </c>
      <c r="F6363" s="12">
        <v>12692168</v>
      </c>
      <c r="G6363" s="12">
        <v>246467329</v>
      </c>
      <c r="H6363" s="12">
        <v>218816693</v>
      </c>
      <c r="I6363" s="12">
        <v>4253266</v>
      </c>
      <c r="J6363" s="12">
        <v>5684620</v>
      </c>
      <c r="K6363" s="21">
        <v>3307646</v>
      </c>
      <c r="L6363" s="21">
        <v>2003541</v>
      </c>
      <c r="M6363" s="21">
        <v>21.8</v>
      </c>
      <c r="N6363" s="21">
        <v>10.82</v>
      </c>
      <c r="O6363" s="21">
        <v>1.39</v>
      </c>
      <c r="P6363" s="21">
        <v>12.9</v>
      </c>
      <c r="Q6363" s="21">
        <v>0.62</v>
      </c>
      <c r="R6363" s="21">
        <v>15.04</v>
      </c>
      <c r="S6363" s="22">
        <v>3.96</v>
      </c>
      <c r="T6363" s="21">
        <v>169.1</v>
      </c>
      <c r="U6363" s="21">
        <v>288</v>
      </c>
      <c r="V6363" s="12">
        <v>0.22109999999999999</v>
      </c>
      <c r="W6363" s="21">
        <v>1337740</v>
      </c>
      <c r="X6363" s="21">
        <v>7.28</v>
      </c>
      <c r="Y6363" s="12" t="str">
        <f>IFERROR(VLOOKUP(C6363,[1]Index!$D:$F,3,FALSE),"Non List")</f>
        <v>Commercial Banks</v>
      </c>
      <c r="Z6363">
        <f>IFERROR(VLOOKUP(C6363,[1]LP!$B:$C,2,FALSE),0)</f>
        <v>249.85</v>
      </c>
      <c r="AA6363" s="11">
        <f t="shared" si="267"/>
        <v>11.5</v>
      </c>
      <c r="AB6363" s="5">
        <f>IFERROR(VLOOKUP(C6363,[2]Sheet1!$B:$F,5,FALSE),0)</f>
        <v>89996859.399999991</v>
      </c>
      <c r="AC6363" s="11">
        <f>IFERROR(VLOOKUP(AE6363,[3]Sheet2!$M:$O,2,FALSE),0)</f>
        <v>0</v>
      </c>
      <c r="AD6363" s="11">
        <f>IFERROR(VLOOKUP(AE6363,[3]Sheet2!$M:$O,3,FALSE),0)</f>
        <v>0</v>
      </c>
      <c r="AE6363" s="10" t="str">
        <f t="shared" si="268"/>
        <v>81/82NMB</v>
      </c>
      <c r="AF6363" s="13">
        <f t="shared" si="269"/>
        <v>8.7252351410846515E-2</v>
      </c>
    </row>
    <row r="6364" spans="1:32" x14ac:dyDescent="0.45">
      <c r="A6364" s="12" t="s">
        <v>53</v>
      </c>
      <c r="B6364" s="12" t="s">
        <v>376</v>
      </c>
      <c r="C6364" s="12" t="s">
        <v>44</v>
      </c>
      <c r="D6364" s="12">
        <v>236.93</v>
      </c>
      <c r="E6364" s="12">
        <v>19402575.719999999</v>
      </c>
      <c r="F6364" s="12">
        <v>12153885.91</v>
      </c>
      <c r="G6364" s="12">
        <v>231566508.75</v>
      </c>
      <c r="H6364" s="12">
        <v>197063582.03</v>
      </c>
      <c r="I6364" s="12">
        <v>4419219.6059999997</v>
      </c>
      <c r="J6364" s="12">
        <v>5636040.0070000002</v>
      </c>
      <c r="K6364" s="21">
        <v>4048435.8679999998</v>
      </c>
      <c r="L6364" s="21">
        <v>1869950.351</v>
      </c>
      <c r="M6364" s="21">
        <v>19.260000000000002</v>
      </c>
      <c r="N6364" s="21">
        <v>12.3</v>
      </c>
      <c r="O6364" s="21">
        <v>1.46</v>
      </c>
      <c r="P6364" s="21">
        <v>11.85</v>
      </c>
      <c r="Q6364" s="21">
        <v>0.64</v>
      </c>
      <c r="R6364" s="21">
        <v>17.96</v>
      </c>
      <c r="S6364" s="22">
        <v>4.96</v>
      </c>
      <c r="T6364" s="21">
        <v>162.63999999999999</v>
      </c>
      <c r="U6364" s="21">
        <v>265.48</v>
      </c>
      <c r="V6364" s="12">
        <v>0.1205</v>
      </c>
      <c r="W6364" s="21">
        <v>1841715.25</v>
      </c>
      <c r="X6364" s="21">
        <v>9.49</v>
      </c>
      <c r="Y6364" s="12" t="str">
        <f>IFERROR(VLOOKUP(C6364,[1]Index!$D:$F,3,FALSE),"Non List")</f>
        <v>Commercial Banks</v>
      </c>
      <c r="Z6364">
        <f>IFERROR(VLOOKUP(C6364,[1]LP!$B:$C,2,FALSE),0)</f>
        <v>251.76</v>
      </c>
      <c r="AA6364" s="11">
        <f t="shared" si="267"/>
        <v>13.1</v>
      </c>
      <c r="AB6364" s="5">
        <f>IFERROR(VLOOKUP(C6364,[2]Sheet1!$B:$F,5,FALSE),0)</f>
        <v>95072620.929999992</v>
      </c>
      <c r="AC6364" s="11">
        <f>IFERROR(VLOOKUP(AE6364,[3]Sheet2!$M:$O,2,FALSE),0)</f>
        <v>0</v>
      </c>
      <c r="AD6364" s="11">
        <f>IFERROR(VLOOKUP(AE6364,[3]Sheet2!$M:$O,3,FALSE),0)</f>
        <v>0</v>
      </c>
      <c r="AE6364" s="10" t="str">
        <f t="shared" si="268"/>
        <v>81/82PCBL</v>
      </c>
      <c r="AF6364" s="13">
        <f t="shared" si="269"/>
        <v>7.6501429933269791E-2</v>
      </c>
    </row>
    <row r="6365" spans="1:32" x14ac:dyDescent="0.45">
      <c r="A6365" s="12" t="s">
        <v>53</v>
      </c>
      <c r="B6365" s="12" t="s">
        <v>376</v>
      </c>
      <c r="C6365" s="12" t="s">
        <v>45</v>
      </c>
      <c r="D6365" s="12">
        <v>305.5</v>
      </c>
      <c r="E6365" s="12">
        <v>13581525.414000001</v>
      </c>
      <c r="F6365" s="12">
        <v>7818096.2010000004</v>
      </c>
      <c r="G6365" s="12">
        <v>207894499.83000001</v>
      </c>
      <c r="H6365" s="12">
        <v>166703186.72</v>
      </c>
      <c r="I6365" s="12">
        <v>2874431.93</v>
      </c>
      <c r="J6365" s="12">
        <v>4014791.14</v>
      </c>
      <c r="K6365" s="21">
        <v>2410970.091</v>
      </c>
      <c r="L6365" s="21">
        <v>1192311.291</v>
      </c>
      <c r="M6365" s="21">
        <v>17.54</v>
      </c>
      <c r="N6365" s="21">
        <v>17.420000000000002</v>
      </c>
      <c r="O6365" s="21">
        <v>1.94</v>
      </c>
      <c r="P6365" s="21">
        <v>11.14</v>
      </c>
      <c r="Q6365" s="21">
        <v>0.48</v>
      </c>
      <c r="R6365" s="21">
        <v>33.79</v>
      </c>
      <c r="S6365" s="22">
        <v>3.22</v>
      </c>
      <c r="T6365" s="21">
        <v>157.56</v>
      </c>
      <c r="U6365" s="21">
        <v>249.36</v>
      </c>
      <c r="V6365" s="12">
        <v>-0.18379999999999999</v>
      </c>
      <c r="W6365" s="21">
        <v>1799639.92</v>
      </c>
      <c r="X6365" s="21">
        <v>13.25</v>
      </c>
      <c r="Y6365" s="12" t="str">
        <f>IFERROR(VLOOKUP(C6365,[1]Index!$D:$F,3,FALSE),"Non List")</f>
        <v>Commercial Banks</v>
      </c>
      <c r="Z6365">
        <f>IFERROR(VLOOKUP(C6365,[1]LP!$B:$C,2,FALSE),0)</f>
        <v>371.92</v>
      </c>
      <c r="AA6365" s="11">
        <f t="shared" si="267"/>
        <v>21.2</v>
      </c>
      <c r="AB6365" s="5">
        <f>IFERROR(VLOOKUP(C6365,[2]Sheet1!$B:$F,5,FALSE),0)</f>
        <v>66549474.460000001</v>
      </c>
      <c r="AC6365" s="11">
        <f>IFERROR(VLOOKUP(AE6365,[3]Sheet2!$M:$O,2,FALSE),0)</f>
        <v>0</v>
      </c>
      <c r="AD6365" s="11">
        <f>IFERROR(VLOOKUP(AE6365,[3]Sheet2!$M:$O,3,FALSE),0)</f>
        <v>0</v>
      </c>
      <c r="AE6365" s="10" t="str">
        <f t="shared" si="268"/>
        <v>81/82SANIMA</v>
      </c>
      <c r="AF6365" s="13">
        <f t="shared" si="269"/>
        <v>4.7160679716067966E-2</v>
      </c>
    </row>
    <row r="6366" spans="1:32" x14ac:dyDescent="0.45">
      <c r="A6366" s="12" t="s">
        <v>53</v>
      </c>
      <c r="B6366" s="12" t="s">
        <v>376</v>
      </c>
      <c r="C6366" s="12" t="s">
        <v>46</v>
      </c>
      <c r="D6366" s="12">
        <v>375.49</v>
      </c>
      <c r="E6366" s="12">
        <v>10899158.07</v>
      </c>
      <c r="F6366" s="12">
        <v>9140982.5299999993</v>
      </c>
      <c r="G6366" s="12">
        <v>189269303.28</v>
      </c>
      <c r="H6366" s="12">
        <v>133361428.68000001</v>
      </c>
      <c r="I6366" s="12">
        <v>2293367.14</v>
      </c>
      <c r="J6366" s="12">
        <v>2988583.51</v>
      </c>
      <c r="K6366" s="21">
        <v>1577387.03</v>
      </c>
      <c r="L6366" s="21">
        <v>900281.06</v>
      </c>
      <c r="M6366" s="21">
        <v>16.52</v>
      </c>
      <c r="N6366" s="21">
        <v>22.73</v>
      </c>
      <c r="O6366" s="21">
        <v>2.04</v>
      </c>
      <c r="P6366" s="21">
        <v>8.98</v>
      </c>
      <c r="Q6366" s="21">
        <v>0.4</v>
      </c>
      <c r="R6366" s="21">
        <v>46.37</v>
      </c>
      <c r="S6366" s="22">
        <v>3.55</v>
      </c>
      <c r="T6366" s="21">
        <v>183.87</v>
      </c>
      <c r="U6366" s="21">
        <v>261.43</v>
      </c>
      <c r="V6366" s="12">
        <v>-0.30380000000000001</v>
      </c>
      <c r="W6366" s="21">
        <v>1207098.0900000001</v>
      </c>
      <c r="X6366" s="21">
        <v>11.08</v>
      </c>
      <c r="Y6366" s="12" t="str">
        <f>IFERROR(VLOOKUP(C6366,[1]Index!$D:$F,3,FALSE),"Non List")</f>
        <v>Commercial Banks</v>
      </c>
      <c r="Z6366">
        <f>IFERROR(VLOOKUP(C6366,[1]LP!$B:$C,2,FALSE),0)</f>
        <v>386.05</v>
      </c>
      <c r="AA6366" s="11">
        <f t="shared" si="267"/>
        <v>23.4</v>
      </c>
      <c r="AB6366" s="5">
        <f>IFERROR(VLOOKUP(C6366,[2]Sheet1!$B:$F,5,FALSE),0)</f>
        <v>32697474.299999997</v>
      </c>
      <c r="AC6366" s="11">
        <f>IFERROR(VLOOKUP(AE6366,[3]Sheet2!$M:$O,2,FALSE),0)</f>
        <v>0</v>
      </c>
      <c r="AD6366" s="11">
        <f>IFERROR(VLOOKUP(AE6366,[3]Sheet2!$M:$O,3,FALSE),0)</f>
        <v>0</v>
      </c>
      <c r="AE6366" s="10" t="str">
        <f t="shared" si="268"/>
        <v>81/82SBI</v>
      </c>
      <c r="AF6366" s="13">
        <f t="shared" si="269"/>
        <v>4.2792384406165E-2</v>
      </c>
    </row>
    <row r="6367" spans="1:32" x14ac:dyDescent="0.45">
      <c r="A6367" s="12" t="s">
        <v>53</v>
      </c>
      <c r="B6367" s="12" t="s">
        <v>376</v>
      </c>
      <c r="C6367" s="12" t="s">
        <v>47</v>
      </c>
      <c r="D6367" s="12">
        <v>274.06</v>
      </c>
      <c r="E6367" s="12">
        <v>14089980.189999999</v>
      </c>
      <c r="F6367" s="12">
        <v>13893597.336999999</v>
      </c>
      <c r="G6367" s="12">
        <v>243796718.99000001</v>
      </c>
      <c r="H6367" s="12">
        <v>205207329.183</v>
      </c>
      <c r="I6367" s="12">
        <v>4116053.6140000001</v>
      </c>
      <c r="J6367" s="12">
        <v>5273390.926</v>
      </c>
      <c r="K6367" s="21">
        <v>3020552.7919999999</v>
      </c>
      <c r="L6367" s="21">
        <v>530229.47</v>
      </c>
      <c r="M6367" s="21">
        <v>7.52</v>
      </c>
      <c r="N6367" s="21">
        <v>36.44</v>
      </c>
      <c r="O6367" s="21">
        <v>1.38</v>
      </c>
      <c r="P6367" s="21">
        <v>3.79</v>
      </c>
      <c r="Q6367" s="21">
        <v>0.17</v>
      </c>
      <c r="R6367" s="21">
        <v>50.29</v>
      </c>
      <c r="S6367" s="22">
        <v>4.5</v>
      </c>
      <c r="T6367" s="21">
        <v>198.61</v>
      </c>
      <c r="U6367" s="21">
        <v>183.32</v>
      </c>
      <c r="V6367" s="12">
        <v>-0.33110000000000001</v>
      </c>
      <c r="W6367" s="21">
        <v>-378706.97600000002</v>
      </c>
      <c r="X6367" s="21">
        <v>-2.69</v>
      </c>
      <c r="Y6367" s="12" t="str">
        <f>IFERROR(VLOOKUP(C6367,[1]Index!$D:$F,3,FALSE),"Non List")</f>
        <v>Commercial Banks</v>
      </c>
      <c r="Z6367">
        <f>IFERROR(VLOOKUP(C6367,[1]LP!$B:$C,2,FALSE),0)</f>
        <v>377.82</v>
      </c>
      <c r="AA6367" s="11">
        <f t="shared" si="267"/>
        <v>50.2</v>
      </c>
      <c r="AB6367" s="5">
        <f>IFERROR(VLOOKUP(C6367,[2]Sheet1!$B:$F,5,FALSE),0)</f>
        <v>69040902.980000004</v>
      </c>
      <c r="AC6367" s="11">
        <f>IFERROR(VLOOKUP(AE6367,[3]Sheet2!$M:$O,2,FALSE),0)</f>
        <v>0</v>
      </c>
      <c r="AD6367" s="11">
        <f>IFERROR(VLOOKUP(AE6367,[3]Sheet2!$M:$O,3,FALSE),0)</f>
        <v>0</v>
      </c>
      <c r="AE6367" s="10" t="str">
        <f t="shared" si="268"/>
        <v>81/82SBL</v>
      </c>
      <c r="AF6367" s="13">
        <f t="shared" si="269"/>
        <v>1.9903657826478217E-2</v>
      </c>
    </row>
    <row r="6368" spans="1:32" x14ac:dyDescent="0.45">
      <c r="A6368" s="12" t="s">
        <v>53</v>
      </c>
      <c r="B6368" s="12" t="s">
        <v>376</v>
      </c>
      <c r="C6368" s="12" t="s">
        <v>48</v>
      </c>
      <c r="D6368" s="12">
        <v>602.14</v>
      </c>
      <c r="E6368" s="12">
        <v>10042368</v>
      </c>
      <c r="F6368" s="12">
        <v>10340784</v>
      </c>
      <c r="G6368" s="12">
        <v>122165207</v>
      </c>
      <c r="H6368" s="12">
        <v>78172408</v>
      </c>
      <c r="I6368" s="12">
        <v>2172469</v>
      </c>
      <c r="J6368" s="12">
        <v>3218856</v>
      </c>
      <c r="K6368" s="21">
        <v>2096123</v>
      </c>
      <c r="L6368" s="21">
        <v>1640632</v>
      </c>
      <c r="M6368" s="21">
        <v>32.659999999999997</v>
      </c>
      <c r="N6368" s="21">
        <v>18.440000000000001</v>
      </c>
      <c r="O6368" s="21">
        <v>2.97</v>
      </c>
      <c r="P6368" s="21">
        <v>16.100000000000001</v>
      </c>
      <c r="Q6368" s="21">
        <v>1.08</v>
      </c>
      <c r="R6368" s="21">
        <v>54.77</v>
      </c>
      <c r="S6368" s="22">
        <v>1.71</v>
      </c>
      <c r="T6368" s="21">
        <v>202.97</v>
      </c>
      <c r="U6368" s="21">
        <v>386.2</v>
      </c>
      <c r="V6368" s="12">
        <v>-0.35859999999999997</v>
      </c>
      <c r="W6368" s="21">
        <v>1139059</v>
      </c>
      <c r="X6368" s="21">
        <v>11.34</v>
      </c>
      <c r="Y6368" s="12" t="str">
        <f>IFERROR(VLOOKUP(C6368,[1]Index!$D:$F,3,FALSE),"Non List")</f>
        <v>Commercial Banks</v>
      </c>
      <c r="Z6368">
        <f>IFERROR(VLOOKUP(C6368,[1]LP!$B:$C,2,FALSE),0)</f>
        <v>651.75</v>
      </c>
      <c r="AA6368" s="11">
        <f t="shared" si="267"/>
        <v>20</v>
      </c>
      <c r="AB6368" s="5">
        <f>IFERROR(VLOOKUP(C6368,[2]Sheet1!$B:$F,5,FALSE),0)</f>
        <v>27114394.41</v>
      </c>
      <c r="AC6368" s="11">
        <f>IFERROR(VLOOKUP(AE6368,[3]Sheet2!$M:$O,2,FALSE),0)</f>
        <v>0</v>
      </c>
      <c r="AD6368" s="11">
        <f>IFERROR(VLOOKUP(AE6368,[3]Sheet2!$M:$O,3,FALSE),0)</f>
        <v>0</v>
      </c>
      <c r="AE6368" s="10" t="str">
        <f t="shared" si="268"/>
        <v>81/82SCB</v>
      </c>
      <c r="AF6368" s="13">
        <f t="shared" si="269"/>
        <v>5.0111238971998463E-2</v>
      </c>
    </row>
    <row r="6369" spans="1:32" x14ac:dyDescent="0.45">
      <c r="A6369" s="12" t="s">
        <v>53</v>
      </c>
      <c r="B6369" s="12" t="s">
        <v>376</v>
      </c>
      <c r="C6369" s="12" t="s">
        <v>51</v>
      </c>
      <c r="D6369" s="12">
        <v>198.24</v>
      </c>
      <c r="E6369" s="12">
        <v>23542490</v>
      </c>
      <c r="F6369" s="12">
        <v>10544909</v>
      </c>
      <c r="G6369" s="12">
        <v>304513546</v>
      </c>
      <c r="H6369" s="12">
        <v>219673036</v>
      </c>
      <c r="I6369" s="12">
        <v>4867905</v>
      </c>
      <c r="J6369" s="12">
        <v>6667524</v>
      </c>
      <c r="K6369" s="21">
        <v>3337060</v>
      </c>
      <c r="L6369" s="21">
        <v>1336138</v>
      </c>
      <c r="M6369" s="21">
        <v>11.34</v>
      </c>
      <c r="N6369" s="21">
        <v>17.48</v>
      </c>
      <c r="O6369" s="21">
        <v>1.37</v>
      </c>
      <c r="P6369" s="21">
        <v>7.84</v>
      </c>
      <c r="Q6369" s="21">
        <v>0.36</v>
      </c>
      <c r="R6369" s="21">
        <v>23.95</v>
      </c>
      <c r="S6369" s="22">
        <v>5.0599999999999996</v>
      </c>
      <c r="T6369" s="21">
        <v>144.79</v>
      </c>
      <c r="U6369" s="21">
        <v>192.21</v>
      </c>
      <c r="V6369" s="12">
        <v>-3.04E-2</v>
      </c>
      <c r="W6369" s="21">
        <v>-3331364</v>
      </c>
      <c r="X6369" s="21">
        <v>-14.15</v>
      </c>
      <c r="Y6369" s="12" t="str">
        <f>IFERROR(VLOOKUP(C6369,[1]Index!$D:$F,3,FALSE),"Non List")</f>
        <v>Commercial Banks</v>
      </c>
      <c r="Z6369">
        <f>IFERROR(VLOOKUP(C6369,[1]LP!$B:$C,2,FALSE),0)</f>
        <v>208.47</v>
      </c>
      <c r="AA6369" s="11">
        <f t="shared" si="267"/>
        <v>18.399999999999999</v>
      </c>
      <c r="AB6369" s="5">
        <f>IFERROR(VLOOKUP(C6369,[2]Sheet1!$B:$F,5,FALSE),0)</f>
        <v>115358201</v>
      </c>
      <c r="AC6369" s="11">
        <f>IFERROR(VLOOKUP(AE6369,[3]Sheet2!$M:$O,2,FALSE),0)</f>
        <v>0</v>
      </c>
      <c r="AD6369" s="11">
        <f>IFERROR(VLOOKUP(AE6369,[3]Sheet2!$M:$O,3,FALSE),0)</f>
        <v>0</v>
      </c>
      <c r="AE6369" s="10" t="str">
        <f t="shared" si="268"/>
        <v>81/82PRVU</v>
      </c>
      <c r="AF6369" s="13">
        <f t="shared" si="269"/>
        <v>5.439631601669305E-2</v>
      </c>
    </row>
    <row r="6370" spans="1:32" x14ac:dyDescent="0.45">
      <c r="A6370" s="12" t="s">
        <v>53</v>
      </c>
      <c r="B6370" s="12" t="s">
        <v>376</v>
      </c>
      <c r="C6370" s="12" t="s">
        <v>182</v>
      </c>
      <c r="D6370" s="12">
        <v>204.22</v>
      </c>
      <c r="E6370" s="12">
        <v>34128595</v>
      </c>
      <c r="F6370" s="12">
        <v>29026985</v>
      </c>
      <c r="G6370" s="12">
        <v>440879270</v>
      </c>
      <c r="H6370" s="12">
        <v>328793088</v>
      </c>
      <c r="I6370" s="12">
        <v>7365124</v>
      </c>
      <c r="J6370" s="12">
        <v>9012247</v>
      </c>
      <c r="K6370" s="21">
        <v>5815971</v>
      </c>
      <c r="L6370" s="21">
        <v>2832326</v>
      </c>
      <c r="M6370" s="21">
        <v>16.579999999999998</v>
      </c>
      <c r="N6370" s="21">
        <v>12.32</v>
      </c>
      <c r="O6370" s="21">
        <v>1.1000000000000001</v>
      </c>
      <c r="P6370" s="21">
        <v>8.9700000000000006</v>
      </c>
      <c r="Q6370" s="21">
        <v>0.53</v>
      </c>
      <c r="R6370" s="21">
        <v>13.55</v>
      </c>
      <c r="S6370" s="22">
        <v>5.86</v>
      </c>
      <c r="T6370" s="21">
        <v>185.05</v>
      </c>
      <c r="U6370" s="21">
        <v>262.74</v>
      </c>
      <c r="V6370" s="12">
        <v>0.28660000000000002</v>
      </c>
      <c r="W6370" s="21">
        <v>-2863553</v>
      </c>
      <c r="X6370" s="21">
        <v>-8.39</v>
      </c>
      <c r="Y6370" s="12" t="str">
        <f>IFERROR(VLOOKUP(C6370,[1]Index!$D:$F,3,FALSE),"Non List")</f>
        <v>Commercial Banks</v>
      </c>
      <c r="Z6370">
        <f>IFERROR(VLOOKUP(C6370,[1]LP!$B:$C,2,FALSE),0)</f>
        <v>209.32</v>
      </c>
      <c r="AA6370" s="11">
        <f t="shared" si="267"/>
        <v>12.6</v>
      </c>
      <c r="AB6370" s="5">
        <f>IFERROR(VLOOKUP(C6370,[2]Sheet1!$B:$F,5,FALSE),0)</f>
        <v>71670049.5</v>
      </c>
      <c r="AC6370" s="11">
        <f>IFERROR(VLOOKUP(AE6370,[3]Sheet2!$M:$O,2,FALSE),0)</f>
        <v>0</v>
      </c>
      <c r="AD6370" s="11">
        <f>IFERROR(VLOOKUP(AE6370,[3]Sheet2!$M:$O,3,FALSE),0)</f>
        <v>0</v>
      </c>
      <c r="AE6370" s="10" t="str">
        <f t="shared" si="268"/>
        <v>81/82NIMB</v>
      </c>
      <c r="AF6370" s="13">
        <f t="shared" si="269"/>
        <v>7.9208866806802974E-2</v>
      </c>
    </row>
    <row r="6371" spans="1:32" x14ac:dyDescent="0.45">
      <c r="A6371" s="12" t="s">
        <v>53</v>
      </c>
      <c r="B6371" s="12" t="s">
        <v>376</v>
      </c>
      <c r="C6371" s="12" t="s">
        <v>339</v>
      </c>
      <c r="D6371" s="12">
        <v>204.52</v>
      </c>
      <c r="E6371" s="12">
        <v>24346512</v>
      </c>
      <c r="F6371" s="12">
        <v>17651394</v>
      </c>
      <c r="G6371" s="12">
        <v>340499661</v>
      </c>
      <c r="H6371" s="12">
        <v>267119238</v>
      </c>
      <c r="I6371" s="12">
        <v>5190117</v>
      </c>
      <c r="J6371" s="12">
        <v>6710671</v>
      </c>
      <c r="K6371" s="21">
        <v>3722272</v>
      </c>
      <c r="L6371" s="21">
        <v>1162077</v>
      </c>
      <c r="M6371" s="21">
        <v>9.5399999999999991</v>
      </c>
      <c r="N6371" s="21">
        <v>21.44</v>
      </c>
      <c r="O6371" s="21">
        <v>1.19</v>
      </c>
      <c r="P6371" s="21">
        <v>5.53</v>
      </c>
      <c r="Q6371" s="21">
        <v>0.28000000000000003</v>
      </c>
      <c r="R6371" s="21">
        <v>25.51</v>
      </c>
      <c r="S6371" s="22">
        <v>5.67</v>
      </c>
      <c r="T6371" s="21">
        <v>172.5</v>
      </c>
      <c r="U6371" s="21">
        <v>192.42</v>
      </c>
      <c r="V6371" s="12">
        <v>-5.91E-2</v>
      </c>
      <c r="W6371" s="21">
        <v>368529</v>
      </c>
      <c r="X6371" s="21">
        <v>1.51</v>
      </c>
      <c r="Y6371" s="12" t="str">
        <f>IFERROR(VLOOKUP(C6371,[1]Index!$D:$F,3,FALSE),"Non List")</f>
        <v>Commercial Banks</v>
      </c>
      <c r="Z6371">
        <f>IFERROR(VLOOKUP(C6371,[1]LP!$B:$C,2,FALSE),0)</f>
        <v>234.64</v>
      </c>
      <c r="AA6371" s="11">
        <f t="shared" si="267"/>
        <v>24.6</v>
      </c>
      <c r="AB6371" s="5">
        <f>IFERROR(VLOOKUP(C6371,[2]Sheet1!$B:$F,5,FALSE),0)</f>
        <v>119297910.75999999</v>
      </c>
      <c r="AC6371" s="11">
        <f>IFERROR(VLOOKUP(AE6371,[3]Sheet2!$M:$O,2,FALSE),0)</f>
        <v>0</v>
      </c>
      <c r="AD6371" s="11">
        <f>IFERROR(VLOOKUP(AE6371,[3]Sheet2!$M:$O,3,FALSE),0)</f>
        <v>0</v>
      </c>
      <c r="AE6371" s="10" t="str">
        <f t="shared" si="268"/>
        <v>81/82LSL</v>
      </c>
      <c r="AF6371" s="13">
        <f t="shared" si="269"/>
        <v>4.0658029321513807E-2</v>
      </c>
    </row>
    <row r="6372" spans="1:32" x14ac:dyDescent="0.45">
      <c r="A6372" s="12" t="s">
        <v>54</v>
      </c>
      <c r="B6372" s="12" t="s">
        <v>376</v>
      </c>
      <c r="C6372" t="s">
        <v>26</v>
      </c>
      <c r="D6372">
        <v>281.08</v>
      </c>
      <c r="E6372">
        <v>13855224.300000001</v>
      </c>
      <c r="F6372">
        <v>17407615.493000001</v>
      </c>
      <c r="G6372">
        <v>254716079.30000001</v>
      </c>
      <c r="H6372">
        <v>207239517.43099999</v>
      </c>
      <c r="I6372">
        <v>6125943.6239999998</v>
      </c>
      <c r="J6372">
        <v>7716544.5690000001</v>
      </c>
      <c r="K6372">
        <v>3515520.497</v>
      </c>
      <c r="L6372">
        <v>1518397.6429999999</v>
      </c>
      <c r="M6372">
        <v>14.6</v>
      </c>
      <c r="N6372">
        <v>19.25</v>
      </c>
      <c r="O6372">
        <v>1.25</v>
      </c>
      <c r="P6372">
        <v>6.48</v>
      </c>
      <c r="Q6372">
        <v>0.45</v>
      </c>
      <c r="R6372">
        <v>24.06</v>
      </c>
      <c r="S6372">
        <v>4.9800000000000004</v>
      </c>
      <c r="T6372">
        <v>225.64</v>
      </c>
      <c r="U6372">
        <v>272.25</v>
      </c>
      <c r="V6372" s="14">
        <v>-3.1399999999999997E-2</v>
      </c>
      <c r="W6372">
        <v>1911031.5649999999</v>
      </c>
      <c r="X6372">
        <v>13.79</v>
      </c>
      <c r="Y6372" s="12" t="str">
        <f>IFERROR(VLOOKUP(C6372,[1]Index!$D:$F,3,FALSE),"Non List")</f>
        <v>Commercial Banks</v>
      </c>
      <c r="Z6372">
        <f>IFERROR(VLOOKUP(C6372,[1]LP!$B:$C,2,FALSE),0)</f>
        <v>324.70999999999998</v>
      </c>
      <c r="AA6372" s="11">
        <f t="shared" si="267"/>
        <v>22.2</v>
      </c>
      <c r="AB6372" s="5">
        <f>IFERROR(VLOOKUP(C6372,[2]Sheet1!$B:$F,5,FALSE),0)</f>
        <v>67890599.560000002</v>
      </c>
      <c r="AC6372" s="11">
        <f>IFERROR(VLOOKUP(AE6372,[3]Sheet2!$M:$O,2,FALSE),0)</f>
        <v>0</v>
      </c>
      <c r="AD6372" s="11">
        <f>IFERROR(VLOOKUP(AE6372,[3]Sheet2!$M:$O,3,FALSE),0)</f>
        <v>0</v>
      </c>
      <c r="AE6372" s="10" t="str">
        <f t="shared" si="268"/>
        <v>81/82ADBL</v>
      </c>
      <c r="AF6372" s="13">
        <f t="shared" si="269"/>
        <v>4.4963197930461031E-2</v>
      </c>
    </row>
    <row r="6373" spans="1:32" x14ac:dyDescent="0.45">
      <c r="A6373" s="12" t="s">
        <v>54</v>
      </c>
      <c r="B6373" s="12" t="s">
        <v>376</v>
      </c>
      <c r="C6373" t="s">
        <v>28</v>
      </c>
      <c r="D6373">
        <v>197.81</v>
      </c>
      <c r="E6373">
        <v>14769012.970000001</v>
      </c>
      <c r="F6373">
        <v>7790001.04</v>
      </c>
      <c r="G6373">
        <v>202795285.47</v>
      </c>
      <c r="H6373">
        <v>167764275.41</v>
      </c>
      <c r="I6373">
        <v>4748976.3600000003</v>
      </c>
      <c r="J6373">
        <v>5976294</v>
      </c>
      <c r="K6373">
        <v>3498200.09</v>
      </c>
      <c r="L6373">
        <v>961893.69</v>
      </c>
      <c r="M6373">
        <v>8.68</v>
      </c>
      <c r="N6373">
        <v>22.79</v>
      </c>
      <c r="O6373">
        <v>1.3</v>
      </c>
      <c r="P6373">
        <v>5.69</v>
      </c>
      <c r="Q6373">
        <v>0.4</v>
      </c>
      <c r="R6373">
        <v>29.63</v>
      </c>
      <c r="S6373">
        <v>5.71</v>
      </c>
      <c r="T6373">
        <v>152.75</v>
      </c>
      <c r="U6373">
        <v>172.72</v>
      </c>
      <c r="V6373" s="14">
        <v>-0.1268</v>
      </c>
      <c r="W6373">
        <v>147315.40100000001</v>
      </c>
      <c r="X6373">
        <v>1</v>
      </c>
      <c r="Y6373" s="12" t="str">
        <f>IFERROR(VLOOKUP(C6373,[1]Index!$D:$F,3,FALSE),"Non List")</f>
        <v>Commercial Banks</v>
      </c>
      <c r="Z6373">
        <f>IFERROR(VLOOKUP(C6373,[1]LP!$B:$C,2,FALSE),0)</f>
        <v>206.53</v>
      </c>
      <c r="AA6373" s="11">
        <f t="shared" si="267"/>
        <v>23.8</v>
      </c>
      <c r="AB6373" s="5">
        <f>IFERROR(VLOOKUP(C6373,[2]Sheet1!$B:$F,5,FALSE),0)</f>
        <v>72379096.090000004</v>
      </c>
      <c r="AC6373" s="11">
        <f>IFERROR(VLOOKUP(AE6373,[3]Sheet2!$M:$O,2,FALSE),0)</f>
        <v>0</v>
      </c>
      <c r="AD6373" s="11">
        <f>IFERROR(VLOOKUP(AE6373,[3]Sheet2!$M:$O,3,FALSE),0)</f>
        <v>0</v>
      </c>
      <c r="AE6373" s="10" t="str">
        <f t="shared" si="268"/>
        <v>81/82CZBIL</v>
      </c>
      <c r="AF6373" s="13">
        <f t="shared" si="269"/>
        <v>4.2027792572507626E-2</v>
      </c>
    </row>
    <row r="6374" spans="1:32" x14ac:dyDescent="0.45">
      <c r="A6374" s="12" t="s">
        <v>54</v>
      </c>
      <c r="B6374" s="12" t="s">
        <v>376</v>
      </c>
      <c r="C6374" t="s">
        <v>29</v>
      </c>
      <c r="D6374">
        <v>613.82000000000005</v>
      </c>
      <c r="E6374">
        <v>12944694</v>
      </c>
      <c r="F6374">
        <v>17535929</v>
      </c>
      <c r="G6374">
        <v>266439185</v>
      </c>
      <c r="H6374">
        <v>216173965</v>
      </c>
      <c r="I6374">
        <v>6743957</v>
      </c>
      <c r="J6374">
        <v>8176903</v>
      </c>
      <c r="K6374">
        <v>5356299</v>
      </c>
      <c r="L6374">
        <v>3457635</v>
      </c>
      <c r="M6374">
        <v>35.619999999999997</v>
      </c>
      <c r="N6374">
        <v>17.23</v>
      </c>
      <c r="O6374">
        <v>2.61</v>
      </c>
      <c r="P6374">
        <v>15.13</v>
      </c>
      <c r="Q6374">
        <v>1.06</v>
      </c>
      <c r="R6374">
        <v>44.97</v>
      </c>
      <c r="S6374">
        <v>0.64</v>
      </c>
      <c r="T6374">
        <v>235.47</v>
      </c>
      <c r="U6374">
        <v>434.42</v>
      </c>
      <c r="V6374" s="14">
        <v>-0.2923</v>
      </c>
      <c r="W6374">
        <v>3678782</v>
      </c>
      <c r="X6374">
        <v>28.42</v>
      </c>
      <c r="Y6374" s="12" t="str">
        <f>IFERROR(VLOOKUP(C6374,[1]Index!$D:$F,3,FALSE),"Non List")</f>
        <v>Commercial Banks</v>
      </c>
      <c r="Z6374">
        <f>IFERROR(VLOOKUP(C6374,[1]LP!$B:$C,2,FALSE),0)</f>
        <v>741.06</v>
      </c>
      <c r="AA6374" s="11">
        <f t="shared" si="267"/>
        <v>20.8</v>
      </c>
      <c r="AB6374" s="5">
        <f>IFERROR(VLOOKUP(C6374,[2]Sheet1!$B:$F,5,FALSE),0)</f>
        <v>53073245.399999999</v>
      </c>
      <c r="AC6374" s="11">
        <f>IFERROR(VLOOKUP(AE6374,[3]Sheet2!$M:$O,2,FALSE),0)</f>
        <v>0</v>
      </c>
      <c r="AD6374" s="11">
        <f>IFERROR(VLOOKUP(AE6374,[3]Sheet2!$M:$O,3,FALSE),0)</f>
        <v>0</v>
      </c>
      <c r="AE6374" s="10" t="str">
        <f t="shared" si="268"/>
        <v>81/82EBL</v>
      </c>
      <c r="AF6374" s="13">
        <f t="shared" si="269"/>
        <v>4.8066283431840877E-2</v>
      </c>
    </row>
    <row r="6375" spans="1:32" x14ac:dyDescent="0.45">
      <c r="A6375" s="12" t="s">
        <v>54</v>
      </c>
      <c r="B6375" s="12" t="s">
        <v>376</v>
      </c>
      <c r="C6375" t="s">
        <v>30</v>
      </c>
      <c r="D6375">
        <v>215.66</v>
      </c>
      <c r="E6375">
        <v>38115853</v>
      </c>
      <c r="F6375">
        <v>28002095</v>
      </c>
      <c r="G6375">
        <v>517668834</v>
      </c>
      <c r="H6375">
        <v>413286442</v>
      </c>
      <c r="I6375">
        <v>12317190</v>
      </c>
      <c r="J6375">
        <v>15539809</v>
      </c>
      <c r="K6375">
        <v>9446785</v>
      </c>
      <c r="L6375">
        <v>4534098</v>
      </c>
      <c r="M6375">
        <v>15.85</v>
      </c>
      <c r="N6375">
        <v>13.61</v>
      </c>
      <c r="O6375">
        <v>1.24</v>
      </c>
      <c r="P6375">
        <v>9.14</v>
      </c>
      <c r="Q6375">
        <v>0.69</v>
      </c>
      <c r="R6375">
        <v>16.88</v>
      </c>
      <c r="S6375">
        <v>4.9800000000000004</v>
      </c>
      <c r="T6375">
        <v>173.47</v>
      </c>
      <c r="U6375">
        <v>248.72</v>
      </c>
      <c r="V6375" s="14">
        <v>0.15329999999999999</v>
      </c>
      <c r="W6375">
        <v>3549252</v>
      </c>
      <c r="X6375">
        <v>9.31</v>
      </c>
      <c r="Y6375" s="12" t="str">
        <f>IFERROR(VLOOKUP(C6375,[1]Index!$D:$F,3,FALSE),"Non List")</f>
        <v>Commercial Banks</v>
      </c>
      <c r="Z6375">
        <f>IFERROR(VLOOKUP(C6375,[1]LP!$B:$C,2,FALSE),0)</f>
        <v>249.71</v>
      </c>
      <c r="AA6375" s="11">
        <f t="shared" si="267"/>
        <v>15.8</v>
      </c>
      <c r="AB6375" s="5">
        <f>IFERROR(VLOOKUP(C6375,[2]Sheet1!$B:$F,5,FALSE),0)</f>
        <v>186767679.69999999</v>
      </c>
      <c r="AC6375" s="11">
        <f>IFERROR(VLOOKUP(AE6375,[3]Sheet2!$M:$O,2,FALSE),0)</f>
        <v>0</v>
      </c>
      <c r="AD6375" s="11">
        <f>IFERROR(VLOOKUP(AE6375,[3]Sheet2!$M:$O,3,FALSE),0)</f>
        <v>0</v>
      </c>
      <c r="AE6375" s="10" t="str">
        <f t="shared" si="268"/>
        <v>81/82GBIME</v>
      </c>
      <c r="AF6375" s="13">
        <f t="shared" si="269"/>
        <v>6.3473629410115737E-2</v>
      </c>
    </row>
    <row r="6376" spans="1:32" x14ac:dyDescent="0.45">
      <c r="A6376" s="12" t="s">
        <v>54</v>
      </c>
      <c r="B6376" s="12" t="s">
        <v>376</v>
      </c>
      <c r="C6376" t="s">
        <v>31</v>
      </c>
      <c r="D6376">
        <v>216.9</v>
      </c>
      <c r="E6376">
        <v>21656615.631999999</v>
      </c>
      <c r="F6376">
        <v>15472444.063999999</v>
      </c>
      <c r="G6376">
        <v>301137978.38</v>
      </c>
      <c r="H6376">
        <v>233534866.447</v>
      </c>
      <c r="I6376">
        <v>7752411.1349999998</v>
      </c>
      <c r="J6376">
        <v>9109581.9189999998</v>
      </c>
      <c r="K6376">
        <v>5131049.7249999996</v>
      </c>
      <c r="L6376">
        <v>500048.14</v>
      </c>
      <c r="M6376">
        <v>3.07</v>
      </c>
      <c r="N6376">
        <v>70.650000000000006</v>
      </c>
      <c r="O6376">
        <v>1.27</v>
      </c>
      <c r="P6376">
        <v>1.8</v>
      </c>
      <c r="Q6376">
        <v>0.13</v>
      </c>
      <c r="R6376">
        <v>89.73</v>
      </c>
      <c r="S6376">
        <v>7.68</v>
      </c>
      <c r="T6376">
        <v>171.44</v>
      </c>
      <c r="U6376">
        <v>108.82</v>
      </c>
      <c r="V6376" s="14">
        <v>-0.49830000000000002</v>
      </c>
      <c r="W6376">
        <v>-7363459.9950000001</v>
      </c>
      <c r="X6376">
        <v>-34</v>
      </c>
      <c r="Y6376" s="12" t="str">
        <f>IFERROR(VLOOKUP(C6376,[1]Index!$D:$F,3,FALSE),"Non List")</f>
        <v>Commercial Banks</v>
      </c>
      <c r="Z6376">
        <f>IFERROR(VLOOKUP(C6376,[1]LP!$B:$C,2,FALSE),0)</f>
        <v>203.83</v>
      </c>
      <c r="AA6376" s="11">
        <f t="shared" si="267"/>
        <v>66.400000000000006</v>
      </c>
      <c r="AB6376" s="5">
        <f>IFERROR(VLOOKUP(C6376,[2]Sheet1!$B:$F,5,FALSE),0)</f>
        <v>58472862.120000005</v>
      </c>
      <c r="AC6376" s="11">
        <f>IFERROR(VLOOKUP(AE6376,[3]Sheet2!$M:$O,2,FALSE),0)</f>
        <v>0</v>
      </c>
      <c r="AD6376" s="11">
        <f>IFERROR(VLOOKUP(AE6376,[3]Sheet2!$M:$O,3,FALSE),0)</f>
        <v>0</v>
      </c>
      <c r="AE6376" s="10" t="str">
        <f t="shared" si="268"/>
        <v>81/82HBL</v>
      </c>
      <c r="AF6376" s="13">
        <f t="shared" si="269"/>
        <v>1.5061570916940586E-2</v>
      </c>
    </row>
    <row r="6377" spans="1:32" x14ac:dyDescent="0.45">
      <c r="A6377" s="12" t="s">
        <v>54</v>
      </c>
      <c r="B6377" s="12" t="s">
        <v>376</v>
      </c>
      <c r="C6377" t="s">
        <v>33</v>
      </c>
      <c r="D6377">
        <v>195.96</v>
      </c>
      <c r="E6377">
        <v>26225861.34</v>
      </c>
      <c r="F6377">
        <v>9030399.1209999993</v>
      </c>
      <c r="G6377">
        <v>350079224.19999999</v>
      </c>
      <c r="H6377">
        <v>264426345.52399999</v>
      </c>
      <c r="I6377">
        <v>7896550.1579999998</v>
      </c>
      <c r="J6377">
        <v>10495926.907</v>
      </c>
      <c r="K6377">
        <v>6025571.693</v>
      </c>
      <c r="L6377">
        <v>285823.06199999998</v>
      </c>
      <c r="M6377">
        <v>1.44</v>
      </c>
      <c r="N6377">
        <v>136.08000000000001</v>
      </c>
      <c r="O6377">
        <v>1.46</v>
      </c>
      <c r="P6377">
        <v>1.08</v>
      </c>
      <c r="Q6377">
        <v>0.06</v>
      </c>
      <c r="R6377">
        <v>198.68</v>
      </c>
      <c r="S6377">
        <v>6.98</v>
      </c>
      <c r="T6377">
        <v>134.43</v>
      </c>
      <c r="U6377">
        <v>66</v>
      </c>
      <c r="V6377" s="14">
        <v>-0.66320000000000001</v>
      </c>
      <c r="W6377">
        <v>-6500334.8080000002</v>
      </c>
      <c r="X6377">
        <v>-24.79</v>
      </c>
      <c r="Y6377" s="12" t="str">
        <f>IFERROR(VLOOKUP(C6377,[1]Index!$D:$F,3,FALSE),"Non List")</f>
        <v>Commercial Banks</v>
      </c>
      <c r="Z6377">
        <f>IFERROR(VLOOKUP(C6377,[1]LP!$B:$C,2,FALSE),0)</f>
        <v>197.67</v>
      </c>
      <c r="AA6377" s="11">
        <f t="shared" si="267"/>
        <v>137.30000000000001</v>
      </c>
      <c r="AB6377" s="5">
        <f>IFERROR(VLOOKUP(C6377,[2]Sheet1!$B:$F,5,FALSE),0)</f>
        <v>128506730.66</v>
      </c>
      <c r="AC6377" s="11">
        <f>IFERROR(VLOOKUP(AE6377,[3]Sheet2!$M:$O,2,FALSE),0)</f>
        <v>0</v>
      </c>
      <c r="AD6377" s="11">
        <f>IFERROR(VLOOKUP(AE6377,[3]Sheet2!$M:$O,3,FALSE),0)</f>
        <v>0</v>
      </c>
      <c r="AE6377" s="10" t="str">
        <f t="shared" si="268"/>
        <v>81/82KBL</v>
      </c>
      <c r="AF6377" s="13">
        <f t="shared" si="269"/>
        <v>7.2848687205949308E-3</v>
      </c>
    </row>
    <row r="6378" spans="1:32" x14ac:dyDescent="0.45">
      <c r="A6378" s="12" t="s">
        <v>54</v>
      </c>
      <c r="B6378" s="12" t="s">
        <v>376</v>
      </c>
      <c r="C6378" t="s">
        <v>35</v>
      </c>
      <c r="D6378">
        <v>211.55</v>
      </c>
      <c r="E6378">
        <v>11621357.273</v>
      </c>
      <c r="F6378">
        <v>6534671.4800000004</v>
      </c>
      <c r="G6378">
        <v>169659048.68900001</v>
      </c>
      <c r="H6378">
        <v>140615040.523</v>
      </c>
      <c r="I6378">
        <v>4250737.5590000004</v>
      </c>
      <c r="J6378">
        <v>5542830.6699999999</v>
      </c>
      <c r="K6378">
        <v>2773503.3050000002</v>
      </c>
      <c r="L6378">
        <v>1102627.8430000001</v>
      </c>
      <c r="M6378">
        <v>12.64</v>
      </c>
      <c r="N6378">
        <v>16.739999999999998</v>
      </c>
      <c r="O6378">
        <v>1.35</v>
      </c>
      <c r="P6378">
        <v>8.1</v>
      </c>
      <c r="Q6378">
        <v>0.52</v>
      </c>
      <c r="R6378">
        <v>22.6</v>
      </c>
      <c r="S6378">
        <v>4.59</v>
      </c>
      <c r="T6378">
        <v>156.22999999999999</v>
      </c>
      <c r="U6378">
        <v>210.79</v>
      </c>
      <c r="V6378" s="14">
        <v>-3.5999999999999999E-3</v>
      </c>
      <c r="W6378">
        <v>70743.074999999997</v>
      </c>
      <c r="X6378">
        <v>0.61</v>
      </c>
      <c r="Y6378" s="12" t="str">
        <f>IFERROR(VLOOKUP(C6378,[1]Index!$D:$F,3,FALSE),"Non List")</f>
        <v>Commercial Banks</v>
      </c>
      <c r="Z6378">
        <f>IFERROR(VLOOKUP(C6378,[1]LP!$B:$C,2,FALSE),0)</f>
        <v>251.34</v>
      </c>
      <c r="AA6378" s="11">
        <f t="shared" si="267"/>
        <v>19.899999999999999</v>
      </c>
      <c r="AB6378" s="5">
        <f>IFERROR(VLOOKUP(C6378,[2]Sheet1!$B:$F,5,FALSE),0)</f>
        <v>56944650.769999996</v>
      </c>
      <c r="AC6378" s="11">
        <f>IFERROR(VLOOKUP(AE6378,[3]Sheet2!$M:$O,2,FALSE),0)</f>
        <v>0</v>
      </c>
      <c r="AD6378" s="11">
        <f>IFERROR(VLOOKUP(AE6378,[3]Sheet2!$M:$O,3,FALSE),0)</f>
        <v>0</v>
      </c>
      <c r="AE6378" s="10" t="str">
        <f t="shared" si="268"/>
        <v>81/82MBL</v>
      </c>
      <c r="AF6378" s="13">
        <f t="shared" si="269"/>
        <v>5.0290443224317659E-2</v>
      </c>
    </row>
    <row r="6379" spans="1:32" x14ac:dyDescent="0.45">
      <c r="A6379" s="12" t="s">
        <v>54</v>
      </c>
      <c r="B6379" s="12" t="s">
        <v>376</v>
      </c>
      <c r="C6379" t="s">
        <v>37</v>
      </c>
      <c r="D6379">
        <v>483.85</v>
      </c>
      <c r="E6379">
        <v>27056997</v>
      </c>
      <c r="F6379">
        <v>34189641</v>
      </c>
      <c r="G6379">
        <v>502106195</v>
      </c>
      <c r="H6379">
        <v>401162306</v>
      </c>
      <c r="I6379">
        <v>12054425</v>
      </c>
      <c r="J6379">
        <v>15298266</v>
      </c>
      <c r="K6379">
        <v>9915543</v>
      </c>
      <c r="L6379">
        <v>5051420</v>
      </c>
      <c r="M6379">
        <v>24.88</v>
      </c>
      <c r="N6379">
        <v>19.45</v>
      </c>
      <c r="O6379">
        <v>2.14</v>
      </c>
      <c r="P6379">
        <v>11</v>
      </c>
      <c r="Q6379">
        <v>0.82</v>
      </c>
      <c r="R6379">
        <v>41.62</v>
      </c>
      <c r="S6379">
        <v>4.96</v>
      </c>
      <c r="T6379">
        <v>226.36</v>
      </c>
      <c r="U6379">
        <v>355.97</v>
      </c>
      <c r="V6379" s="14">
        <v>-0.26429999999999998</v>
      </c>
      <c r="W6379">
        <v>2874126</v>
      </c>
      <c r="X6379">
        <v>10.62</v>
      </c>
      <c r="Y6379" s="12" t="str">
        <f>IFERROR(VLOOKUP(C6379,[1]Index!$D:$F,3,FALSE),"Non List")</f>
        <v>Commercial Banks</v>
      </c>
      <c r="Z6379">
        <f>IFERROR(VLOOKUP(C6379,[1]LP!$B:$C,2,FALSE),0)</f>
        <v>517.58000000000004</v>
      </c>
      <c r="AA6379" s="11">
        <f t="shared" si="267"/>
        <v>20.8</v>
      </c>
      <c r="AB6379" s="5">
        <f>IFERROR(VLOOKUP(C6379,[2]Sheet1!$B:$F,5,FALSE),0)</f>
        <v>108227988.80000001</v>
      </c>
      <c r="AC6379" s="11">
        <f>IFERROR(VLOOKUP(AE6379,[3]Sheet2!$M:$O,2,FALSE),0)</f>
        <v>0</v>
      </c>
      <c r="AD6379" s="11">
        <f>IFERROR(VLOOKUP(AE6379,[3]Sheet2!$M:$O,3,FALSE),0)</f>
        <v>0</v>
      </c>
      <c r="AE6379" s="10" t="str">
        <f t="shared" si="268"/>
        <v>81/82NABIL</v>
      </c>
      <c r="AF6379" s="13">
        <f t="shared" si="269"/>
        <v>4.8069863595965837E-2</v>
      </c>
    </row>
    <row r="6380" spans="1:32" x14ac:dyDescent="0.45">
      <c r="A6380" s="12" t="s">
        <v>54</v>
      </c>
      <c r="B6380" s="12" t="s">
        <v>376</v>
      </c>
      <c r="C6380" t="s">
        <v>39</v>
      </c>
      <c r="D6380">
        <v>245.15</v>
      </c>
      <c r="E6380">
        <v>14694022.927999999</v>
      </c>
      <c r="F6380">
        <v>23619624.399</v>
      </c>
      <c r="G6380">
        <v>313721579.34200001</v>
      </c>
      <c r="H6380">
        <v>216009359.05700001</v>
      </c>
      <c r="I6380">
        <v>7100752.6279999996</v>
      </c>
      <c r="J6380">
        <v>8568614.2210000008</v>
      </c>
      <c r="K6380">
        <v>4595601.0460000001</v>
      </c>
      <c r="L6380">
        <v>2783494.6850000001</v>
      </c>
      <c r="M6380">
        <v>25.25</v>
      </c>
      <c r="N6380">
        <v>9.7100000000000009</v>
      </c>
      <c r="O6380">
        <v>0.94</v>
      </c>
      <c r="P6380">
        <v>9.69</v>
      </c>
      <c r="Q6380">
        <v>0.74</v>
      </c>
      <c r="R6380">
        <v>9.1300000000000008</v>
      </c>
      <c r="S6380">
        <v>5.45</v>
      </c>
      <c r="T6380">
        <v>260.74</v>
      </c>
      <c r="U6380">
        <v>384.88</v>
      </c>
      <c r="V6380" s="15">
        <v>0.56999999999999995</v>
      </c>
      <c r="W6380">
        <v>306218.43099999998</v>
      </c>
      <c r="X6380">
        <v>2.08</v>
      </c>
      <c r="Y6380" s="12" t="str">
        <f>IFERROR(VLOOKUP(C6380,[1]Index!$D:$F,3,FALSE),"Non List")</f>
        <v>Commercial Banks</v>
      </c>
      <c r="Z6380">
        <f>IFERROR(VLOOKUP(C6380,[1]LP!$B:$C,2,FALSE),0)</f>
        <v>249.39</v>
      </c>
      <c r="AA6380" s="11">
        <f t="shared" si="267"/>
        <v>9.9</v>
      </c>
      <c r="AB6380" s="5">
        <f>IFERROR(VLOOKUP(C6380,[2]Sheet1!$B:$F,5,FALSE),0)</f>
        <v>72000712.209999993</v>
      </c>
      <c r="AC6380" s="11">
        <f>IFERROR(VLOOKUP(AE6380,[3]Sheet2!$M:$O,2,FALSE),0)</f>
        <v>0</v>
      </c>
      <c r="AD6380" s="11">
        <f>IFERROR(VLOOKUP(AE6380,[3]Sheet2!$M:$O,3,FALSE),0)</f>
        <v>0</v>
      </c>
      <c r="AE6380" s="10" t="str">
        <f t="shared" si="268"/>
        <v>81/82NBL</v>
      </c>
      <c r="AF6380" s="13">
        <f t="shared" si="269"/>
        <v>0.10124704278439392</v>
      </c>
    </row>
    <row r="6381" spans="1:32" x14ac:dyDescent="0.45">
      <c r="A6381" s="12" t="s">
        <v>54</v>
      </c>
      <c r="B6381" s="12" t="s">
        <v>376</v>
      </c>
      <c r="C6381" t="s">
        <v>42</v>
      </c>
      <c r="D6381">
        <v>346.24</v>
      </c>
      <c r="E6381">
        <v>14917566.922</v>
      </c>
      <c r="F6381">
        <v>14813096.481000001</v>
      </c>
      <c r="G6381">
        <v>294060129.58999997</v>
      </c>
      <c r="H6381">
        <v>233434321.79699999</v>
      </c>
      <c r="I6381">
        <v>7962519.1370000001</v>
      </c>
      <c r="J6381">
        <v>9192248.1390000004</v>
      </c>
      <c r="K6381">
        <v>4340778.0389999999</v>
      </c>
      <c r="L6381">
        <v>156775.959</v>
      </c>
      <c r="M6381">
        <v>1.4</v>
      </c>
      <c r="N6381">
        <v>247.31</v>
      </c>
      <c r="O6381">
        <v>1.74</v>
      </c>
      <c r="P6381">
        <v>0.7</v>
      </c>
      <c r="Q6381">
        <v>0.04</v>
      </c>
      <c r="R6381">
        <v>430.32</v>
      </c>
      <c r="S6381">
        <v>5.75</v>
      </c>
      <c r="T6381">
        <v>199.3</v>
      </c>
      <c r="U6381">
        <v>79.23</v>
      </c>
      <c r="V6381" s="14">
        <v>-0.7712</v>
      </c>
      <c r="W6381">
        <v>-3569202.8080000002</v>
      </c>
      <c r="X6381">
        <v>-23.93</v>
      </c>
      <c r="Y6381" s="12" t="str">
        <f>IFERROR(VLOOKUP(C6381,[1]Index!$D:$F,3,FALSE),"Non List")</f>
        <v>Commercial Banks</v>
      </c>
      <c r="Z6381">
        <f>IFERROR(VLOOKUP(C6381,[1]LP!$B:$C,2,FALSE),0)</f>
        <v>344.18</v>
      </c>
      <c r="AA6381" s="11">
        <f t="shared" ref="AA6381:AA6444" si="270">ROUND(IFERROR(Z6381/M6381,0),1)</f>
        <v>245.8</v>
      </c>
      <c r="AB6381" s="5">
        <f>IFERROR(VLOOKUP(C6381,[2]Sheet1!$B:$F,5,FALSE),0)</f>
        <v>73096077.810000002</v>
      </c>
      <c r="AC6381" s="11">
        <f>IFERROR(VLOOKUP(AE6381,[3]Sheet2!$M:$O,2,FALSE),0)</f>
        <v>0</v>
      </c>
      <c r="AD6381" s="11">
        <f>IFERROR(VLOOKUP(AE6381,[3]Sheet2!$M:$O,3,FALSE),0)</f>
        <v>0</v>
      </c>
      <c r="AE6381" s="10" t="str">
        <f t="shared" ref="AE6381:AE6444" si="271">B6381&amp;C6381</f>
        <v>81/82NICA</v>
      </c>
      <c r="AF6381" s="13">
        <f t="shared" ref="AF6381:AF6444" si="272">IFERROR(M6381/Z6381,0)</f>
        <v>4.0676390260909988E-3</v>
      </c>
    </row>
    <row r="6382" spans="1:32" x14ac:dyDescent="0.45">
      <c r="A6382" s="12" t="s">
        <v>54</v>
      </c>
      <c r="B6382" s="12" t="s">
        <v>376</v>
      </c>
      <c r="C6382" t="s">
        <v>43</v>
      </c>
      <c r="D6382">
        <v>235.86</v>
      </c>
      <c r="E6382">
        <v>18366706</v>
      </c>
      <c r="F6382">
        <v>13202827</v>
      </c>
      <c r="G6382">
        <v>269094636</v>
      </c>
      <c r="H6382">
        <v>225630657</v>
      </c>
      <c r="I6382">
        <v>6490285</v>
      </c>
      <c r="J6382">
        <v>8650119</v>
      </c>
      <c r="K6382">
        <v>4855318</v>
      </c>
      <c r="L6382">
        <v>2373286</v>
      </c>
      <c r="M6382">
        <v>17.23</v>
      </c>
      <c r="N6382">
        <v>13.69</v>
      </c>
      <c r="O6382">
        <v>1.37</v>
      </c>
      <c r="P6382">
        <v>10.02</v>
      </c>
      <c r="Q6382">
        <v>0.68</v>
      </c>
      <c r="R6382">
        <v>18.760000000000002</v>
      </c>
      <c r="S6382">
        <v>4.47</v>
      </c>
      <c r="T6382">
        <v>171.88</v>
      </c>
      <c r="U6382">
        <v>258.13</v>
      </c>
      <c r="V6382" s="14">
        <v>9.4399999999999998E-2</v>
      </c>
      <c r="W6382">
        <v>1311978</v>
      </c>
      <c r="X6382">
        <v>7.14</v>
      </c>
      <c r="Y6382" s="12" t="str">
        <f>IFERROR(VLOOKUP(C6382,[1]Index!$D:$F,3,FALSE),"Non List")</f>
        <v>Commercial Banks</v>
      </c>
      <c r="Z6382">
        <f>IFERROR(VLOOKUP(C6382,[1]LP!$B:$C,2,FALSE),0)</f>
        <v>249.85</v>
      </c>
      <c r="AA6382" s="11">
        <f t="shared" si="270"/>
        <v>14.5</v>
      </c>
      <c r="AB6382" s="5">
        <f>IFERROR(VLOOKUP(C6382,[2]Sheet1!$B:$F,5,FALSE),0)</f>
        <v>89996859.399999991</v>
      </c>
      <c r="AC6382" s="11">
        <f>IFERROR(VLOOKUP(AE6382,[3]Sheet2!$M:$O,2,FALSE),0)</f>
        <v>0</v>
      </c>
      <c r="AD6382" s="11">
        <f>IFERROR(VLOOKUP(AE6382,[3]Sheet2!$M:$O,3,FALSE),0)</f>
        <v>0</v>
      </c>
      <c r="AE6382" s="10" t="str">
        <f t="shared" si="271"/>
        <v>81/82NMB</v>
      </c>
      <c r="AF6382" s="13">
        <f t="shared" si="272"/>
        <v>6.8961376826095655E-2</v>
      </c>
    </row>
    <row r="6383" spans="1:32" x14ac:dyDescent="0.45">
      <c r="A6383" s="12" t="s">
        <v>54</v>
      </c>
      <c r="B6383" s="12" t="s">
        <v>376</v>
      </c>
      <c r="C6383" t="s">
        <v>44</v>
      </c>
      <c r="D6383">
        <v>236.93</v>
      </c>
      <c r="E6383">
        <v>19402575.715999998</v>
      </c>
      <c r="F6383">
        <v>12540703.790999999</v>
      </c>
      <c r="G6383">
        <v>244802427.74000001</v>
      </c>
      <c r="H6383">
        <v>205242089.77700001</v>
      </c>
      <c r="I6383">
        <v>6661382.4819999998</v>
      </c>
      <c r="J6383">
        <v>8343841.517</v>
      </c>
      <c r="K6383">
        <v>6049423.8870000001</v>
      </c>
      <c r="L6383">
        <v>2229304.1430000002</v>
      </c>
      <c r="M6383">
        <v>15.31</v>
      </c>
      <c r="N6383">
        <v>15.48</v>
      </c>
      <c r="O6383">
        <v>1.44</v>
      </c>
      <c r="P6383">
        <v>9.31</v>
      </c>
      <c r="Q6383">
        <v>0.74</v>
      </c>
      <c r="R6383">
        <v>22.29</v>
      </c>
      <c r="S6383">
        <v>5.65</v>
      </c>
      <c r="T6383">
        <v>164.63</v>
      </c>
      <c r="U6383">
        <v>238.14</v>
      </c>
      <c r="V6383" s="14">
        <v>5.1000000000000004E-3</v>
      </c>
      <c r="W6383">
        <v>1732386.057</v>
      </c>
      <c r="X6383">
        <v>8.93</v>
      </c>
      <c r="Y6383" s="12" t="str">
        <f>IFERROR(VLOOKUP(C6383,[1]Index!$D:$F,3,FALSE),"Non List")</f>
        <v>Commercial Banks</v>
      </c>
      <c r="Z6383">
        <f>IFERROR(VLOOKUP(C6383,[1]LP!$B:$C,2,FALSE),0)</f>
        <v>251.76</v>
      </c>
      <c r="AA6383" s="11">
        <f t="shared" si="270"/>
        <v>16.399999999999999</v>
      </c>
      <c r="AB6383" s="5">
        <f>IFERROR(VLOOKUP(C6383,[2]Sheet1!$B:$F,5,FALSE),0)</f>
        <v>95072620.929999992</v>
      </c>
      <c r="AC6383" s="11">
        <f>IFERROR(VLOOKUP(AE6383,[3]Sheet2!$M:$O,2,FALSE),0)</f>
        <v>0</v>
      </c>
      <c r="AD6383" s="11">
        <f>IFERROR(VLOOKUP(AE6383,[3]Sheet2!$M:$O,3,FALSE),0)</f>
        <v>0</v>
      </c>
      <c r="AE6383" s="10" t="str">
        <f t="shared" si="271"/>
        <v>81/82PCBL</v>
      </c>
      <c r="AF6383" s="13">
        <f t="shared" si="272"/>
        <v>6.081188433428663E-2</v>
      </c>
    </row>
    <row r="6384" spans="1:32" x14ac:dyDescent="0.45">
      <c r="A6384" s="12" t="s">
        <v>54</v>
      </c>
      <c r="B6384" s="12" t="s">
        <v>376</v>
      </c>
      <c r="C6384" t="s">
        <v>45</v>
      </c>
      <c r="D6384">
        <v>305.5</v>
      </c>
      <c r="E6384">
        <v>13581525.414000001</v>
      </c>
      <c r="F6384">
        <v>8328209.0240000002</v>
      </c>
      <c r="G6384">
        <v>213778953.69</v>
      </c>
      <c r="H6384">
        <v>173096650.44499999</v>
      </c>
      <c r="I6384">
        <v>4282861.159</v>
      </c>
      <c r="J6384">
        <v>6045790.551</v>
      </c>
      <c r="K6384">
        <v>3655685.9309999999</v>
      </c>
      <c r="L6384">
        <v>1652476.8289999999</v>
      </c>
      <c r="M6384">
        <v>16.21</v>
      </c>
      <c r="N6384">
        <v>18.850000000000001</v>
      </c>
      <c r="O6384">
        <v>1.89</v>
      </c>
      <c r="P6384">
        <v>10.06</v>
      </c>
      <c r="Q6384">
        <v>0.65</v>
      </c>
      <c r="R6384">
        <v>35.630000000000003</v>
      </c>
      <c r="S6384">
        <v>3.42</v>
      </c>
      <c r="T6384">
        <v>161.32</v>
      </c>
      <c r="U6384">
        <v>242.56</v>
      </c>
      <c r="V6384" s="14">
        <v>-0.20599999999999999</v>
      </c>
      <c r="W6384">
        <v>2198563.0090000001</v>
      </c>
      <c r="X6384">
        <v>16.190000000000001</v>
      </c>
      <c r="Y6384" s="12" t="str">
        <f>IFERROR(VLOOKUP(C6384,[1]Index!$D:$F,3,FALSE),"Non List")</f>
        <v>Commercial Banks</v>
      </c>
      <c r="Z6384">
        <f>IFERROR(VLOOKUP(C6384,[1]LP!$B:$C,2,FALSE),0)</f>
        <v>371.92</v>
      </c>
      <c r="AA6384" s="11">
        <f t="shared" si="270"/>
        <v>22.9</v>
      </c>
      <c r="AB6384" s="5">
        <f>IFERROR(VLOOKUP(C6384,[2]Sheet1!$B:$F,5,FALSE),0)</f>
        <v>66549474.460000001</v>
      </c>
      <c r="AC6384" s="11">
        <f>IFERROR(VLOOKUP(AE6384,[3]Sheet2!$M:$O,2,FALSE),0)</f>
        <v>0</v>
      </c>
      <c r="AD6384" s="11">
        <f>IFERROR(VLOOKUP(AE6384,[3]Sheet2!$M:$O,3,FALSE),0)</f>
        <v>0</v>
      </c>
      <c r="AE6384" s="10" t="str">
        <f t="shared" si="271"/>
        <v>81/82SANIMA</v>
      </c>
      <c r="AF6384" s="13">
        <f t="shared" si="272"/>
        <v>4.3584641858464189E-2</v>
      </c>
    </row>
    <row r="6385" spans="1:32" x14ac:dyDescent="0.45">
      <c r="A6385" s="12" t="s">
        <v>54</v>
      </c>
      <c r="B6385" s="12" t="s">
        <v>376</v>
      </c>
      <c r="C6385" t="s">
        <v>46</v>
      </c>
      <c r="D6385">
        <v>375.49</v>
      </c>
      <c r="E6385">
        <v>10899158.068</v>
      </c>
      <c r="F6385">
        <v>9055330.5820000004</v>
      </c>
      <c r="G6385">
        <v>185831403.472</v>
      </c>
      <c r="H6385">
        <v>135248575.81799999</v>
      </c>
      <c r="I6385">
        <v>3534955.84</v>
      </c>
      <c r="J6385">
        <v>4640501.0319999997</v>
      </c>
      <c r="K6385">
        <v>2518528.3539999998</v>
      </c>
      <c r="L6385">
        <v>1203261.4010000001</v>
      </c>
      <c r="M6385">
        <v>14.71</v>
      </c>
      <c r="N6385">
        <v>25.53</v>
      </c>
      <c r="O6385">
        <v>2.0499999999999998</v>
      </c>
      <c r="P6385">
        <v>8.0399999999999991</v>
      </c>
      <c r="Q6385">
        <v>0.54</v>
      </c>
      <c r="R6385">
        <v>52.34</v>
      </c>
      <c r="S6385">
        <v>4.0599999999999996</v>
      </c>
      <c r="T6385">
        <v>183.08</v>
      </c>
      <c r="U6385">
        <v>246.16</v>
      </c>
      <c r="V6385" s="14">
        <v>-0.34439999999999998</v>
      </c>
      <c r="W6385">
        <v>1051533.3759999999</v>
      </c>
      <c r="X6385">
        <v>9.65</v>
      </c>
      <c r="Y6385" s="12" t="str">
        <f>IFERROR(VLOOKUP(C6385,[1]Index!$D:$F,3,FALSE),"Non List")</f>
        <v>Commercial Banks</v>
      </c>
      <c r="Z6385">
        <f>IFERROR(VLOOKUP(C6385,[1]LP!$B:$C,2,FALSE),0)</f>
        <v>386.05</v>
      </c>
      <c r="AA6385" s="11">
        <f t="shared" si="270"/>
        <v>26.2</v>
      </c>
      <c r="AB6385" s="5">
        <f>IFERROR(VLOOKUP(C6385,[2]Sheet1!$B:$F,5,FALSE),0)</f>
        <v>32697474.299999997</v>
      </c>
      <c r="AC6385" s="11">
        <f>IFERROR(VLOOKUP(AE6385,[3]Sheet2!$M:$O,2,FALSE),0)</f>
        <v>0</v>
      </c>
      <c r="AD6385" s="11">
        <f>IFERROR(VLOOKUP(AE6385,[3]Sheet2!$M:$O,3,FALSE),0)</f>
        <v>0</v>
      </c>
      <c r="AE6385" s="10" t="str">
        <f t="shared" si="271"/>
        <v>81/82SBI</v>
      </c>
      <c r="AF6385" s="13">
        <f t="shared" si="272"/>
        <v>3.8103872555368477E-2</v>
      </c>
    </row>
    <row r="6386" spans="1:32" x14ac:dyDescent="0.45">
      <c r="A6386" s="12" t="s">
        <v>54</v>
      </c>
      <c r="B6386" s="12" t="s">
        <v>376</v>
      </c>
      <c r="C6386" t="s">
        <v>47</v>
      </c>
      <c r="D6386">
        <v>274.06</v>
      </c>
      <c r="E6386">
        <v>14089980.189999999</v>
      </c>
      <c r="F6386">
        <v>15143323.310000001</v>
      </c>
      <c r="G6386">
        <v>257609272.382</v>
      </c>
      <c r="H6386">
        <v>207935280.39199999</v>
      </c>
      <c r="I6386">
        <v>6336204.4639999997</v>
      </c>
      <c r="J6386">
        <v>8159305.0549999997</v>
      </c>
      <c r="K6386">
        <v>4603750.3080000002</v>
      </c>
      <c r="L6386">
        <v>1668260.4790000001</v>
      </c>
      <c r="M6386">
        <v>15.79</v>
      </c>
      <c r="N6386">
        <v>17.36</v>
      </c>
      <c r="O6386">
        <v>1.32</v>
      </c>
      <c r="P6386">
        <v>7.61</v>
      </c>
      <c r="Q6386">
        <v>0.53</v>
      </c>
      <c r="R6386">
        <v>22.92</v>
      </c>
      <c r="S6386">
        <v>4.04</v>
      </c>
      <c r="T6386">
        <v>207.48</v>
      </c>
      <c r="U6386">
        <v>271.5</v>
      </c>
      <c r="V6386" s="14">
        <v>-9.2999999999999992E-3</v>
      </c>
      <c r="W6386">
        <v>18849.754000000001</v>
      </c>
      <c r="X6386">
        <v>0.13</v>
      </c>
      <c r="Y6386" s="12" t="str">
        <f>IFERROR(VLOOKUP(C6386,[1]Index!$D:$F,3,FALSE),"Non List")</f>
        <v>Commercial Banks</v>
      </c>
      <c r="Z6386">
        <f>IFERROR(VLOOKUP(C6386,[1]LP!$B:$C,2,FALSE),0)</f>
        <v>377.82</v>
      </c>
      <c r="AA6386" s="11">
        <f t="shared" si="270"/>
        <v>23.9</v>
      </c>
      <c r="AB6386" s="5">
        <f>IFERROR(VLOOKUP(C6386,[2]Sheet1!$B:$F,5,FALSE),0)</f>
        <v>69040902.980000004</v>
      </c>
      <c r="AC6386" s="11">
        <f>IFERROR(VLOOKUP(AE6386,[3]Sheet2!$M:$O,2,FALSE),0)</f>
        <v>0</v>
      </c>
      <c r="AD6386" s="11">
        <f>IFERROR(VLOOKUP(AE6386,[3]Sheet2!$M:$O,3,FALSE),0)</f>
        <v>0</v>
      </c>
      <c r="AE6386" s="10" t="str">
        <f t="shared" si="271"/>
        <v>81/82SBL</v>
      </c>
      <c r="AF6386" s="13">
        <f t="shared" si="272"/>
        <v>4.1792387909586573E-2</v>
      </c>
    </row>
    <row r="6387" spans="1:32" x14ac:dyDescent="0.45">
      <c r="A6387" s="12" t="s">
        <v>54</v>
      </c>
      <c r="B6387" s="12" t="s">
        <v>376</v>
      </c>
      <c r="C6387" t="s">
        <v>48</v>
      </c>
      <c r="D6387">
        <v>602.14</v>
      </c>
      <c r="E6387">
        <v>10042368</v>
      </c>
      <c r="F6387">
        <v>10889382</v>
      </c>
      <c r="G6387">
        <v>122603744</v>
      </c>
      <c r="H6387">
        <v>77257645</v>
      </c>
      <c r="I6387">
        <v>3240777</v>
      </c>
      <c r="J6387">
        <v>4863978</v>
      </c>
      <c r="K6387">
        <v>3222845</v>
      </c>
      <c r="L6387">
        <v>2173776</v>
      </c>
      <c r="M6387">
        <v>28.85</v>
      </c>
      <c r="N6387">
        <v>20.87</v>
      </c>
      <c r="O6387">
        <v>2.89</v>
      </c>
      <c r="P6387">
        <v>13.85</v>
      </c>
      <c r="Q6387">
        <v>1.44</v>
      </c>
      <c r="R6387">
        <v>60.31</v>
      </c>
      <c r="S6387">
        <v>1.44</v>
      </c>
      <c r="T6387">
        <v>208.43</v>
      </c>
      <c r="U6387">
        <v>367.83</v>
      </c>
      <c r="V6387" s="14">
        <v>-0.3891</v>
      </c>
      <c r="W6387">
        <v>1471651</v>
      </c>
      <c r="X6387">
        <v>14.65</v>
      </c>
      <c r="Y6387" s="12" t="str">
        <f>IFERROR(VLOOKUP(C6387,[1]Index!$D:$F,3,FALSE),"Non List")</f>
        <v>Commercial Banks</v>
      </c>
      <c r="Z6387">
        <f>IFERROR(VLOOKUP(C6387,[1]LP!$B:$C,2,FALSE),0)</f>
        <v>651.75</v>
      </c>
      <c r="AA6387" s="11">
        <f t="shared" si="270"/>
        <v>22.6</v>
      </c>
      <c r="AB6387" s="5">
        <f>IFERROR(VLOOKUP(C6387,[2]Sheet1!$B:$F,5,FALSE),0)</f>
        <v>27114394.41</v>
      </c>
      <c r="AC6387" s="11">
        <f>IFERROR(VLOOKUP(AE6387,[3]Sheet2!$M:$O,2,FALSE),0)</f>
        <v>0</v>
      </c>
      <c r="AD6387" s="11">
        <f>IFERROR(VLOOKUP(AE6387,[3]Sheet2!$M:$O,3,FALSE),0)</f>
        <v>0</v>
      </c>
      <c r="AE6387" s="10" t="str">
        <f t="shared" si="271"/>
        <v>81/82SCB</v>
      </c>
      <c r="AF6387" s="13">
        <f t="shared" si="272"/>
        <v>4.4265439202148066E-2</v>
      </c>
    </row>
    <row r="6388" spans="1:32" x14ac:dyDescent="0.45">
      <c r="A6388" s="12" t="s">
        <v>54</v>
      </c>
      <c r="B6388" s="12" t="s">
        <v>376</v>
      </c>
      <c r="C6388" t="s">
        <v>51</v>
      </c>
      <c r="D6388">
        <v>198.24</v>
      </c>
      <c r="E6388">
        <v>23542490</v>
      </c>
      <c r="F6388">
        <v>11132228</v>
      </c>
      <c r="G6388">
        <v>320520512</v>
      </c>
      <c r="H6388">
        <v>223342080</v>
      </c>
      <c r="I6388">
        <v>7085677</v>
      </c>
      <c r="J6388">
        <v>9619049</v>
      </c>
      <c r="K6388">
        <v>4673282</v>
      </c>
      <c r="L6388">
        <v>1876060</v>
      </c>
      <c r="M6388">
        <v>10.61</v>
      </c>
      <c r="N6388">
        <v>18.68</v>
      </c>
      <c r="O6388">
        <v>1.35</v>
      </c>
      <c r="P6388">
        <v>7.21</v>
      </c>
      <c r="Q6388">
        <v>0.48</v>
      </c>
      <c r="R6388">
        <v>25.22</v>
      </c>
      <c r="S6388">
        <v>5.09</v>
      </c>
      <c r="T6388">
        <v>147.29</v>
      </c>
      <c r="U6388">
        <v>187.51</v>
      </c>
      <c r="V6388" s="14">
        <v>-5.4100000000000002E-2</v>
      </c>
      <c r="W6388">
        <v>-3402082</v>
      </c>
      <c r="X6388">
        <v>-14.45</v>
      </c>
      <c r="Y6388" s="12" t="str">
        <f>IFERROR(VLOOKUP(C6388,[1]Index!$D:$F,3,FALSE),"Non List")</f>
        <v>Commercial Banks</v>
      </c>
      <c r="Z6388">
        <f>IFERROR(VLOOKUP(C6388,[1]LP!$B:$C,2,FALSE),0)</f>
        <v>208.47</v>
      </c>
      <c r="AA6388" s="11">
        <f t="shared" si="270"/>
        <v>19.600000000000001</v>
      </c>
      <c r="AB6388" s="5">
        <f>IFERROR(VLOOKUP(C6388,[2]Sheet1!$B:$F,5,FALSE),0)</f>
        <v>115358201</v>
      </c>
      <c r="AC6388" s="11">
        <f>IFERROR(VLOOKUP(AE6388,[3]Sheet2!$M:$O,2,FALSE),0)</f>
        <v>0</v>
      </c>
      <c r="AD6388" s="11">
        <f>IFERROR(VLOOKUP(AE6388,[3]Sheet2!$M:$O,3,FALSE),0)</f>
        <v>0</v>
      </c>
      <c r="AE6388" s="10" t="str">
        <f t="shared" si="271"/>
        <v>81/82PRVU</v>
      </c>
      <c r="AF6388" s="13">
        <f t="shared" si="272"/>
        <v>5.0894613133784232E-2</v>
      </c>
    </row>
    <row r="6389" spans="1:32" x14ac:dyDescent="0.45">
      <c r="A6389" s="12" t="s">
        <v>54</v>
      </c>
      <c r="B6389" s="12" t="s">
        <v>376</v>
      </c>
      <c r="C6389" t="s">
        <v>182</v>
      </c>
      <c r="D6389">
        <v>204.22</v>
      </c>
      <c r="E6389">
        <v>34128595</v>
      </c>
      <c r="F6389">
        <v>30849412</v>
      </c>
      <c r="G6389">
        <v>455890952</v>
      </c>
      <c r="H6389">
        <v>327823499</v>
      </c>
      <c r="I6389">
        <v>10314926</v>
      </c>
      <c r="J6389">
        <v>12795348</v>
      </c>
      <c r="K6389">
        <v>7809575</v>
      </c>
      <c r="L6389">
        <v>4540004</v>
      </c>
      <c r="M6389">
        <v>17.73</v>
      </c>
      <c r="N6389">
        <v>11.52</v>
      </c>
      <c r="O6389">
        <v>1.07</v>
      </c>
      <c r="P6389">
        <v>9.32</v>
      </c>
      <c r="Q6389">
        <v>0.82</v>
      </c>
      <c r="R6389">
        <v>12.33</v>
      </c>
      <c r="S6389">
        <v>6.06</v>
      </c>
      <c r="T6389">
        <v>190.39</v>
      </c>
      <c r="U6389">
        <v>275.58999999999997</v>
      </c>
      <c r="V6389" s="14">
        <v>0.34949999999999998</v>
      </c>
      <c r="W6389">
        <v>-1104144</v>
      </c>
      <c r="X6389">
        <v>-3.24</v>
      </c>
      <c r="Y6389" s="12" t="str">
        <f>IFERROR(VLOOKUP(C6389,[1]Index!$D:$F,3,FALSE),"Non List")</f>
        <v>Commercial Banks</v>
      </c>
      <c r="Z6389">
        <f>IFERROR(VLOOKUP(C6389,[1]LP!$B:$C,2,FALSE),0)</f>
        <v>209.32</v>
      </c>
      <c r="AA6389" s="11">
        <f t="shared" si="270"/>
        <v>11.8</v>
      </c>
      <c r="AB6389" s="5">
        <f>IFERROR(VLOOKUP(C6389,[2]Sheet1!$B:$F,5,FALSE),0)</f>
        <v>71670049.5</v>
      </c>
      <c r="AC6389" s="11">
        <f>IFERROR(VLOOKUP(AE6389,[3]Sheet2!$M:$O,2,FALSE),0)</f>
        <v>0</v>
      </c>
      <c r="AD6389" s="11">
        <f>IFERROR(VLOOKUP(AE6389,[3]Sheet2!$M:$O,3,FALSE),0)</f>
        <v>0</v>
      </c>
      <c r="AE6389" s="10" t="str">
        <f t="shared" si="271"/>
        <v>81/82NIMB</v>
      </c>
      <c r="AF6389" s="13">
        <f t="shared" si="272"/>
        <v>8.4702847315115612E-2</v>
      </c>
    </row>
    <row r="6390" spans="1:32" x14ac:dyDescent="0.45">
      <c r="A6390" s="12" t="s">
        <v>54</v>
      </c>
      <c r="B6390" s="12" t="s">
        <v>376</v>
      </c>
      <c r="C6390" t="s">
        <v>339</v>
      </c>
      <c r="D6390">
        <v>204.52</v>
      </c>
      <c r="E6390">
        <v>24346512</v>
      </c>
      <c r="F6390">
        <v>18542306</v>
      </c>
      <c r="G6390">
        <v>344203067</v>
      </c>
      <c r="H6390">
        <v>276046193</v>
      </c>
      <c r="I6390">
        <v>7893573</v>
      </c>
      <c r="J6390">
        <v>10245078</v>
      </c>
      <c r="K6390">
        <v>5727899</v>
      </c>
      <c r="L6390">
        <v>1652162</v>
      </c>
      <c r="M6390">
        <v>9.0399999999999991</v>
      </c>
      <c r="N6390">
        <v>22.62</v>
      </c>
      <c r="O6390">
        <v>1.1599999999999999</v>
      </c>
      <c r="P6390">
        <v>5.14</v>
      </c>
      <c r="Q6390">
        <v>0.39</v>
      </c>
      <c r="R6390">
        <v>26.24</v>
      </c>
      <c r="S6390">
        <v>5.86</v>
      </c>
      <c r="T6390">
        <v>176.16</v>
      </c>
      <c r="U6390">
        <v>189.29</v>
      </c>
      <c r="V6390" s="14">
        <v>-7.4499999999999997E-2</v>
      </c>
      <c r="W6390">
        <v>772720</v>
      </c>
      <c r="X6390">
        <v>3.17</v>
      </c>
      <c r="Y6390" s="12" t="str">
        <f>IFERROR(VLOOKUP(C6390,[1]Index!$D:$F,3,FALSE),"Non List")</f>
        <v>Commercial Banks</v>
      </c>
      <c r="Z6390">
        <f>IFERROR(VLOOKUP(C6390,[1]LP!$B:$C,2,FALSE),0)</f>
        <v>234.64</v>
      </c>
      <c r="AA6390" s="11">
        <f t="shared" si="270"/>
        <v>26</v>
      </c>
      <c r="AB6390" s="5">
        <f>IFERROR(VLOOKUP(C6390,[2]Sheet1!$B:$F,5,FALSE),0)</f>
        <v>119297910.75999999</v>
      </c>
      <c r="AC6390" s="11">
        <f>IFERROR(VLOOKUP(AE6390,[3]Sheet2!$M:$O,2,FALSE),0)</f>
        <v>0</v>
      </c>
      <c r="AD6390" s="11">
        <f>IFERROR(VLOOKUP(AE6390,[3]Sheet2!$M:$O,3,FALSE),0)</f>
        <v>0</v>
      </c>
      <c r="AE6390" s="10" t="str">
        <f t="shared" si="271"/>
        <v>81/82LSL</v>
      </c>
      <c r="AF6390" s="13">
        <f t="shared" si="272"/>
        <v>3.8527105352881008E-2</v>
      </c>
    </row>
    <row r="6391" spans="1:32" x14ac:dyDescent="0.45">
      <c r="A6391" s="12" t="s">
        <v>53</v>
      </c>
      <c r="B6391" s="12" t="s">
        <v>376</v>
      </c>
      <c r="C6391" s="12" t="s">
        <v>154</v>
      </c>
      <c r="D6391" s="12">
        <v>2299.31</v>
      </c>
      <c r="E6391" s="12">
        <v>525000</v>
      </c>
      <c r="F6391" s="12">
        <v>255642.50099999999</v>
      </c>
      <c r="G6391" s="12">
        <v>1856951.2069999999</v>
      </c>
      <c r="H6391" s="12">
        <v>1341875.4879999999</v>
      </c>
      <c r="I6391" s="12">
        <v>23431.983</v>
      </c>
      <c r="J6391" s="12">
        <v>26594.223000000002</v>
      </c>
      <c r="K6391" s="21">
        <v>9030.607</v>
      </c>
      <c r="L6391" s="21">
        <v>10739.555</v>
      </c>
      <c r="M6391" s="21">
        <v>4.08</v>
      </c>
      <c r="N6391" s="21">
        <v>563.55999999999995</v>
      </c>
      <c r="O6391" s="21">
        <v>15.46</v>
      </c>
      <c r="P6391" s="21">
        <v>2.75</v>
      </c>
      <c r="Q6391" s="21">
        <v>0.4</v>
      </c>
      <c r="R6391" s="21">
        <v>8712.64</v>
      </c>
      <c r="S6391" s="22">
        <v>7.53</v>
      </c>
      <c r="T6391" s="21">
        <v>148.69</v>
      </c>
      <c r="U6391" s="21">
        <v>116.83</v>
      </c>
      <c r="V6391" s="12">
        <v>-0.94920000000000004</v>
      </c>
      <c r="W6391" s="21">
        <v>-19128.329000000002</v>
      </c>
      <c r="X6391" s="21">
        <v>-3.64</v>
      </c>
      <c r="Y6391" s="12" t="str">
        <f>IFERROR(VLOOKUP(C6391,[1]Index!$D:$F,3,FALSE),"Non List")</f>
        <v>Development Banks</v>
      </c>
      <c r="Z6391">
        <f>IFERROR(VLOOKUP(C6391,[1]LP!$B:$C,2,FALSE),0)</f>
        <v>1838.99</v>
      </c>
      <c r="AA6391" s="11">
        <f t="shared" si="270"/>
        <v>450.7</v>
      </c>
      <c r="AB6391" s="5">
        <f>IFERROR(VLOOKUP(C6391,[2]Sheet1!$B:$F,5,FALSE),0)</f>
        <v>1575000</v>
      </c>
      <c r="AC6391" s="11">
        <f>IFERROR(VLOOKUP(AE6391,[3]Sheet2!$M:$O,2,FALSE),0)</f>
        <v>0</v>
      </c>
      <c r="AD6391" s="11">
        <f>IFERROR(VLOOKUP(AE6391,[3]Sheet2!$M:$O,3,FALSE),0)</f>
        <v>0</v>
      </c>
      <c r="AE6391" s="10" t="str">
        <f t="shared" si="271"/>
        <v>81/82CORBL</v>
      </c>
      <c r="AF6391" s="13">
        <f t="shared" si="272"/>
        <v>2.2186091278364756E-3</v>
      </c>
    </row>
    <row r="6392" spans="1:32" x14ac:dyDescent="0.45">
      <c r="A6392" s="12" t="s">
        <v>53</v>
      </c>
      <c r="B6392" s="12" t="s">
        <v>376</v>
      </c>
      <c r="C6392" s="12" t="s">
        <v>125</v>
      </c>
      <c r="D6392" s="12">
        <v>613.20000000000005</v>
      </c>
      <c r="E6392" s="12">
        <v>1249694.4709000001</v>
      </c>
      <c r="F6392" s="12">
        <v>722830.38699999999</v>
      </c>
      <c r="G6392" s="12">
        <v>14764746.800000001</v>
      </c>
      <c r="H6392" s="12">
        <v>11293342.1625</v>
      </c>
      <c r="I6392" s="12">
        <v>196446.75320000001</v>
      </c>
      <c r="J6392" s="12">
        <v>235136.17679999999</v>
      </c>
      <c r="K6392" s="21">
        <v>83583.474199999997</v>
      </c>
      <c r="L6392" s="21">
        <v>-90535.305900000007</v>
      </c>
      <c r="M6392" s="21">
        <v>-14.48</v>
      </c>
      <c r="N6392" s="21">
        <v>-42.35</v>
      </c>
      <c r="O6392" s="21">
        <v>3.88</v>
      </c>
      <c r="P6392" s="21">
        <v>-9.18</v>
      </c>
      <c r="Q6392" s="21">
        <v>-0.52</v>
      </c>
      <c r="R6392" s="21">
        <v>-164.32</v>
      </c>
      <c r="S6392" s="22">
        <v>8.56</v>
      </c>
      <c r="T6392" s="21">
        <v>157.84</v>
      </c>
      <c r="U6392" s="21" t="s">
        <v>314</v>
      </c>
      <c r="V6392" s="12" t="s">
        <v>314</v>
      </c>
      <c r="W6392" s="21">
        <v>-87735.010999999999</v>
      </c>
      <c r="X6392" s="21">
        <v>-7.02</v>
      </c>
      <c r="Y6392" s="12" t="str">
        <f>IFERROR(VLOOKUP(C6392,[1]Index!$D:$F,3,FALSE),"Non List")</f>
        <v>Development Banks</v>
      </c>
      <c r="Z6392">
        <f>IFERROR(VLOOKUP(C6392,[1]LP!$B:$C,2,FALSE),0)</f>
        <v>621.27</v>
      </c>
      <c r="AA6392" s="11">
        <f t="shared" si="270"/>
        <v>-42.9</v>
      </c>
      <c r="AB6392" s="5">
        <f>IFERROR(VLOOKUP(C6392,[2]Sheet1!$B:$F,5,FALSE),0)</f>
        <v>6123503.0499999998</v>
      </c>
      <c r="AC6392" s="11">
        <f>IFERROR(VLOOKUP(AE6392,[3]Sheet2!$M:$O,2,FALSE),0)</f>
        <v>0</v>
      </c>
      <c r="AD6392" s="11">
        <f>IFERROR(VLOOKUP(AE6392,[3]Sheet2!$M:$O,3,FALSE),0)</f>
        <v>0</v>
      </c>
      <c r="AE6392" s="10" t="str">
        <f t="shared" si="271"/>
        <v>81/82EDBL</v>
      </c>
      <c r="AF6392" s="13">
        <f t="shared" si="272"/>
        <v>-2.3307096753424437E-2</v>
      </c>
    </row>
    <row r="6393" spans="1:32" x14ac:dyDescent="0.45">
      <c r="A6393" s="12" t="s">
        <v>53</v>
      </c>
      <c r="B6393" s="12" t="s">
        <v>376</v>
      </c>
      <c r="C6393" s="12" t="s">
        <v>126</v>
      </c>
      <c r="D6393" s="12">
        <v>401.33</v>
      </c>
      <c r="E6393" s="12">
        <v>5680517.3279999997</v>
      </c>
      <c r="F6393" s="12">
        <v>2849358.4160000002</v>
      </c>
      <c r="G6393" s="12">
        <v>87332866.392000005</v>
      </c>
      <c r="H6393" s="12">
        <v>67658958.966000006</v>
      </c>
      <c r="I6393" s="12">
        <v>1844623.787</v>
      </c>
      <c r="J6393" s="12">
        <v>2108970.477</v>
      </c>
      <c r="K6393" s="21">
        <v>1227066.202</v>
      </c>
      <c r="L6393" s="21">
        <v>549266.30799999996</v>
      </c>
      <c r="M6393" s="21">
        <v>19.32</v>
      </c>
      <c r="N6393" s="21">
        <v>20.77</v>
      </c>
      <c r="O6393" s="21">
        <v>2.67</v>
      </c>
      <c r="P6393" s="21">
        <v>12.88</v>
      </c>
      <c r="Q6393" s="21">
        <v>0.55000000000000004</v>
      </c>
      <c r="R6393" s="21">
        <v>55.46</v>
      </c>
      <c r="S6393" s="22">
        <v>4.72</v>
      </c>
      <c r="T6393" s="21">
        <v>150.16</v>
      </c>
      <c r="U6393" s="21">
        <v>255.49</v>
      </c>
      <c r="V6393" s="12">
        <v>-0.3634</v>
      </c>
      <c r="W6393" s="21">
        <v>147628.429</v>
      </c>
      <c r="X6393" s="21">
        <v>2.6</v>
      </c>
      <c r="Y6393" s="12" t="str">
        <f>IFERROR(VLOOKUP(C6393,[1]Index!$D:$F,3,FALSE),"Non List")</f>
        <v>Development Banks</v>
      </c>
      <c r="Z6393">
        <f>IFERROR(VLOOKUP(C6393,[1]LP!$B:$C,2,FALSE),0)</f>
        <v>429.4</v>
      </c>
      <c r="AA6393" s="11">
        <f t="shared" si="270"/>
        <v>22.2</v>
      </c>
      <c r="AB6393" s="5">
        <f>IFERROR(VLOOKUP(C6393,[2]Sheet1!$B:$F,5,FALSE),0)</f>
        <v>27834534.77</v>
      </c>
      <c r="AC6393" s="11">
        <f>IFERROR(VLOOKUP(AE6393,[3]Sheet2!$M:$O,2,FALSE),0)</f>
        <v>0</v>
      </c>
      <c r="AD6393" s="11">
        <f>IFERROR(VLOOKUP(AE6393,[3]Sheet2!$M:$O,3,FALSE),0)</f>
        <v>0</v>
      </c>
      <c r="AE6393" s="10" t="str">
        <f t="shared" si="271"/>
        <v>81/82GBBL</v>
      </c>
      <c r="AF6393" s="13">
        <f t="shared" si="272"/>
        <v>4.4993013507219376E-2</v>
      </c>
    </row>
    <row r="6394" spans="1:32" x14ac:dyDescent="0.45">
      <c r="A6394" s="12" t="s">
        <v>53</v>
      </c>
      <c r="B6394" s="12" t="s">
        <v>376</v>
      </c>
      <c r="C6394" s="12" t="s">
        <v>129</v>
      </c>
      <c r="D6394" s="12">
        <v>339.75</v>
      </c>
      <c r="E6394" s="12">
        <v>4395785.8899999997</v>
      </c>
      <c r="F6394" s="12">
        <v>2169933.89</v>
      </c>
      <c r="G6394" s="12">
        <v>61351824.039999999</v>
      </c>
      <c r="H6394" s="12">
        <v>46220533.560000002</v>
      </c>
      <c r="I6394" s="12">
        <v>1119155.68</v>
      </c>
      <c r="J6394" s="12">
        <v>1314423.44</v>
      </c>
      <c r="K6394" s="21">
        <v>718611.19</v>
      </c>
      <c r="L6394" s="21">
        <v>250132.05</v>
      </c>
      <c r="M6394" s="21">
        <v>11.38</v>
      </c>
      <c r="N6394" s="21">
        <v>29.86</v>
      </c>
      <c r="O6394" s="21">
        <v>2.27</v>
      </c>
      <c r="P6394" s="21">
        <v>7.62</v>
      </c>
      <c r="Q6394" s="21">
        <v>0.34</v>
      </c>
      <c r="R6394" s="21">
        <v>67.78</v>
      </c>
      <c r="S6394" s="22">
        <v>4.9800000000000004</v>
      </c>
      <c r="T6394" s="21">
        <v>149.36000000000001</v>
      </c>
      <c r="U6394" s="21">
        <v>195.56</v>
      </c>
      <c r="V6394" s="12">
        <v>-0.4244</v>
      </c>
      <c r="W6394" s="21">
        <v>-441069.31</v>
      </c>
      <c r="X6394" s="21">
        <v>-10.029999999999999</v>
      </c>
      <c r="Y6394" s="12" t="str">
        <f>IFERROR(VLOOKUP(C6394,[1]Index!$D:$F,3,FALSE),"Non List")</f>
        <v>Development Banks</v>
      </c>
      <c r="Z6394">
        <f>IFERROR(VLOOKUP(C6394,[1]LP!$B:$C,2,FALSE),0)</f>
        <v>328.78</v>
      </c>
      <c r="AA6394" s="11">
        <f t="shared" si="270"/>
        <v>28.9</v>
      </c>
      <c r="AB6394" s="5">
        <f>IFERROR(VLOOKUP(C6394,[2]Sheet1!$B:$F,5,FALSE),0)</f>
        <v>21539350.91</v>
      </c>
      <c r="AC6394" s="11">
        <f>IFERROR(VLOOKUP(AE6394,[3]Sheet2!$M:$O,2,FALSE),0)</f>
        <v>0</v>
      </c>
      <c r="AD6394" s="11">
        <f>IFERROR(VLOOKUP(AE6394,[3]Sheet2!$M:$O,3,FALSE),0)</f>
        <v>0</v>
      </c>
      <c r="AE6394" s="10" t="str">
        <f t="shared" si="271"/>
        <v>81/82JBBL</v>
      </c>
      <c r="AF6394" s="13">
        <f t="shared" si="272"/>
        <v>3.4612810998235904E-2</v>
      </c>
    </row>
    <row r="6395" spans="1:32" x14ac:dyDescent="0.45">
      <c r="A6395" s="12" t="s">
        <v>53</v>
      </c>
      <c r="B6395" s="12" t="s">
        <v>376</v>
      </c>
      <c r="C6395" s="12" t="s">
        <v>134</v>
      </c>
      <c r="D6395" s="12">
        <v>610.87</v>
      </c>
      <c r="E6395" s="12">
        <v>1217100</v>
      </c>
      <c r="F6395" s="12">
        <v>396789.37300000002</v>
      </c>
      <c r="G6395" s="12">
        <v>6226044.0369999995</v>
      </c>
      <c r="H6395" s="12">
        <v>3695470.2629999998</v>
      </c>
      <c r="I6395" s="12">
        <v>85852.857000000004</v>
      </c>
      <c r="J6395" s="12">
        <v>96763.592999999993</v>
      </c>
      <c r="K6395" s="21">
        <v>42799.445</v>
      </c>
      <c r="L6395" s="21">
        <v>25881.752</v>
      </c>
      <c r="M6395" s="21">
        <v>4.24</v>
      </c>
      <c r="N6395" s="21">
        <v>144.07</v>
      </c>
      <c r="O6395" s="21">
        <v>4.6100000000000003</v>
      </c>
      <c r="P6395" s="21">
        <v>3.21</v>
      </c>
      <c r="Q6395" s="21">
        <v>0.32</v>
      </c>
      <c r="R6395" s="21">
        <v>664.16</v>
      </c>
      <c r="S6395" s="22">
        <v>1.74</v>
      </c>
      <c r="T6395" s="21">
        <v>132.6</v>
      </c>
      <c r="U6395" s="21">
        <v>112.47</v>
      </c>
      <c r="V6395" s="12">
        <v>-0.81589999999999996</v>
      </c>
      <c r="W6395" s="21">
        <v>52426.972999999998</v>
      </c>
      <c r="X6395" s="21">
        <v>4.3099999999999996</v>
      </c>
      <c r="Y6395" s="12" t="str">
        <f>IFERROR(VLOOKUP(C6395,[1]Index!$D:$F,3,FALSE),"Non List")</f>
        <v>Development Banks</v>
      </c>
      <c r="Z6395">
        <f>IFERROR(VLOOKUP(C6395,[1]LP!$B:$C,2,FALSE),0)</f>
        <v>612.71</v>
      </c>
      <c r="AA6395" s="11">
        <f t="shared" si="270"/>
        <v>144.5</v>
      </c>
      <c r="AB6395" s="5">
        <f>IFERROR(VLOOKUP(C6395,[2]Sheet1!$B:$F,5,FALSE),0)</f>
        <v>5963789.5099999998</v>
      </c>
      <c r="AC6395" s="11">
        <f>IFERROR(VLOOKUP(AE6395,[3]Sheet2!$M:$O,2,FALSE),0)</f>
        <v>0</v>
      </c>
      <c r="AD6395" s="11">
        <f>IFERROR(VLOOKUP(AE6395,[3]Sheet2!$M:$O,3,FALSE),0)</f>
        <v>0</v>
      </c>
      <c r="AE6395" s="10" t="str">
        <f t="shared" si="271"/>
        <v>81/82MDB</v>
      </c>
      <c r="AF6395" s="13">
        <f t="shared" si="272"/>
        <v>6.9200763819751597E-3</v>
      </c>
    </row>
    <row r="6396" spans="1:32" x14ac:dyDescent="0.45">
      <c r="A6396" s="12" t="s">
        <v>53</v>
      </c>
      <c r="B6396" s="12" t="s">
        <v>376</v>
      </c>
      <c r="C6396" s="12" t="s">
        <v>136</v>
      </c>
      <c r="D6396" s="12">
        <v>365.57</v>
      </c>
      <c r="E6396" s="12">
        <v>7046938</v>
      </c>
      <c r="F6396" s="12">
        <v>3895756</v>
      </c>
      <c r="G6396" s="12">
        <v>112609943</v>
      </c>
      <c r="H6396" s="12">
        <v>95635999</v>
      </c>
      <c r="I6396" s="12">
        <v>2194174</v>
      </c>
      <c r="J6396" s="12">
        <v>2524145</v>
      </c>
      <c r="K6396" s="21">
        <v>1545681</v>
      </c>
      <c r="L6396" s="21">
        <v>503120</v>
      </c>
      <c r="M6396" s="21">
        <v>14.26</v>
      </c>
      <c r="N6396" s="21">
        <v>25.64</v>
      </c>
      <c r="O6396" s="21">
        <v>2.35</v>
      </c>
      <c r="P6396" s="21">
        <v>9.1999999999999993</v>
      </c>
      <c r="Q6396" s="21">
        <v>0.39</v>
      </c>
      <c r="R6396" s="21">
        <v>60.25</v>
      </c>
      <c r="S6396" s="22">
        <v>3.98</v>
      </c>
      <c r="T6396" s="21">
        <v>155.28</v>
      </c>
      <c r="U6396" s="21">
        <v>223.21</v>
      </c>
      <c r="V6396" s="12">
        <v>-0.38940000000000002</v>
      </c>
      <c r="W6396" s="21">
        <v>542820</v>
      </c>
      <c r="X6396" s="21">
        <v>7.7</v>
      </c>
      <c r="Y6396" s="12" t="str">
        <f>IFERROR(VLOOKUP(C6396,[1]Index!$D:$F,3,FALSE),"Non List")</f>
        <v>Development Banks</v>
      </c>
      <c r="Z6396">
        <f>IFERROR(VLOOKUP(C6396,[1]LP!$B:$C,2,FALSE),0)</f>
        <v>441.83</v>
      </c>
      <c r="AA6396" s="11">
        <f t="shared" si="270"/>
        <v>31</v>
      </c>
      <c r="AB6396" s="5">
        <f>IFERROR(VLOOKUP(C6396,[2]Sheet1!$B:$F,5,FALSE),0)</f>
        <v>34531463.259999998</v>
      </c>
      <c r="AC6396" s="11">
        <f>IFERROR(VLOOKUP(AE6396,[3]Sheet2!$M:$O,2,FALSE),0)</f>
        <v>0</v>
      </c>
      <c r="AD6396" s="11">
        <f>IFERROR(VLOOKUP(AE6396,[3]Sheet2!$M:$O,3,FALSE),0)</f>
        <v>0</v>
      </c>
      <c r="AE6396" s="10" t="str">
        <f t="shared" si="271"/>
        <v>81/82MNBBL</v>
      </c>
      <c r="AF6396" s="13">
        <f t="shared" si="272"/>
        <v>3.2274856845393024E-2</v>
      </c>
    </row>
    <row r="6397" spans="1:32" x14ac:dyDescent="0.45">
      <c r="A6397" s="12" t="s">
        <v>53</v>
      </c>
      <c r="B6397" s="12" t="s">
        <v>376</v>
      </c>
      <c r="C6397" s="12" t="s">
        <v>156</v>
      </c>
      <c r="D6397" s="12">
        <v>1599.74</v>
      </c>
      <c r="E6397" s="12">
        <v>262467.59999999998</v>
      </c>
      <c r="F6397" s="12">
        <v>-207509.97899999999</v>
      </c>
      <c r="G6397" s="12">
        <v>503310.69</v>
      </c>
      <c r="H6397" s="12">
        <v>254376.014</v>
      </c>
      <c r="I6397" s="12">
        <v>-2366.86</v>
      </c>
      <c r="J6397" s="12">
        <v>-1364.835</v>
      </c>
      <c r="K6397" s="21">
        <v>-24266.27</v>
      </c>
      <c r="L6397" s="21">
        <v>-5213.1000000000004</v>
      </c>
      <c r="M6397" s="21">
        <v>-3.96</v>
      </c>
      <c r="N6397" s="21">
        <v>-403.97</v>
      </c>
      <c r="O6397" s="21">
        <v>76.400000000000006</v>
      </c>
      <c r="P6397" s="21">
        <v>-18.97</v>
      </c>
      <c r="Q6397" s="21">
        <v>-0.85</v>
      </c>
      <c r="R6397" s="21">
        <v>-30863.31</v>
      </c>
      <c r="S6397" s="22">
        <v>43.69</v>
      </c>
      <c r="T6397" s="21">
        <v>20.94</v>
      </c>
      <c r="U6397" s="21" t="s">
        <v>314</v>
      </c>
      <c r="V6397" s="12" t="s">
        <v>314</v>
      </c>
      <c r="W6397" s="21">
        <v>-5213.0990000000002</v>
      </c>
      <c r="X6397" s="21">
        <v>-1.99</v>
      </c>
      <c r="Y6397" s="12" t="str">
        <f>IFERROR(VLOOKUP(C6397,[1]Index!$D:$F,3,FALSE),"Non List")</f>
        <v>Development Banks</v>
      </c>
      <c r="Z6397">
        <f>IFERROR(VLOOKUP(C6397,[1]LP!$B:$C,2,FALSE),0)</f>
        <v>713.3</v>
      </c>
      <c r="AA6397" s="11">
        <f t="shared" si="270"/>
        <v>-180.1</v>
      </c>
      <c r="AB6397" s="5">
        <f>IFERROR(VLOOKUP(C6397,[2]Sheet1!$B:$F,5,FALSE),0)</f>
        <v>761156.03999999992</v>
      </c>
      <c r="AC6397" s="11">
        <f>IFERROR(VLOOKUP(AE6397,[3]Sheet2!$M:$O,2,FALSE),0)</f>
        <v>0</v>
      </c>
      <c r="AD6397" s="11">
        <f>IFERROR(VLOOKUP(AE6397,[3]Sheet2!$M:$O,3,FALSE),0)</f>
        <v>0</v>
      </c>
      <c r="AE6397" s="10" t="str">
        <f t="shared" si="271"/>
        <v>81/82NABBC</v>
      </c>
      <c r="AF6397" s="13">
        <f t="shared" si="272"/>
        <v>-5.5516612925837656E-3</v>
      </c>
    </row>
    <row r="6398" spans="1:32" x14ac:dyDescent="0.45">
      <c r="A6398" s="12" t="s">
        <v>53</v>
      </c>
      <c r="B6398" s="12" t="s">
        <v>376</v>
      </c>
      <c r="C6398" s="12" t="s">
        <v>139</v>
      </c>
      <c r="D6398" s="12">
        <v>412.33</v>
      </c>
      <c r="E6398" s="12">
        <v>3556256.648</v>
      </c>
      <c r="F6398" s="12">
        <v>1739855.5</v>
      </c>
      <c r="G6398" s="12">
        <v>54999246.630000003</v>
      </c>
      <c r="H6398" s="12">
        <v>43641920.100000001</v>
      </c>
      <c r="I6398" s="12">
        <v>918298.49</v>
      </c>
      <c r="J6398" s="12">
        <v>1052473.3700000001</v>
      </c>
      <c r="K6398" s="21">
        <v>491803.77</v>
      </c>
      <c r="L6398" s="21">
        <v>196561.29</v>
      </c>
      <c r="M6398" s="21">
        <v>11.04</v>
      </c>
      <c r="N6398" s="21">
        <v>37.35</v>
      </c>
      <c r="O6398" s="21">
        <v>2.77</v>
      </c>
      <c r="P6398" s="21">
        <v>7.42</v>
      </c>
      <c r="Q6398" s="21">
        <v>0.3</v>
      </c>
      <c r="R6398" s="21">
        <v>103.46</v>
      </c>
      <c r="S6398" s="22">
        <v>4.99</v>
      </c>
      <c r="T6398" s="21">
        <v>148.91999999999999</v>
      </c>
      <c r="U6398" s="21">
        <v>192.33</v>
      </c>
      <c r="V6398" s="12">
        <v>-0.53349999999999997</v>
      </c>
      <c r="W6398" s="21">
        <v>252501.91</v>
      </c>
      <c r="X6398" s="21">
        <v>7.1</v>
      </c>
      <c r="Y6398" s="12" t="str">
        <f>IFERROR(VLOOKUP(C6398,[1]Index!$D:$F,3,FALSE),"Non List")</f>
        <v>Development Banks</v>
      </c>
      <c r="Z6398">
        <f>IFERROR(VLOOKUP(C6398,[1]LP!$B:$C,2,FALSE),0)</f>
        <v>421.33</v>
      </c>
      <c r="AA6398" s="11">
        <f t="shared" si="270"/>
        <v>38.200000000000003</v>
      </c>
      <c r="AB6398" s="5">
        <f>IFERROR(VLOOKUP(C6398,[2]Sheet1!$B:$F,5,FALSE),0)</f>
        <v>17425060.52</v>
      </c>
      <c r="AC6398" s="11">
        <f>IFERROR(VLOOKUP(AE6398,[3]Sheet2!$M:$O,2,FALSE),0)</f>
        <v>0</v>
      </c>
      <c r="AD6398" s="11">
        <f>IFERROR(VLOOKUP(AE6398,[3]Sheet2!$M:$O,3,FALSE),0)</f>
        <v>0</v>
      </c>
      <c r="AE6398" s="10" t="str">
        <f t="shared" si="271"/>
        <v>81/82SADBL</v>
      </c>
      <c r="AF6398" s="13">
        <f t="shared" si="272"/>
        <v>2.6202738945719506E-2</v>
      </c>
    </row>
    <row r="6399" spans="1:32" x14ac:dyDescent="0.45">
      <c r="A6399" s="12" t="s">
        <v>53</v>
      </c>
      <c r="B6399" s="12" t="s">
        <v>376</v>
      </c>
      <c r="C6399" s="12" t="s">
        <v>141</v>
      </c>
      <c r="D6399" s="12">
        <v>414.58</v>
      </c>
      <c r="E6399" s="12">
        <v>4875701.68</v>
      </c>
      <c r="F6399" s="12">
        <v>2132720.33</v>
      </c>
      <c r="G6399" s="12">
        <v>69303795.109999999</v>
      </c>
      <c r="H6399" s="12">
        <v>54835689.100000001</v>
      </c>
      <c r="I6399" s="12">
        <v>1299875.56</v>
      </c>
      <c r="J6399" s="12">
        <v>1478085.07</v>
      </c>
      <c r="K6399" s="21">
        <v>979724.74</v>
      </c>
      <c r="L6399" s="21">
        <v>330856.55</v>
      </c>
      <c r="M6399" s="21">
        <v>13.56</v>
      </c>
      <c r="N6399" s="21">
        <v>30.57</v>
      </c>
      <c r="O6399" s="21">
        <v>2.88</v>
      </c>
      <c r="P6399" s="21">
        <v>9.44</v>
      </c>
      <c r="Q6399" s="21">
        <v>0.42</v>
      </c>
      <c r="R6399" s="21">
        <v>88.04</v>
      </c>
      <c r="S6399" s="22">
        <v>4.4000000000000004</v>
      </c>
      <c r="T6399" s="21">
        <v>143.74</v>
      </c>
      <c r="U6399" s="21">
        <v>209.42</v>
      </c>
      <c r="V6399" s="12">
        <v>-0.49490000000000001</v>
      </c>
      <c r="W6399" s="21">
        <v>228218.60699999999</v>
      </c>
      <c r="X6399" s="21">
        <v>4.68</v>
      </c>
      <c r="Y6399" s="12" t="str">
        <f>IFERROR(VLOOKUP(C6399,[1]Index!$D:$F,3,FALSE),"Non List")</f>
        <v>Development Banks</v>
      </c>
      <c r="Z6399">
        <f>IFERROR(VLOOKUP(C6399,[1]LP!$B:$C,2,FALSE),0)</f>
        <v>420.38</v>
      </c>
      <c r="AA6399" s="11">
        <f t="shared" si="270"/>
        <v>31</v>
      </c>
      <c r="AB6399" s="5">
        <f>IFERROR(VLOOKUP(C6399,[2]Sheet1!$B:$F,5,FALSE),0)</f>
        <v>23890938.329999998</v>
      </c>
      <c r="AC6399" s="11">
        <f>IFERROR(VLOOKUP(AE6399,[3]Sheet2!$M:$O,2,FALSE),0)</f>
        <v>0</v>
      </c>
      <c r="AD6399" s="11">
        <f>IFERROR(VLOOKUP(AE6399,[3]Sheet2!$M:$O,3,FALSE),0)</f>
        <v>0</v>
      </c>
      <c r="AE6399" s="10" t="str">
        <f t="shared" si="271"/>
        <v>81/82SHINE</v>
      </c>
      <c r="AF6399" s="13">
        <f t="shared" si="272"/>
        <v>3.2256529806365668E-2</v>
      </c>
    </row>
    <row r="6400" spans="1:32" x14ac:dyDescent="0.45">
      <c r="A6400" s="12" t="s">
        <v>53</v>
      </c>
      <c r="B6400" s="12" t="s">
        <v>376</v>
      </c>
      <c r="C6400" s="12" t="s">
        <v>142</v>
      </c>
      <c r="D6400" s="12">
        <v>763.98</v>
      </c>
      <c r="E6400" s="12">
        <v>557456.06700000004</v>
      </c>
      <c r="F6400" s="12">
        <v>-147140.07800000001</v>
      </c>
      <c r="G6400" s="12">
        <v>5625058.1200000001</v>
      </c>
      <c r="H6400" s="12">
        <v>3322850.98</v>
      </c>
      <c r="I6400" s="12">
        <v>56698.77</v>
      </c>
      <c r="J6400" s="12">
        <v>64842.11</v>
      </c>
      <c r="K6400" s="21">
        <v>-16654.37</v>
      </c>
      <c r="L6400" s="21">
        <v>48704.11</v>
      </c>
      <c r="M6400" s="21">
        <v>17.46</v>
      </c>
      <c r="N6400" s="21">
        <v>43.76</v>
      </c>
      <c r="O6400" s="21">
        <v>10.38</v>
      </c>
      <c r="P6400" s="21">
        <v>23.74</v>
      </c>
      <c r="Q6400" s="21">
        <v>0.78</v>
      </c>
      <c r="R6400" s="21">
        <v>454.23</v>
      </c>
      <c r="S6400" s="22">
        <v>9.06</v>
      </c>
      <c r="T6400" s="21">
        <v>73.61</v>
      </c>
      <c r="U6400" s="21">
        <v>170.05</v>
      </c>
      <c r="V6400" s="12">
        <v>-0.77739999999999998</v>
      </c>
      <c r="W6400" s="21">
        <v>-318920.59999999998</v>
      </c>
      <c r="X6400" s="21">
        <v>-57.21</v>
      </c>
      <c r="Y6400" s="12" t="str">
        <f>IFERROR(VLOOKUP(C6400,[1]Index!$D:$F,3,FALSE),"Non List")</f>
        <v>Development Banks</v>
      </c>
      <c r="Z6400">
        <f>IFERROR(VLOOKUP(C6400,[1]LP!$B:$C,2,FALSE),0)</f>
        <v>700.01</v>
      </c>
      <c r="AA6400" s="11">
        <f t="shared" si="270"/>
        <v>40.1</v>
      </c>
      <c r="AB6400" s="5">
        <f>IFERROR(VLOOKUP(C6400,[2]Sheet1!$B:$F,5,FALSE),0)</f>
        <v>2731534.89</v>
      </c>
      <c r="AC6400" s="11">
        <f>IFERROR(VLOOKUP(AE6400,[3]Sheet2!$M:$O,2,FALSE),0)</f>
        <v>0</v>
      </c>
      <c r="AD6400" s="11">
        <f>IFERROR(VLOOKUP(AE6400,[3]Sheet2!$M:$O,3,FALSE),0)</f>
        <v>0</v>
      </c>
      <c r="AE6400" s="10" t="str">
        <f t="shared" si="271"/>
        <v>81/82SINDU</v>
      </c>
      <c r="AF6400" s="13">
        <f t="shared" si="272"/>
        <v>2.4942500821416837E-2</v>
      </c>
    </row>
    <row r="6401" spans="1:32" x14ac:dyDescent="0.45">
      <c r="A6401" s="12" t="s">
        <v>53</v>
      </c>
      <c r="B6401" s="12" t="s">
        <v>376</v>
      </c>
      <c r="C6401" s="12" t="s">
        <v>144</v>
      </c>
      <c r="D6401" s="12">
        <v>1103.1099999999999</v>
      </c>
      <c r="E6401" s="12">
        <v>569698.51500000001</v>
      </c>
      <c r="F6401" s="12">
        <v>98260.95</v>
      </c>
      <c r="G6401" s="12">
        <v>5794450.8099999996</v>
      </c>
      <c r="H6401" s="12">
        <v>4084460.25</v>
      </c>
      <c r="I6401" s="12">
        <v>85985.97</v>
      </c>
      <c r="J6401" s="12">
        <v>99674.92</v>
      </c>
      <c r="K6401" s="21">
        <v>39309.440000000002</v>
      </c>
      <c r="L6401" s="21">
        <v>8729.3700000000008</v>
      </c>
      <c r="M6401" s="21">
        <v>3.06</v>
      </c>
      <c r="N6401" s="21">
        <v>360.49</v>
      </c>
      <c r="O6401" s="21">
        <v>9.41</v>
      </c>
      <c r="P6401" s="21">
        <v>2.61</v>
      </c>
      <c r="Q6401" s="21">
        <v>0.13</v>
      </c>
      <c r="R6401" s="21">
        <v>3392.21</v>
      </c>
      <c r="S6401" s="22">
        <v>4.88</v>
      </c>
      <c r="T6401" s="21">
        <v>117.25</v>
      </c>
      <c r="U6401" s="21">
        <v>89.85</v>
      </c>
      <c r="V6401" s="12">
        <v>-0.91859999999999997</v>
      </c>
      <c r="W6401" s="21">
        <v>32584.03</v>
      </c>
      <c r="X6401" s="21">
        <v>5.72</v>
      </c>
      <c r="Y6401" s="12" t="str">
        <f>IFERROR(VLOOKUP(C6401,[1]Index!$D:$F,3,FALSE),"Non List")</f>
        <v>Development Banks</v>
      </c>
      <c r="Z6401">
        <f>IFERROR(VLOOKUP(C6401,[1]LP!$B:$C,2,FALSE),0)</f>
        <v>1079.03</v>
      </c>
      <c r="AA6401" s="11">
        <f t="shared" si="270"/>
        <v>352.6</v>
      </c>
      <c r="AB6401" s="5">
        <f>IFERROR(VLOOKUP(C6401,[2]Sheet1!$B:$F,5,FALSE),0)</f>
        <v>2791522.65</v>
      </c>
      <c r="AC6401" s="11">
        <f>IFERROR(VLOOKUP(AE6401,[3]Sheet2!$M:$O,2,FALSE),0)</f>
        <v>0</v>
      </c>
      <c r="AD6401" s="11">
        <f>IFERROR(VLOOKUP(AE6401,[3]Sheet2!$M:$O,3,FALSE),0)</f>
        <v>0</v>
      </c>
      <c r="AE6401" s="10" t="str">
        <f t="shared" si="271"/>
        <v>81/82GRDBL</v>
      </c>
      <c r="AF6401" s="13">
        <f t="shared" si="272"/>
        <v>2.8358803740396467E-3</v>
      </c>
    </row>
    <row r="6402" spans="1:32" x14ac:dyDescent="0.45">
      <c r="A6402" s="12" t="s">
        <v>53</v>
      </c>
      <c r="B6402" s="12" t="s">
        <v>376</v>
      </c>
      <c r="C6402" s="12" t="s">
        <v>146</v>
      </c>
      <c r="D6402" s="12">
        <v>409.57</v>
      </c>
      <c r="E6402" s="12">
        <v>4296458.1579999998</v>
      </c>
      <c r="F6402" s="12">
        <v>2726003.59</v>
      </c>
      <c r="G6402" s="12">
        <v>53246564.619999997</v>
      </c>
      <c r="H6402" s="12">
        <v>41679700.93</v>
      </c>
      <c r="I6402" s="12">
        <v>1018641.32</v>
      </c>
      <c r="J6402" s="12">
        <v>1165042.68</v>
      </c>
      <c r="K6402" s="21">
        <v>606023.57999999996</v>
      </c>
      <c r="L6402" s="21">
        <v>287499.94</v>
      </c>
      <c r="M6402" s="21">
        <v>13.38</v>
      </c>
      <c r="N6402" s="21">
        <v>30.61</v>
      </c>
      <c r="O6402" s="21">
        <v>2.5099999999999998</v>
      </c>
      <c r="P6402" s="21">
        <v>8.19</v>
      </c>
      <c r="Q6402" s="21">
        <v>0.45</v>
      </c>
      <c r="R6402" s="21">
        <v>76.83</v>
      </c>
      <c r="S6402" s="22">
        <v>4.93</v>
      </c>
      <c r="T6402" s="21">
        <v>163.44999999999999</v>
      </c>
      <c r="U6402" s="21">
        <v>221.83</v>
      </c>
      <c r="V6402" s="12">
        <v>-0.45839999999999997</v>
      </c>
      <c r="W6402" s="21">
        <v>320045.25</v>
      </c>
      <c r="X6402" s="21">
        <v>7.45</v>
      </c>
      <c r="Y6402" s="12" t="str">
        <f>IFERROR(VLOOKUP(C6402,[1]Index!$D:$F,3,FALSE),"Non List")</f>
        <v>Development Banks</v>
      </c>
      <c r="Z6402">
        <f>IFERROR(VLOOKUP(C6402,[1]LP!$B:$C,2,FALSE),0)</f>
        <v>389.7</v>
      </c>
      <c r="AA6402" s="11">
        <f t="shared" si="270"/>
        <v>29.1</v>
      </c>
      <c r="AB6402" s="5">
        <f>IFERROR(VLOOKUP(C6402,[2]Sheet1!$B:$F,5,FALSE),0)</f>
        <v>21052644.690000001</v>
      </c>
      <c r="AC6402" s="11">
        <f>IFERROR(VLOOKUP(AE6402,[3]Sheet2!$M:$O,2,FALSE),0)</f>
        <v>0</v>
      </c>
      <c r="AD6402" s="11">
        <f>IFERROR(VLOOKUP(AE6402,[3]Sheet2!$M:$O,3,FALSE),0)</f>
        <v>0</v>
      </c>
      <c r="AE6402" s="10" t="str">
        <f t="shared" si="271"/>
        <v>81/82MLBL</v>
      </c>
      <c r="AF6402" s="13">
        <f t="shared" si="272"/>
        <v>3.4334103156274061E-2</v>
      </c>
    </row>
    <row r="6403" spans="1:32" x14ac:dyDescent="0.45">
      <c r="A6403" s="12" t="s">
        <v>53</v>
      </c>
      <c r="B6403" s="12" t="s">
        <v>376</v>
      </c>
      <c r="C6403" s="12" t="s">
        <v>151</v>
      </c>
      <c r="D6403" s="12">
        <v>480</v>
      </c>
      <c r="E6403" s="12">
        <v>3623678.162</v>
      </c>
      <c r="F6403" s="12">
        <v>2949450.7179999999</v>
      </c>
      <c r="G6403" s="12">
        <v>57056424.482000001</v>
      </c>
      <c r="H6403" s="12">
        <v>48168825.376999997</v>
      </c>
      <c r="I6403" s="12">
        <v>931126.44900000002</v>
      </c>
      <c r="J6403" s="12">
        <v>1088457.5179999999</v>
      </c>
      <c r="K6403" s="21">
        <v>724324.16599999997</v>
      </c>
      <c r="L6403" s="21">
        <v>147618.99400000001</v>
      </c>
      <c r="M6403" s="21">
        <v>8.14</v>
      </c>
      <c r="N6403" s="21">
        <v>58.97</v>
      </c>
      <c r="O6403" s="21">
        <v>2.65</v>
      </c>
      <c r="P6403" s="21">
        <v>4.49</v>
      </c>
      <c r="Q6403" s="21">
        <v>0.22</v>
      </c>
      <c r="R6403" s="21">
        <v>156.27000000000001</v>
      </c>
      <c r="S6403" s="22">
        <v>4.68</v>
      </c>
      <c r="T6403" s="21">
        <v>181.39</v>
      </c>
      <c r="U6403" s="21">
        <v>182.27</v>
      </c>
      <c r="V6403" s="12">
        <v>-0.62029999999999996</v>
      </c>
      <c r="W6403" s="21">
        <v>76440.642999999996</v>
      </c>
      <c r="X6403" s="21">
        <v>2.11</v>
      </c>
      <c r="Y6403" s="12" t="str">
        <f>IFERROR(VLOOKUP(C6403,[1]Index!$D:$F,3,FALSE),"Non List")</f>
        <v>Development Banks</v>
      </c>
      <c r="Z6403">
        <f>IFERROR(VLOOKUP(C6403,[1]LP!$B:$C,2,FALSE),0)</f>
        <v>528.5</v>
      </c>
      <c r="AA6403" s="11">
        <f t="shared" si="270"/>
        <v>64.900000000000006</v>
      </c>
      <c r="AB6403" s="5">
        <f>IFERROR(VLOOKUP(C6403,[2]Sheet1!$B:$F,5,FALSE),0)</f>
        <v>17756091.780000001</v>
      </c>
      <c r="AC6403" s="11">
        <f>IFERROR(VLOOKUP(AE6403,[3]Sheet2!$M:$O,2,FALSE),0)</f>
        <v>0</v>
      </c>
      <c r="AD6403" s="11">
        <f>IFERROR(VLOOKUP(AE6403,[3]Sheet2!$M:$O,3,FALSE),0)</f>
        <v>0</v>
      </c>
      <c r="AE6403" s="10" t="str">
        <f t="shared" si="271"/>
        <v>81/82LBBL</v>
      </c>
      <c r="AF6403" s="13">
        <f t="shared" si="272"/>
        <v>1.5402081362346264E-2</v>
      </c>
    </row>
    <row r="6404" spans="1:32" x14ac:dyDescent="0.45">
      <c r="A6404" s="12" t="s">
        <v>53</v>
      </c>
      <c r="B6404" s="12" t="s">
        <v>376</v>
      </c>
      <c r="C6404" s="12" t="s">
        <v>147</v>
      </c>
      <c r="D6404" s="12">
        <v>452.92</v>
      </c>
      <c r="E6404" s="12">
        <v>3510846.2</v>
      </c>
      <c r="F6404" s="12">
        <v>2017280.48</v>
      </c>
      <c r="G6404" s="12">
        <v>61056976.509999998</v>
      </c>
      <c r="H6404" s="12">
        <v>48787360.640000001</v>
      </c>
      <c r="I6404" s="12">
        <v>1089594.3570000001</v>
      </c>
      <c r="J6404" s="12">
        <v>1290117.477</v>
      </c>
      <c r="K6404" s="21">
        <v>665629.21799999999</v>
      </c>
      <c r="L6404" s="21">
        <v>322493.21600000001</v>
      </c>
      <c r="M6404" s="21">
        <v>18.36</v>
      </c>
      <c r="N6404" s="21">
        <v>24.67</v>
      </c>
      <c r="O6404" s="21">
        <v>2.88</v>
      </c>
      <c r="P6404" s="21">
        <v>11.67</v>
      </c>
      <c r="Q6404" s="21">
        <v>0.46</v>
      </c>
      <c r="R6404" s="21">
        <v>71.05</v>
      </c>
      <c r="S6404" s="22">
        <v>4.3499999999999996</v>
      </c>
      <c r="T6404" s="21">
        <v>157.46</v>
      </c>
      <c r="U6404" s="21">
        <v>255.04</v>
      </c>
      <c r="V6404" s="12">
        <v>-0.43690000000000001</v>
      </c>
      <c r="W6404" s="21">
        <v>375584.14</v>
      </c>
      <c r="X6404" s="21">
        <v>10.7</v>
      </c>
      <c r="Y6404" s="12" t="str">
        <f>IFERROR(VLOOKUP(C6404,[1]Index!$D:$F,3,FALSE),"Non List")</f>
        <v>Development Banks</v>
      </c>
      <c r="Z6404">
        <f>IFERROR(VLOOKUP(C6404,[1]LP!$B:$C,2,FALSE),0)</f>
        <v>533.16999999999996</v>
      </c>
      <c r="AA6404" s="11">
        <f t="shared" si="270"/>
        <v>29</v>
      </c>
      <c r="AB6404" s="5">
        <f>IFERROR(VLOOKUP(C6404,[2]Sheet1!$B:$F,5,FALSE),0)</f>
        <v>17203146.870000001</v>
      </c>
      <c r="AC6404" s="11">
        <f>IFERROR(VLOOKUP(AE6404,[3]Sheet2!$M:$O,2,FALSE),0)</f>
        <v>0</v>
      </c>
      <c r="AD6404" s="11">
        <f>IFERROR(VLOOKUP(AE6404,[3]Sheet2!$M:$O,3,FALSE),0)</f>
        <v>0</v>
      </c>
      <c r="AE6404" s="10" t="str">
        <f t="shared" si="271"/>
        <v>81/82KSBBL</v>
      </c>
      <c r="AF6404" s="13">
        <f t="shared" si="272"/>
        <v>3.4435545885927565E-2</v>
      </c>
    </row>
    <row r="6405" spans="1:32" x14ac:dyDescent="0.45">
      <c r="A6405" s="12" t="s">
        <v>53</v>
      </c>
      <c r="B6405" s="12" t="s">
        <v>376</v>
      </c>
      <c r="C6405" s="12" t="s">
        <v>148</v>
      </c>
      <c r="D6405" s="12">
        <v>795.24</v>
      </c>
      <c r="E6405" s="12">
        <v>834338.43200000003</v>
      </c>
      <c r="F6405" s="12">
        <v>-192499.87299999999</v>
      </c>
      <c r="G6405" s="12">
        <v>7363620.8990000002</v>
      </c>
      <c r="H6405" s="12">
        <v>4952536.8269999996</v>
      </c>
      <c r="I6405" s="12">
        <v>109630.053</v>
      </c>
      <c r="J6405" s="12">
        <v>131532.557</v>
      </c>
      <c r="K6405" s="21">
        <v>34403.919999999998</v>
      </c>
      <c r="L6405" s="21">
        <v>-29917.794000000002</v>
      </c>
      <c r="M6405" s="21">
        <v>-7.16</v>
      </c>
      <c r="N6405" s="21">
        <v>-111.07</v>
      </c>
      <c r="O6405" s="21">
        <v>10.34</v>
      </c>
      <c r="P6405" s="21">
        <v>-9.32</v>
      </c>
      <c r="Q6405" s="21">
        <v>-0.34</v>
      </c>
      <c r="R6405" s="21">
        <v>-1148.46</v>
      </c>
      <c r="S6405" s="22">
        <v>11.42</v>
      </c>
      <c r="T6405" s="21">
        <v>76.930000000000007</v>
      </c>
      <c r="U6405" s="21" t="s">
        <v>314</v>
      </c>
      <c r="V6405" s="12" t="s">
        <v>314</v>
      </c>
      <c r="W6405" s="21">
        <v>-476043.69900000002</v>
      </c>
      <c r="X6405" s="21">
        <v>-57.06</v>
      </c>
      <c r="Y6405" s="12" t="str">
        <f>IFERROR(VLOOKUP(C6405,[1]Index!$D:$F,3,FALSE),"Non List")</f>
        <v>Development Banks</v>
      </c>
      <c r="Z6405">
        <f>IFERROR(VLOOKUP(C6405,[1]LP!$B:$C,2,FALSE),0)</f>
        <v>787.35</v>
      </c>
      <c r="AA6405" s="11">
        <f t="shared" si="270"/>
        <v>-110</v>
      </c>
      <c r="AB6405" s="5">
        <f>IFERROR(VLOOKUP(C6405,[2]Sheet1!$B:$F,5,FALSE),0)</f>
        <v>3587655.12</v>
      </c>
      <c r="AC6405" s="11">
        <f>IFERROR(VLOOKUP(AE6405,[3]Sheet2!$M:$O,2,FALSE),0)</f>
        <v>0</v>
      </c>
      <c r="AD6405" s="11">
        <f>IFERROR(VLOOKUP(AE6405,[3]Sheet2!$M:$O,3,FALSE),0)</f>
        <v>0</v>
      </c>
      <c r="AE6405" s="10" t="str">
        <f t="shared" si="271"/>
        <v>81/82SAPDBL</v>
      </c>
      <c r="AF6405" s="13">
        <f t="shared" si="272"/>
        <v>-9.0937956436146564E-3</v>
      </c>
    </row>
    <row r="6406" spans="1:32" x14ac:dyDescent="0.45">
      <c r="A6406" s="12" t="s">
        <v>54</v>
      </c>
      <c r="B6406" s="12" t="s">
        <v>376</v>
      </c>
      <c r="C6406" t="s">
        <v>154</v>
      </c>
      <c r="D6406">
        <v>2299.31</v>
      </c>
      <c r="E6406">
        <v>525000</v>
      </c>
      <c r="F6406">
        <v>231426.253</v>
      </c>
      <c r="G6406">
        <v>1945897.9779999999</v>
      </c>
      <c r="H6406">
        <v>1260585.148</v>
      </c>
      <c r="I6406">
        <v>54941.256000000001</v>
      </c>
      <c r="J6406">
        <v>58951.898999999998</v>
      </c>
      <c r="K6406">
        <v>31491.929</v>
      </c>
      <c r="L6406">
        <v>17781.621999999999</v>
      </c>
      <c r="M6406">
        <v>4.51</v>
      </c>
      <c r="N6406">
        <v>509.82</v>
      </c>
      <c r="O6406">
        <v>15.96</v>
      </c>
      <c r="P6406">
        <v>3.13</v>
      </c>
      <c r="Q6406">
        <v>0.65</v>
      </c>
      <c r="R6406">
        <v>8136.73</v>
      </c>
      <c r="S6406">
        <v>13.09</v>
      </c>
      <c r="T6406">
        <v>144.08000000000001</v>
      </c>
      <c r="U6406">
        <v>120.92</v>
      </c>
      <c r="V6406" s="14">
        <v>-0.94740000000000002</v>
      </c>
      <c r="W6406">
        <v>-25646.633999999998</v>
      </c>
      <c r="X6406">
        <v>-4.8899999999999997</v>
      </c>
      <c r="Y6406" s="12" t="str">
        <f>IFERROR(VLOOKUP(C6406,[1]Index!$D:$F,3,FALSE),"Non List")</f>
        <v>Development Banks</v>
      </c>
      <c r="Z6406">
        <f>IFERROR(VLOOKUP(C6406,[1]LP!$B:$C,2,FALSE),0)</f>
        <v>1838.99</v>
      </c>
      <c r="AA6406" s="11">
        <f t="shared" si="270"/>
        <v>407.8</v>
      </c>
      <c r="AB6406" s="5">
        <f>IFERROR(VLOOKUP(C6406,[2]Sheet1!$B:$F,5,FALSE),0)</f>
        <v>1575000</v>
      </c>
      <c r="AC6406" s="11">
        <f>IFERROR(VLOOKUP(AE6406,[3]Sheet2!$M:$O,2,FALSE),0)</f>
        <v>0</v>
      </c>
      <c r="AD6406" s="11">
        <f>IFERROR(VLOOKUP(AE6406,[3]Sheet2!$M:$O,3,FALSE),0)</f>
        <v>0</v>
      </c>
      <c r="AE6406" s="10" t="str">
        <f t="shared" si="271"/>
        <v>81/82CORBL</v>
      </c>
      <c r="AF6406" s="13">
        <f t="shared" si="272"/>
        <v>2.4524331290545352E-3</v>
      </c>
    </row>
    <row r="6407" spans="1:32" x14ac:dyDescent="0.45">
      <c r="A6407" s="12" t="s">
        <v>54</v>
      </c>
      <c r="B6407" s="12" t="s">
        <v>376</v>
      </c>
      <c r="C6407" t="s">
        <v>125</v>
      </c>
      <c r="D6407">
        <v>613.20000000000005</v>
      </c>
      <c r="E6407">
        <v>1249694.47</v>
      </c>
      <c r="F6407">
        <v>779847.196</v>
      </c>
      <c r="G6407">
        <v>15105196.852</v>
      </c>
      <c r="H6407">
        <v>11627271.130999999</v>
      </c>
      <c r="I6407">
        <v>329395.68099999998</v>
      </c>
      <c r="J6407">
        <v>387655.57900000003</v>
      </c>
      <c r="K6407">
        <v>157343.253</v>
      </c>
      <c r="L6407">
        <v>-6382.9989999999998</v>
      </c>
      <c r="M6407">
        <v>-0.68</v>
      </c>
      <c r="N6407">
        <v>-901.76</v>
      </c>
      <c r="O6407">
        <v>3.78</v>
      </c>
      <c r="P6407">
        <v>-0.42</v>
      </c>
      <c r="Q6407">
        <v>-0.03</v>
      </c>
      <c r="R6407">
        <v>-3408.65</v>
      </c>
      <c r="S6407">
        <v>8.4600000000000009</v>
      </c>
      <c r="T6407">
        <v>162.4</v>
      </c>
      <c r="U6407" t="s">
        <v>314</v>
      </c>
      <c r="V6407" t="s">
        <v>314</v>
      </c>
      <c r="W6407">
        <v>5406.3339999999998</v>
      </c>
      <c r="X6407">
        <v>0.43</v>
      </c>
      <c r="Y6407" s="12" t="str">
        <f>IFERROR(VLOOKUP(C6407,[1]Index!$D:$F,3,FALSE),"Non List")</f>
        <v>Development Banks</v>
      </c>
      <c r="Z6407">
        <f>IFERROR(VLOOKUP(C6407,[1]LP!$B:$C,2,FALSE),0)</f>
        <v>621.27</v>
      </c>
      <c r="AA6407" s="11">
        <f t="shared" si="270"/>
        <v>-913.6</v>
      </c>
      <c r="AB6407" s="5">
        <f>IFERROR(VLOOKUP(C6407,[2]Sheet1!$B:$F,5,FALSE),0)</f>
        <v>6123503.0499999998</v>
      </c>
      <c r="AC6407" s="11">
        <f>IFERROR(VLOOKUP(AE6407,[3]Sheet2!$M:$O,2,FALSE),0)</f>
        <v>0</v>
      </c>
      <c r="AD6407" s="11">
        <f>IFERROR(VLOOKUP(AE6407,[3]Sheet2!$M:$O,3,FALSE),0)</f>
        <v>0</v>
      </c>
      <c r="AE6407" s="10" t="str">
        <f t="shared" si="271"/>
        <v>81/82EDBL</v>
      </c>
      <c r="AF6407" s="13">
        <f t="shared" si="272"/>
        <v>-1.0945321679784958E-3</v>
      </c>
    </row>
    <row r="6408" spans="1:32" x14ac:dyDescent="0.45">
      <c r="A6408" s="12" t="s">
        <v>54</v>
      </c>
      <c r="B6408" s="12" t="s">
        <v>376</v>
      </c>
      <c r="C6408" t="s">
        <v>126</v>
      </c>
      <c r="D6408">
        <v>401.33</v>
      </c>
      <c r="E6408">
        <v>5680517.3279999997</v>
      </c>
      <c r="F6408">
        <v>3037279.33</v>
      </c>
      <c r="G6408">
        <v>85786909.631999999</v>
      </c>
      <c r="H6408">
        <v>69053768.778999999</v>
      </c>
      <c r="I6408">
        <v>2669780.3870000001</v>
      </c>
      <c r="J6408">
        <v>3071365.7719999999</v>
      </c>
      <c r="K6408">
        <v>1765077.43</v>
      </c>
      <c r="L6408">
        <v>733491.28599999996</v>
      </c>
      <c r="M6408">
        <v>17.21</v>
      </c>
      <c r="N6408">
        <v>23.32</v>
      </c>
      <c r="O6408">
        <v>2.62</v>
      </c>
      <c r="P6408">
        <v>11.22</v>
      </c>
      <c r="Q6408">
        <v>0.74</v>
      </c>
      <c r="R6408">
        <v>61.1</v>
      </c>
      <c r="S6408">
        <v>4.78</v>
      </c>
      <c r="T6408">
        <v>153.47</v>
      </c>
      <c r="U6408">
        <v>243.78</v>
      </c>
      <c r="V6408" s="14">
        <v>-0.3926</v>
      </c>
      <c r="W6408">
        <v>350493.962</v>
      </c>
      <c r="X6408">
        <v>6.17</v>
      </c>
      <c r="Y6408" s="12" t="str">
        <f>IFERROR(VLOOKUP(C6408,[1]Index!$D:$F,3,FALSE),"Non List")</f>
        <v>Development Banks</v>
      </c>
      <c r="Z6408">
        <f>IFERROR(VLOOKUP(C6408,[1]LP!$B:$C,2,FALSE),0)</f>
        <v>429.4</v>
      </c>
      <c r="AA6408" s="11">
        <f t="shared" si="270"/>
        <v>25</v>
      </c>
      <c r="AB6408" s="5">
        <f>IFERROR(VLOOKUP(C6408,[2]Sheet1!$B:$F,5,FALSE),0)</f>
        <v>27834534.77</v>
      </c>
      <c r="AC6408" s="11">
        <f>IFERROR(VLOOKUP(AE6408,[3]Sheet2!$M:$O,2,FALSE),0)</f>
        <v>0</v>
      </c>
      <c r="AD6408" s="11">
        <f>IFERROR(VLOOKUP(AE6408,[3]Sheet2!$M:$O,3,FALSE),0)</f>
        <v>0</v>
      </c>
      <c r="AE6408" s="10" t="str">
        <f t="shared" si="271"/>
        <v>81/82GBBL</v>
      </c>
      <c r="AF6408" s="13">
        <f t="shared" si="272"/>
        <v>4.0079180251513746E-2</v>
      </c>
    </row>
    <row r="6409" spans="1:32" x14ac:dyDescent="0.45">
      <c r="A6409" s="12" t="s">
        <v>54</v>
      </c>
      <c r="B6409" s="12" t="s">
        <v>376</v>
      </c>
      <c r="C6409" t="s">
        <v>129</v>
      </c>
      <c r="D6409">
        <v>339.75</v>
      </c>
      <c r="E6409">
        <v>4395785.8859999999</v>
      </c>
      <c r="F6409">
        <v>2281545.304</v>
      </c>
      <c r="G6409">
        <v>58752818.560999997</v>
      </c>
      <c r="H6409">
        <v>45189027.707999997</v>
      </c>
      <c r="I6409">
        <v>1584139.7439999999</v>
      </c>
      <c r="J6409">
        <v>1851280.415</v>
      </c>
      <c r="K6409">
        <v>959578.36699999997</v>
      </c>
      <c r="L6409">
        <v>306611.84100000001</v>
      </c>
      <c r="M6409">
        <v>9.2899999999999991</v>
      </c>
      <c r="N6409">
        <v>36.57</v>
      </c>
      <c r="O6409">
        <v>2.2400000000000002</v>
      </c>
      <c r="P6409">
        <v>6.12</v>
      </c>
      <c r="Q6409">
        <v>0.44</v>
      </c>
      <c r="R6409">
        <v>81.92</v>
      </c>
      <c r="S6409">
        <v>4.9800000000000004</v>
      </c>
      <c r="T6409">
        <v>151.9</v>
      </c>
      <c r="U6409">
        <v>178.19</v>
      </c>
      <c r="V6409" s="14">
        <v>-0.47549999999999998</v>
      </c>
      <c r="W6409">
        <v>-568776.60400000005</v>
      </c>
      <c r="X6409">
        <v>-12.94</v>
      </c>
      <c r="Y6409" s="12" t="str">
        <f>IFERROR(VLOOKUP(C6409,[1]Index!$D:$F,3,FALSE),"Non List")</f>
        <v>Development Banks</v>
      </c>
      <c r="Z6409">
        <f>IFERROR(VLOOKUP(C6409,[1]LP!$B:$C,2,FALSE),0)</f>
        <v>328.78</v>
      </c>
      <c r="AA6409" s="11">
        <f t="shared" si="270"/>
        <v>35.4</v>
      </c>
      <c r="AB6409" s="5">
        <f>IFERROR(VLOOKUP(C6409,[2]Sheet1!$B:$F,5,FALSE),0)</f>
        <v>21539350.91</v>
      </c>
      <c r="AC6409" s="11">
        <f>IFERROR(VLOOKUP(AE6409,[3]Sheet2!$M:$O,2,FALSE),0)</f>
        <v>0</v>
      </c>
      <c r="AD6409" s="11">
        <f>IFERROR(VLOOKUP(AE6409,[3]Sheet2!$M:$O,3,FALSE),0)</f>
        <v>0</v>
      </c>
      <c r="AE6409" s="10" t="str">
        <f t="shared" si="271"/>
        <v>81/82JBBL</v>
      </c>
      <c r="AF6409" s="13">
        <f t="shared" si="272"/>
        <v>2.8255976640914896E-2</v>
      </c>
    </row>
    <row r="6410" spans="1:32" x14ac:dyDescent="0.45">
      <c r="A6410" s="12" t="s">
        <v>54</v>
      </c>
      <c r="B6410" s="12" t="s">
        <v>376</v>
      </c>
      <c r="C6410" t="s">
        <v>134</v>
      </c>
      <c r="D6410">
        <v>610.87</v>
      </c>
      <c r="E6410">
        <v>1217100</v>
      </c>
      <c r="F6410">
        <v>462551.02799999999</v>
      </c>
      <c r="G6410">
        <v>6176498.2549999999</v>
      </c>
      <c r="H6410">
        <v>4453236.1390000004</v>
      </c>
      <c r="I6410">
        <v>132643.92600000001</v>
      </c>
      <c r="J6410">
        <v>224429.321</v>
      </c>
      <c r="K6410">
        <v>134228.853</v>
      </c>
      <c r="L6410">
        <v>92456.255999999994</v>
      </c>
      <c r="M6410">
        <v>10.119999999999999</v>
      </c>
      <c r="N6410">
        <v>60.36</v>
      </c>
      <c r="O6410">
        <v>4.43</v>
      </c>
      <c r="P6410">
        <v>7.34</v>
      </c>
      <c r="Q6410">
        <v>1.1599999999999999</v>
      </c>
      <c r="R6410">
        <v>267.39</v>
      </c>
      <c r="S6410">
        <v>0.78</v>
      </c>
      <c r="T6410">
        <v>138</v>
      </c>
      <c r="U6410">
        <v>177.26</v>
      </c>
      <c r="V6410" s="14">
        <v>-0.70979999999999999</v>
      </c>
      <c r="W6410">
        <v>108300.492</v>
      </c>
      <c r="X6410">
        <v>8.9</v>
      </c>
      <c r="Y6410" s="12" t="str">
        <f>IFERROR(VLOOKUP(C6410,[1]Index!$D:$F,3,FALSE),"Non List")</f>
        <v>Development Banks</v>
      </c>
      <c r="Z6410">
        <f>IFERROR(VLOOKUP(C6410,[1]LP!$B:$C,2,FALSE),0)</f>
        <v>612.71</v>
      </c>
      <c r="AA6410" s="11">
        <f t="shared" si="270"/>
        <v>60.5</v>
      </c>
      <c r="AB6410" s="5">
        <f>IFERROR(VLOOKUP(C6410,[2]Sheet1!$B:$F,5,FALSE),0)</f>
        <v>5963789.5099999998</v>
      </c>
      <c r="AC6410" s="11">
        <f>IFERROR(VLOOKUP(AE6410,[3]Sheet2!$M:$O,2,FALSE),0)</f>
        <v>0</v>
      </c>
      <c r="AD6410" s="11">
        <f>IFERROR(VLOOKUP(AE6410,[3]Sheet2!$M:$O,3,FALSE),0)</f>
        <v>0</v>
      </c>
      <c r="AE6410" s="10" t="str">
        <f t="shared" si="271"/>
        <v>81/82MDB</v>
      </c>
      <c r="AF6410" s="13">
        <f t="shared" si="272"/>
        <v>1.6516786081506748E-2</v>
      </c>
    </row>
    <row r="6411" spans="1:32" x14ac:dyDescent="0.45">
      <c r="A6411" s="12" t="s">
        <v>54</v>
      </c>
      <c r="B6411" s="12" t="s">
        <v>376</v>
      </c>
      <c r="C6411" t="s">
        <v>136</v>
      </c>
      <c r="D6411">
        <v>365.57</v>
      </c>
      <c r="E6411">
        <v>7046938</v>
      </c>
      <c r="F6411">
        <v>4108154</v>
      </c>
      <c r="G6411">
        <v>113330953</v>
      </c>
      <c r="H6411">
        <v>96031380</v>
      </c>
      <c r="I6411">
        <v>3285872</v>
      </c>
      <c r="J6411">
        <v>3756103</v>
      </c>
      <c r="K6411">
        <v>2269029</v>
      </c>
      <c r="L6411">
        <v>724852</v>
      </c>
      <c r="M6411">
        <v>13.71</v>
      </c>
      <c r="N6411">
        <v>26.66</v>
      </c>
      <c r="O6411">
        <v>2.31</v>
      </c>
      <c r="P6411">
        <v>8.66</v>
      </c>
      <c r="Q6411">
        <v>0.56000000000000005</v>
      </c>
      <c r="R6411">
        <v>61.58</v>
      </c>
      <c r="S6411">
        <v>4.41</v>
      </c>
      <c r="T6411">
        <v>158.30000000000001</v>
      </c>
      <c r="U6411">
        <v>220.98</v>
      </c>
      <c r="V6411" s="14">
        <v>-0.39550000000000002</v>
      </c>
      <c r="W6411">
        <v>619560</v>
      </c>
      <c r="X6411">
        <v>8.7899999999999991</v>
      </c>
      <c r="Y6411" s="12" t="str">
        <f>IFERROR(VLOOKUP(C6411,[1]Index!$D:$F,3,FALSE),"Non List")</f>
        <v>Development Banks</v>
      </c>
      <c r="Z6411">
        <f>IFERROR(VLOOKUP(C6411,[1]LP!$B:$C,2,FALSE),0)</f>
        <v>441.83</v>
      </c>
      <c r="AA6411" s="11">
        <f t="shared" si="270"/>
        <v>32.200000000000003</v>
      </c>
      <c r="AB6411" s="5">
        <f>IFERROR(VLOOKUP(C6411,[2]Sheet1!$B:$F,5,FALSE),0)</f>
        <v>34531463.259999998</v>
      </c>
      <c r="AC6411" s="11">
        <f>IFERROR(VLOOKUP(AE6411,[3]Sheet2!$M:$O,2,FALSE),0)</f>
        <v>0</v>
      </c>
      <c r="AD6411" s="11">
        <f>IFERROR(VLOOKUP(AE6411,[3]Sheet2!$M:$O,3,FALSE),0)</f>
        <v>0</v>
      </c>
      <c r="AE6411" s="10" t="str">
        <f t="shared" si="271"/>
        <v>81/82MNBBL</v>
      </c>
      <c r="AF6411" s="13">
        <f t="shared" si="272"/>
        <v>3.1030034176040562E-2</v>
      </c>
    </row>
    <row r="6412" spans="1:32" x14ac:dyDescent="0.45">
      <c r="A6412" s="12" t="s">
        <v>54</v>
      </c>
      <c r="B6412" s="12" t="s">
        <v>376</v>
      </c>
      <c r="C6412" t="s">
        <v>156</v>
      </c>
      <c r="D6412">
        <v>1599.74</v>
      </c>
      <c r="E6412">
        <v>262467.59999999998</v>
      </c>
      <c r="F6412">
        <v>-213607.10200000001</v>
      </c>
      <c r="G6412">
        <v>435063.39600000001</v>
      </c>
      <c r="H6412">
        <v>240627.68599999999</v>
      </c>
      <c r="I6412">
        <v>1220.769</v>
      </c>
      <c r="J6412">
        <v>3234.1030000000001</v>
      </c>
      <c r="K6412">
        <v>-30847.222000000002</v>
      </c>
      <c r="L6412">
        <v>-12674.662</v>
      </c>
      <c r="M6412">
        <v>-6.43</v>
      </c>
      <c r="N6412">
        <v>-248.79</v>
      </c>
      <c r="O6412">
        <v>85.93</v>
      </c>
      <c r="P6412">
        <v>-34.590000000000003</v>
      </c>
      <c r="Q6412">
        <v>-2.36</v>
      </c>
      <c r="R6412">
        <v>-21378.52</v>
      </c>
      <c r="S6412">
        <v>44.96</v>
      </c>
      <c r="T6412">
        <v>18.62</v>
      </c>
      <c r="U6412" t="s">
        <v>314</v>
      </c>
      <c r="V6412" t="s">
        <v>314</v>
      </c>
      <c r="W6412">
        <v>12674.661</v>
      </c>
      <c r="X6412">
        <v>4.83</v>
      </c>
      <c r="Y6412" s="12" t="str">
        <f>IFERROR(VLOOKUP(C6412,[1]Index!$D:$F,3,FALSE),"Non List")</f>
        <v>Development Banks</v>
      </c>
      <c r="Z6412">
        <f>IFERROR(VLOOKUP(C6412,[1]LP!$B:$C,2,FALSE),0)</f>
        <v>713.3</v>
      </c>
      <c r="AA6412" s="11">
        <f t="shared" si="270"/>
        <v>-110.9</v>
      </c>
      <c r="AB6412" s="5">
        <f>IFERROR(VLOOKUP(C6412,[2]Sheet1!$B:$F,5,FALSE),0)</f>
        <v>761156.03999999992</v>
      </c>
      <c r="AC6412" s="11">
        <f>IFERROR(VLOOKUP(AE6412,[3]Sheet2!$M:$O,2,FALSE),0)</f>
        <v>0</v>
      </c>
      <c r="AD6412" s="11">
        <f>IFERROR(VLOOKUP(AE6412,[3]Sheet2!$M:$O,3,FALSE),0)</f>
        <v>0</v>
      </c>
      <c r="AE6412" s="10" t="str">
        <f t="shared" si="271"/>
        <v>81/82NABBC</v>
      </c>
      <c r="AF6412" s="13">
        <f t="shared" si="272"/>
        <v>-9.0144399270993981E-3</v>
      </c>
    </row>
    <row r="6413" spans="1:32" x14ac:dyDescent="0.45">
      <c r="A6413" s="12" t="s">
        <v>54</v>
      </c>
      <c r="B6413" s="12" t="s">
        <v>376</v>
      </c>
      <c r="C6413" t="s">
        <v>139</v>
      </c>
      <c r="D6413">
        <v>412.33</v>
      </c>
      <c r="E6413">
        <v>3556255.719</v>
      </c>
      <c r="F6413">
        <v>1869303.034</v>
      </c>
      <c r="G6413">
        <v>54789518.891999997</v>
      </c>
      <c r="H6413">
        <v>43496650.897</v>
      </c>
      <c r="I6413">
        <v>1429136.3230000001</v>
      </c>
      <c r="J6413">
        <v>1745914.4080000001</v>
      </c>
      <c r="K6413">
        <v>877561.11300000001</v>
      </c>
      <c r="L6413">
        <v>434218.33299999998</v>
      </c>
      <c r="M6413">
        <v>16.27</v>
      </c>
      <c r="N6413">
        <v>25.34</v>
      </c>
      <c r="O6413">
        <v>2.7</v>
      </c>
      <c r="P6413">
        <v>10.67</v>
      </c>
      <c r="Q6413">
        <v>0.68</v>
      </c>
      <c r="R6413">
        <v>68.42</v>
      </c>
      <c r="S6413">
        <v>4.97</v>
      </c>
      <c r="T6413">
        <v>152.56</v>
      </c>
      <c r="U6413">
        <v>236.32</v>
      </c>
      <c r="V6413" s="14">
        <v>-0.4269</v>
      </c>
      <c r="W6413">
        <v>240271.269</v>
      </c>
      <c r="X6413">
        <v>6.76</v>
      </c>
      <c r="Y6413" s="12" t="str">
        <f>IFERROR(VLOOKUP(C6413,[1]Index!$D:$F,3,FALSE),"Non List")</f>
        <v>Development Banks</v>
      </c>
      <c r="Z6413">
        <f>IFERROR(VLOOKUP(C6413,[1]LP!$B:$C,2,FALSE),0)</f>
        <v>421.33</v>
      </c>
      <c r="AA6413" s="11">
        <f t="shared" si="270"/>
        <v>25.9</v>
      </c>
      <c r="AB6413" s="5">
        <f>IFERROR(VLOOKUP(C6413,[2]Sheet1!$B:$F,5,FALSE),0)</f>
        <v>17425060.52</v>
      </c>
      <c r="AC6413" s="11">
        <f>IFERROR(VLOOKUP(AE6413,[3]Sheet2!$M:$O,2,FALSE),0)</f>
        <v>0</v>
      </c>
      <c r="AD6413" s="11">
        <f>IFERROR(VLOOKUP(AE6413,[3]Sheet2!$M:$O,3,FALSE),0)</f>
        <v>0</v>
      </c>
      <c r="AE6413" s="10" t="str">
        <f t="shared" si="271"/>
        <v>81/82SADBL</v>
      </c>
      <c r="AF6413" s="13">
        <f t="shared" si="272"/>
        <v>3.8615811833954385E-2</v>
      </c>
    </row>
    <row r="6414" spans="1:32" x14ac:dyDescent="0.45">
      <c r="A6414" s="12" t="s">
        <v>54</v>
      </c>
      <c r="B6414" s="12" t="s">
        <v>376</v>
      </c>
      <c r="C6414" t="s">
        <v>141</v>
      </c>
      <c r="D6414">
        <v>414.58</v>
      </c>
      <c r="E6414">
        <v>4875701.68</v>
      </c>
      <c r="F6414">
        <v>2329777.852</v>
      </c>
      <c r="G6414">
        <v>69084125.620000005</v>
      </c>
      <c r="H6414">
        <v>54727801.237999998</v>
      </c>
      <c r="I6414">
        <v>1931256.602</v>
      </c>
      <c r="J6414">
        <v>2169678.6340000001</v>
      </c>
      <c r="K6414">
        <v>1424120.5630000001</v>
      </c>
      <c r="L6414">
        <v>514014.41700000002</v>
      </c>
      <c r="M6414">
        <v>14.05</v>
      </c>
      <c r="N6414">
        <v>29.51</v>
      </c>
      <c r="O6414">
        <v>2.81</v>
      </c>
      <c r="P6414">
        <v>9.51</v>
      </c>
      <c r="Q6414">
        <v>0.66</v>
      </c>
      <c r="R6414">
        <v>82.92</v>
      </c>
      <c r="S6414">
        <v>4.76</v>
      </c>
      <c r="T6414">
        <v>147.78</v>
      </c>
      <c r="U6414">
        <v>216.14</v>
      </c>
      <c r="V6414" s="14">
        <v>-0.47870000000000001</v>
      </c>
      <c r="W6414">
        <v>387194.21100000001</v>
      </c>
      <c r="X6414">
        <v>7.94</v>
      </c>
      <c r="Y6414" s="12" t="str">
        <f>IFERROR(VLOOKUP(C6414,[1]Index!$D:$F,3,FALSE),"Non List")</f>
        <v>Development Banks</v>
      </c>
      <c r="Z6414">
        <f>IFERROR(VLOOKUP(C6414,[1]LP!$B:$C,2,FALSE),0)</f>
        <v>420.38</v>
      </c>
      <c r="AA6414" s="11">
        <f t="shared" si="270"/>
        <v>29.9</v>
      </c>
      <c r="AB6414" s="5">
        <f>IFERROR(VLOOKUP(C6414,[2]Sheet1!$B:$F,5,FALSE),0)</f>
        <v>23890938.329999998</v>
      </c>
      <c r="AC6414" s="11">
        <f>IFERROR(VLOOKUP(AE6414,[3]Sheet2!$M:$O,2,FALSE),0)</f>
        <v>0</v>
      </c>
      <c r="AD6414" s="11">
        <f>IFERROR(VLOOKUP(AE6414,[3]Sheet2!$M:$O,3,FALSE),0)</f>
        <v>0</v>
      </c>
      <c r="AE6414" s="10" t="str">
        <f t="shared" si="271"/>
        <v>81/82SHINE</v>
      </c>
      <c r="AF6414" s="13">
        <f t="shared" si="272"/>
        <v>3.342214187163995E-2</v>
      </c>
    </row>
    <row r="6415" spans="1:32" x14ac:dyDescent="0.45">
      <c r="A6415" s="12" t="s">
        <v>54</v>
      </c>
      <c r="B6415" s="12" t="s">
        <v>376</v>
      </c>
      <c r="C6415" t="s">
        <v>142</v>
      </c>
      <c r="D6415">
        <v>763.98</v>
      </c>
      <c r="E6415">
        <v>557456.06700000004</v>
      </c>
      <c r="F6415">
        <v>-112120.47500000001</v>
      </c>
      <c r="G6415">
        <v>5312709.3339999998</v>
      </c>
      <c r="H6415">
        <v>3324341.1740000001</v>
      </c>
      <c r="I6415">
        <v>95378.229000000007</v>
      </c>
      <c r="J6415">
        <v>106573.139</v>
      </c>
      <c r="K6415">
        <v>-15696.891</v>
      </c>
      <c r="L6415">
        <v>78451.032000000007</v>
      </c>
      <c r="M6415">
        <v>18.760000000000002</v>
      </c>
      <c r="N6415">
        <v>40.72</v>
      </c>
      <c r="O6415">
        <v>9.56</v>
      </c>
      <c r="P6415">
        <v>23.49</v>
      </c>
      <c r="Q6415">
        <v>1.31</v>
      </c>
      <c r="R6415">
        <v>389.28</v>
      </c>
      <c r="S6415">
        <v>8.64</v>
      </c>
      <c r="T6415">
        <v>79.89</v>
      </c>
      <c r="U6415">
        <v>183.63</v>
      </c>
      <c r="V6415" s="14">
        <v>-0.75960000000000005</v>
      </c>
      <c r="W6415">
        <v>-243897.07699999999</v>
      </c>
      <c r="X6415">
        <v>-43.75</v>
      </c>
      <c r="Y6415" s="12" t="str">
        <f>IFERROR(VLOOKUP(C6415,[1]Index!$D:$F,3,FALSE),"Non List")</f>
        <v>Development Banks</v>
      </c>
      <c r="Z6415">
        <f>IFERROR(VLOOKUP(C6415,[1]LP!$B:$C,2,FALSE),0)</f>
        <v>700.01</v>
      </c>
      <c r="AA6415" s="11">
        <f t="shared" si="270"/>
        <v>37.299999999999997</v>
      </c>
      <c r="AB6415" s="5">
        <f>IFERROR(VLOOKUP(C6415,[2]Sheet1!$B:$F,5,FALSE),0)</f>
        <v>2731534.89</v>
      </c>
      <c r="AC6415" s="11">
        <f>IFERROR(VLOOKUP(AE6415,[3]Sheet2!$M:$O,2,FALSE),0)</f>
        <v>0</v>
      </c>
      <c r="AD6415" s="11">
        <f>IFERROR(VLOOKUP(AE6415,[3]Sheet2!$M:$O,3,FALSE),0)</f>
        <v>0</v>
      </c>
      <c r="AE6415" s="10" t="str">
        <f t="shared" si="271"/>
        <v>81/82SINDU</v>
      </c>
      <c r="AF6415" s="13">
        <f t="shared" si="272"/>
        <v>2.6799617148326457E-2</v>
      </c>
    </row>
    <row r="6416" spans="1:32" x14ac:dyDescent="0.45">
      <c r="A6416" s="12" t="s">
        <v>54</v>
      </c>
      <c r="B6416" s="12" t="s">
        <v>376</v>
      </c>
      <c r="C6416" t="s">
        <v>144</v>
      </c>
      <c r="D6416">
        <v>1103.1099999999999</v>
      </c>
      <c r="E6416">
        <v>569698.5</v>
      </c>
      <c r="F6416">
        <v>78209.262000000002</v>
      </c>
      <c r="G6416">
        <v>6011151.4529999997</v>
      </c>
      <c r="H6416">
        <v>4338393.6540000001</v>
      </c>
      <c r="I6416">
        <v>135630.538</v>
      </c>
      <c r="J6416">
        <v>156814.90400000001</v>
      </c>
      <c r="K6416">
        <v>70370.846999999994</v>
      </c>
      <c r="L6416">
        <v>21284.907999999999</v>
      </c>
      <c r="M6416">
        <v>4.97</v>
      </c>
      <c r="N6416">
        <v>221.95</v>
      </c>
      <c r="O6416">
        <v>9.6999999999999993</v>
      </c>
      <c r="P6416">
        <v>4.38</v>
      </c>
      <c r="Q6416">
        <v>0.31</v>
      </c>
      <c r="R6416">
        <v>2152.91</v>
      </c>
      <c r="S6416">
        <v>4.87</v>
      </c>
      <c r="T6416">
        <v>113.73</v>
      </c>
      <c r="U6416">
        <v>112.77</v>
      </c>
      <c r="V6416" s="14">
        <v>-0.89780000000000004</v>
      </c>
      <c r="W6416">
        <v>7471.6809999999996</v>
      </c>
      <c r="X6416">
        <v>1.31</v>
      </c>
      <c r="Y6416" s="12" t="str">
        <f>IFERROR(VLOOKUP(C6416,[1]Index!$D:$F,3,FALSE),"Non List")</f>
        <v>Development Banks</v>
      </c>
      <c r="Z6416">
        <f>IFERROR(VLOOKUP(C6416,[1]LP!$B:$C,2,FALSE),0)</f>
        <v>1079.03</v>
      </c>
      <c r="AA6416" s="11">
        <f t="shared" si="270"/>
        <v>217.1</v>
      </c>
      <c r="AB6416" s="5">
        <f>IFERROR(VLOOKUP(C6416,[2]Sheet1!$B:$F,5,FALSE),0)</f>
        <v>2791522.65</v>
      </c>
      <c r="AC6416" s="11">
        <f>IFERROR(VLOOKUP(AE6416,[3]Sheet2!$M:$O,2,FALSE),0)</f>
        <v>0</v>
      </c>
      <c r="AD6416" s="11">
        <f>IFERROR(VLOOKUP(AE6416,[3]Sheet2!$M:$O,3,FALSE),0)</f>
        <v>0</v>
      </c>
      <c r="AE6416" s="10" t="str">
        <f t="shared" si="271"/>
        <v>81/82GRDBL</v>
      </c>
      <c r="AF6416" s="13">
        <f t="shared" si="272"/>
        <v>4.6059887120840012E-3</v>
      </c>
    </row>
    <row r="6417" spans="1:32" x14ac:dyDescent="0.45">
      <c r="A6417" s="12" t="s">
        <v>54</v>
      </c>
      <c r="B6417" s="12" t="s">
        <v>376</v>
      </c>
      <c r="C6417" t="s">
        <v>146</v>
      </c>
      <c r="D6417">
        <v>409.57</v>
      </c>
      <c r="E6417">
        <v>4296458.1579999998</v>
      </c>
      <c r="F6417">
        <v>2743611.5860000001</v>
      </c>
      <c r="G6417">
        <v>53203642.601999998</v>
      </c>
      <c r="H6417">
        <v>41976262.498000003</v>
      </c>
      <c r="I6417">
        <v>1536424.085</v>
      </c>
      <c r="J6417">
        <v>1757869.7520000001</v>
      </c>
      <c r="K6417">
        <v>886985.51599999995</v>
      </c>
      <c r="L6417">
        <v>436559.44</v>
      </c>
      <c r="M6417">
        <v>13.55</v>
      </c>
      <c r="N6417">
        <v>30.23</v>
      </c>
      <c r="O6417">
        <v>2.5</v>
      </c>
      <c r="P6417">
        <v>8.27</v>
      </c>
      <c r="Q6417">
        <v>0.69</v>
      </c>
      <c r="R6417">
        <v>75.58</v>
      </c>
      <c r="S6417">
        <v>4.99</v>
      </c>
      <c r="T6417">
        <v>163.86</v>
      </c>
      <c r="U6417">
        <v>223.51</v>
      </c>
      <c r="V6417" s="14">
        <v>-0.45429999999999998</v>
      </c>
      <c r="W6417">
        <v>163485.04699999999</v>
      </c>
      <c r="X6417">
        <v>3.81</v>
      </c>
      <c r="Y6417" s="12" t="str">
        <f>IFERROR(VLOOKUP(C6417,[1]Index!$D:$F,3,FALSE),"Non List")</f>
        <v>Development Banks</v>
      </c>
      <c r="Z6417">
        <f>IFERROR(VLOOKUP(C6417,[1]LP!$B:$C,2,FALSE),0)</f>
        <v>389.7</v>
      </c>
      <c r="AA6417" s="11">
        <f t="shared" si="270"/>
        <v>28.8</v>
      </c>
      <c r="AB6417" s="5">
        <f>IFERROR(VLOOKUP(C6417,[2]Sheet1!$B:$F,5,FALSE),0)</f>
        <v>21052644.690000001</v>
      </c>
      <c r="AC6417" s="11">
        <f>IFERROR(VLOOKUP(AE6417,[3]Sheet2!$M:$O,2,FALSE),0)</f>
        <v>0</v>
      </c>
      <c r="AD6417" s="11">
        <f>IFERROR(VLOOKUP(AE6417,[3]Sheet2!$M:$O,3,FALSE),0)</f>
        <v>0</v>
      </c>
      <c r="AE6417" s="10" t="str">
        <f t="shared" si="271"/>
        <v>81/82MLBL</v>
      </c>
      <c r="AF6417" s="13">
        <f t="shared" si="272"/>
        <v>3.4770336156017455E-2</v>
      </c>
    </row>
    <row r="6418" spans="1:32" x14ac:dyDescent="0.45">
      <c r="A6418" s="12" t="s">
        <v>54</v>
      </c>
      <c r="B6418" s="12" t="s">
        <v>376</v>
      </c>
      <c r="C6418" t="s">
        <v>151</v>
      </c>
      <c r="D6418">
        <v>480</v>
      </c>
      <c r="E6418">
        <v>3623678.162</v>
      </c>
      <c r="F6418">
        <v>2907518.9190000002</v>
      </c>
      <c r="G6418">
        <v>56925249.140000001</v>
      </c>
      <c r="H6418">
        <v>47222799.886</v>
      </c>
      <c r="I6418">
        <v>1356677.882</v>
      </c>
      <c r="J6418">
        <v>1569826.2879999999</v>
      </c>
      <c r="K6418">
        <v>1049694.693</v>
      </c>
      <c r="L6418">
        <v>49783.572</v>
      </c>
      <c r="M6418">
        <v>1.83</v>
      </c>
      <c r="N6418">
        <v>262.3</v>
      </c>
      <c r="O6418">
        <v>2.66</v>
      </c>
      <c r="P6418">
        <v>1.02</v>
      </c>
      <c r="Q6418">
        <v>7.0000000000000007E-2</v>
      </c>
      <c r="R6418">
        <v>697.72</v>
      </c>
      <c r="S6418">
        <v>7.18</v>
      </c>
      <c r="T6418">
        <v>180.24</v>
      </c>
      <c r="U6418">
        <v>86.15</v>
      </c>
      <c r="V6418" s="14">
        <v>-0.82050000000000001</v>
      </c>
      <c r="W6418">
        <v>480.93799999999999</v>
      </c>
      <c r="X6418">
        <v>0.01</v>
      </c>
      <c r="Y6418" s="12" t="str">
        <f>IFERROR(VLOOKUP(C6418,[1]Index!$D:$F,3,FALSE),"Non List")</f>
        <v>Development Banks</v>
      </c>
      <c r="Z6418">
        <f>IFERROR(VLOOKUP(C6418,[1]LP!$B:$C,2,FALSE),0)</f>
        <v>528.5</v>
      </c>
      <c r="AA6418" s="11">
        <f t="shared" si="270"/>
        <v>288.8</v>
      </c>
      <c r="AB6418" s="5">
        <f>IFERROR(VLOOKUP(C6418,[2]Sheet1!$B:$F,5,FALSE),0)</f>
        <v>17756091.780000001</v>
      </c>
      <c r="AC6418" s="11">
        <f>IFERROR(VLOOKUP(AE6418,[3]Sheet2!$M:$O,2,FALSE),0)</f>
        <v>0</v>
      </c>
      <c r="AD6418" s="11">
        <f>IFERROR(VLOOKUP(AE6418,[3]Sheet2!$M:$O,3,FALSE),0)</f>
        <v>0</v>
      </c>
      <c r="AE6418" s="10" t="str">
        <f t="shared" si="271"/>
        <v>81/82LBBL</v>
      </c>
      <c r="AF6418" s="13">
        <f t="shared" si="272"/>
        <v>3.4626300851466414E-3</v>
      </c>
    </row>
    <row r="6419" spans="1:32" x14ac:dyDescent="0.45">
      <c r="A6419" s="12" t="s">
        <v>54</v>
      </c>
      <c r="B6419" s="12" t="s">
        <v>376</v>
      </c>
      <c r="C6419" t="s">
        <v>147</v>
      </c>
      <c r="D6419">
        <v>452.92</v>
      </c>
      <c r="E6419">
        <v>3510846.1949999998</v>
      </c>
      <c r="F6419">
        <v>2219666.9939999999</v>
      </c>
      <c r="G6419">
        <v>61877394.667000003</v>
      </c>
      <c r="H6419">
        <v>49467560.777999997</v>
      </c>
      <c r="I6419">
        <v>1664293.1310000001</v>
      </c>
      <c r="J6419">
        <v>1961748.679</v>
      </c>
      <c r="K6419">
        <v>1033265.923</v>
      </c>
      <c r="L6419">
        <v>493184.56900000002</v>
      </c>
      <c r="M6419">
        <v>18.72</v>
      </c>
      <c r="N6419">
        <v>24.19</v>
      </c>
      <c r="O6419">
        <v>2.77</v>
      </c>
      <c r="P6419">
        <v>11.48</v>
      </c>
      <c r="Q6419">
        <v>0.7</v>
      </c>
      <c r="R6419">
        <v>67.010000000000005</v>
      </c>
      <c r="S6419">
        <v>4.2699999999999996</v>
      </c>
      <c r="T6419">
        <v>163.22</v>
      </c>
      <c r="U6419">
        <v>262.2</v>
      </c>
      <c r="V6419" s="14">
        <v>-0.42109999999999997</v>
      </c>
      <c r="W6419">
        <v>499859.62400000001</v>
      </c>
      <c r="X6419">
        <v>14.24</v>
      </c>
      <c r="Y6419" s="12" t="str">
        <f>IFERROR(VLOOKUP(C6419,[1]Index!$D:$F,3,FALSE),"Non List")</f>
        <v>Development Banks</v>
      </c>
      <c r="Z6419">
        <f>IFERROR(VLOOKUP(C6419,[1]LP!$B:$C,2,FALSE),0)</f>
        <v>533.16999999999996</v>
      </c>
      <c r="AA6419" s="11">
        <f t="shared" si="270"/>
        <v>28.5</v>
      </c>
      <c r="AB6419" s="5">
        <f>IFERROR(VLOOKUP(C6419,[2]Sheet1!$B:$F,5,FALSE),0)</f>
        <v>17203146.870000001</v>
      </c>
      <c r="AC6419" s="11">
        <f>IFERROR(VLOOKUP(AE6419,[3]Sheet2!$M:$O,2,FALSE),0)</f>
        <v>0</v>
      </c>
      <c r="AD6419" s="11">
        <f>IFERROR(VLOOKUP(AE6419,[3]Sheet2!$M:$O,3,FALSE),0)</f>
        <v>0</v>
      </c>
      <c r="AE6419" s="10" t="str">
        <f t="shared" si="271"/>
        <v>81/82KSBBL</v>
      </c>
      <c r="AF6419" s="13">
        <f t="shared" si="272"/>
        <v>3.5110752668004577E-2</v>
      </c>
    </row>
    <row r="6420" spans="1:32" x14ac:dyDescent="0.45">
      <c r="A6420" s="12" t="s">
        <v>54</v>
      </c>
      <c r="B6420" s="12" t="s">
        <v>376</v>
      </c>
      <c r="C6420" t="s">
        <v>148</v>
      </c>
      <c r="D6420">
        <v>795.24</v>
      </c>
      <c r="E6420">
        <v>834338.43200000003</v>
      </c>
      <c r="F6420">
        <v>-188851.39199999999</v>
      </c>
      <c r="G6420">
        <v>7036147.1699999999</v>
      </c>
      <c r="H6420">
        <v>5026818.1459999997</v>
      </c>
      <c r="I6420">
        <v>174093.53</v>
      </c>
      <c r="J6420">
        <v>203543.88500000001</v>
      </c>
      <c r="K6420">
        <v>61413.05</v>
      </c>
      <c r="L6420">
        <v>-27797.837</v>
      </c>
      <c r="M6420">
        <v>-4.4400000000000004</v>
      </c>
      <c r="N6420">
        <v>-179.11</v>
      </c>
      <c r="O6420">
        <v>10.28</v>
      </c>
      <c r="P6420">
        <v>-5.74</v>
      </c>
      <c r="Q6420">
        <v>-0.33</v>
      </c>
      <c r="R6420">
        <v>-1841.25</v>
      </c>
      <c r="S6420">
        <v>12.91</v>
      </c>
      <c r="T6420">
        <v>77.37</v>
      </c>
      <c r="U6420" t="s">
        <v>314</v>
      </c>
      <c r="V6420" t="s">
        <v>314</v>
      </c>
      <c r="W6420">
        <v>-505501.58799999999</v>
      </c>
      <c r="X6420">
        <v>-60.59</v>
      </c>
      <c r="Y6420" s="12" t="str">
        <f>IFERROR(VLOOKUP(C6420,[1]Index!$D:$F,3,FALSE),"Non List")</f>
        <v>Development Banks</v>
      </c>
      <c r="Z6420">
        <f>IFERROR(VLOOKUP(C6420,[1]LP!$B:$C,2,FALSE),0)</f>
        <v>787.35</v>
      </c>
      <c r="AA6420" s="11">
        <f t="shared" si="270"/>
        <v>-177.3</v>
      </c>
      <c r="AB6420" s="5">
        <f>IFERROR(VLOOKUP(C6420,[2]Sheet1!$B:$F,5,FALSE),0)</f>
        <v>3587655.12</v>
      </c>
      <c r="AC6420" s="11">
        <f>IFERROR(VLOOKUP(AE6420,[3]Sheet2!$M:$O,2,FALSE),0)</f>
        <v>0</v>
      </c>
      <c r="AD6420" s="11">
        <f>IFERROR(VLOOKUP(AE6420,[3]Sheet2!$M:$O,3,FALSE),0)</f>
        <v>0</v>
      </c>
      <c r="AE6420" s="10" t="str">
        <f t="shared" si="271"/>
        <v>81/82SAPDBL</v>
      </c>
      <c r="AF6420" s="13">
        <f t="shared" si="272"/>
        <v>-5.6391693655934464E-3</v>
      </c>
    </row>
    <row r="6421" spans="1:32" x14ac:dyDescent="0.45">
      <c r="A6421" s="12" t="s">
        <v>53</v>
      </c>
      <c r="B6421" s="12" t="s">
        <v>376</v>
      </c>
      <c r="C6421" t="s">
        <v>157</v>
      </c>
      <c r="D6421">
        <v>532.92999999999995</v>
      </c>
      <c r="E6421">
        <v>948875.45900000003</v>
      </c>
      <c r="F6421">
        <v>317823.63099999999</v>
      </c>
      <c r="G6421">
        <v>7554549.0539999995</v>
      </c>
      <c r="H6421">
        <v>4524068.0319999997</v>
      </c>
      <c r="I6421">
        <v>106557.531</v>
      </c>
      <c r="J6421">
        <v>154460.454</v>
      </c>
      <c r="K6421">
        <v>72289.735000000001</v>
      </c>
      <c r="L6421">
        <v>3490.2310000000002</v>
      </c>
      <c r="M6421">
        <v>0.72</v>
      </c>
      <c r="N6421">
        <v>740.18</v>
      </c>
      <c r="O6421">
        <v>3.99</v>
      </c>
      <c r="P6421">
        <v>0.55000000000000004</v>
      </c>
      <c r="Q6421">
        <v>0.03</v>
      </c>
      <c r="R6421">
        <v>2953.32</v>
      </c>
      <c r="S6421">
        <v>11.94</v>
      </c>
      <c r="T6421">
        <v>133.49</v>
      </c>
      <c r="U6421">
        <v>46.5</v>
      </c>
      <c r="V6421" s="14">
        <v>-0.91269999999999996</v>
      </c>
      <c r="W6421">
        <v>-155237.663</v>
      </c>
      <c r="X6421">
        <v>-16.36</v>
      </c>
      <c r="Y6421" s="12" t="str">
        <f>IFERROR(VLOOKUP(C6421,[1]Index!$D:$F,3,FALSE),"Non List")</f>
        <v>Finance</v>
      </c>
      <c r="Z6421">
        <f>IFERROR(VLOOKUP(C6421,[1]LP!$B:$C,2,FALSE),0)</f>
        <v>493.78</v>
      </c>
      <c r="AA6421" s="11">
        <f t="shared" si="270"/>
        <v>685.8</v>
      </c>
      <c r="AB6421" s="5">
        <f>IFERROR(VLOOKUP(C6421,[2]Sheet1!$B:$F,5,FALSE),0)</f>
        <v>4649489.95</v>
      </c>
      <c r="AC6421" s="11">
        <f>IFERROR(VLOOKUP(AE6421,[3]Sheet2!$M:$O,2,FALSE),0)</f>
        <v>0</v>
      </c>
      <c r="AD6421" s="11">
        <f>IFERROR(VLOOKUP(AE6421,[3]Sheet2!$M:$O,3,FALSE),0)</f>
        <v>0</v>
      </c>
      <c r="AE6421" s="10" t="str">
        <f t="shared" si="271"/>
        <v>81/82CFCL</v>
      </c>
      <c r="AF6421" s="13">
        <f t="shared" si="272"/>
        <v>1.4581392522985946E-3</v>
      </c>
    </row>
    <row r="6422" spans="1:32" x14ac:dyDescent="0.45">
      <c r="A6422" s="12" t="s">
        <v>53</v>
      </c>
      <c r="B6422" s="12" t="s">
        <v>376</v>
      </c>
      <c r="C6422" t="s">
        <v>158</v>
      </c>
      <c r="D6422">
        <v>647.54</v>
      </c>
      <c r="E6422">
        <v>946115.2</v>
      </c>
      <c r="F6422">
        <v>936345.96200000006</v>
      </c>
      <c r="G6422">
        <v>12821468.186000001</v>
      </c>
      <c r="H6422">
        <v>8121813.6210000003</v>
      </c>
      <c r="I6422">
        <v>120878.416</v>
      </c>
      <c r="J6422">
        <v>154743.943</v>
      </c>
      <c r="K6422">
        <v>44593.97</v>
      </c>
      <c r="L6422">
        <v>10489.744000000001</v>
      </c>
      <c r="M6422">
        <v>2.2000000000000002</v>
      </c>
      <c r="N6422">
        <v>294.33999999999997</v>
      </c>
      <c r="O6422">
        <v>3.25</v>
      </c>
      <c r="P6422">
        <v>1.1100000000000001</v>
      </c>
      <c r="Q6422">
        <v>0.06</v>
      </c>
      <c r="R6422">
        <v>956.6</v>
      </c>
      <c r="S6422">
        <v>6.77</v>
      </c>
      <c r="T6422">
        <v>198.97</v>
      </c>
      <c r="U6422">
        <v>99.24</v>
      </c>
      <c r="V6422" s="14">
        <v>-0.84670000000000001</v>
      </c>
      <c r="W6422">
        <v>-63684.856</v>
      </c>
      <c r="X6422">
        <v>-6.73</v>
      </c>
      <c r="Y6422" s="12" t="str">
        <f>IFERROR(VLOOKUP(C6422,[1]Index!$D:$F,3,FALSE),"Non List")</f>
        <v>Finance</v>
      </c>
      <c r="Z6422">
        <f>IFERROR(VLOOKUP(C6422,[1]LP!$B:$C,2,FALSE),0)</f>
        <v>609.21</v>
      </c>
      <c r="AA6422" s="11">
        <f t="shared" si="270"/>
        <v>276.89999999999998</v>
      </c>
      <c r="AB6422" s="5">
        <f>IFERROR(VLOOKUP(C6422,[2]Sheet1!$B:$F,5,FALSE),0)</f>
        <v>4635964.4799999995</v>
      </c>
      <c r="AC6422" s="11">
        <f>IFERROR(VLOOKUP(AE6422,[3]Sheet2!$M:$O,2,FALSE),0)</f>
        <v>0</v>
      </c>
      <c r="AD6422" s="11">
        <f>IFERROR(VLOOKUP(AE6422,[3]Sheet2!$M:$O,3,FALSE),0)</f>
        <v>0</v>
      </c>
      <c r="AE6422" s="10" t="str">
        <f t="shared" si="271"/>
        <v>81/82GFCL</v>
      </c>
      <c r="AF6422" s="13">
        <f t="shared" si="272"/>
        <v>3.6112342213686578E-3</v>
      </c>
    </row>
    <row r="6423" spans="1:32" x14ac:dyDescent="0.45">
      <c r="A6423" s="12" t="s">
        <v>53</v>
      </c>
      <c r="B6423" s="12" t="s">
        <v>376</v>
      </c>
      <c r="C6423" t="s">
        <v>174</v>
      </c>
      <c r="D6423">
        <v>480.76</v>
      </c>
      <c r="E6423">
        <v>1012176</v>
      </c>
      <c r="F6423">
        <v>491812</v>
      </c>
      <c r="G6423">
        <v>8178595</v>
      </c>
      <c r="H6423">
        <v>5411094</v>
      </c>
      <c r="I6423">
        <v>81047</v>
      </c>
      <c r="J6423">
        <v>96234</v>
      </c>
      <c r="K6423">
        <v>15314</v>
      </c>
      <c r="L6423">
        <v>-21881</v>
      </c>
      <c r="M6423">
        <v>-4.32</v>
      </c>
      <c r="N6423">
        <v>-111.29</v>
      </c>
      <c r="O6423">
        <v>3.24</v>
      </c>
      <c r="P6423">
        <v>-2.91</v>
      </c>
      <c r="Q6423">
        <v>-0.21</v>
      </c>
      <c r="R6423">
        <v>-360.58</v>
      </c>
      <c r="S6423">
        <v>8.18</v>
      </c>
      <c r="T6423">
        <v>148.59</v>
      </c>
      <c r="U6423" t="s">
        <v>314</v>
      </c>
      <c r="V6423" t="s">
        <v>314</v>
      </c>
      <c r="W6423">
        <v>-46763</v>
      </c>
      <c r="X6423">
        <v>-4.62</v>
      </c>
      <c r="Y6423" s="12" t="str">
        <f>IFERROR(VLOOKUP(C6423,[1]Index!$D:$F,3,FALSE),"Non List")</f>
        <v>Finance</v>
      </c>
      <c r="Z6423">
        <f>IFERROR(VLOOKUP(C6423,[1]LP!$B:$C,2,FALSE),0)</f>
        <v>468.32</v>
      </c>
      <c r="AA6423" s="11">
        <f t="shared" si="270"/>
        <v>-108.4</v>
      </c>
      <c r="AB6423" s="5">
        <f>IFERROR(VLOOKUP(C6423,[2]Sheet1!$B:$F,5,FALSE),0)</f>
        <v>4858444.8</v>
      </c>
      <c r="AC6423" s="11">
        <f>IFERROR(VLOOKUP(AE6423,[3]Sheet2!$M:$O,2,FALSE),0)</f>
        <v>0</v>
      </c>
      <c r="AD6423" s="11">
        <f>IFERROR(VLOOKUP(AE6423,[3]Sheet2!$M:$O,3,FALSE),0)</f>
        <v>0</v>
      </c>
      <c r="AE6423" s="10" t="str">
        <f t="shared" si="271"/>
        <v>81/82GMFIL</v>
      </c>
      <c r="AF6423" s="13">
        <f t="shared" si="272"/>
        <v>-9.2244619063887954E-3</v>
      </c>
    </row>
    <row r="6424" spans="1:32" x14ac:dyDescent="0.45">
      <c r="A6424" s="12" t="s">
        <v>53</v>
      </c>
      <c r="B6424" s="12" t="s">
        <v>376</v>
      </c>
      <c r="C6424" t="s">
        <v>159</v>
      </c>
      <c r="D6424">
        <v>611.83000000000004</v>
      </c>
      <c r="E6424">
        <v>1183470.96</v>
      </c>
      <c r="F6424">
        <v>783215.43500000006</v>
      </c>
      <c r="G6424">
        <v>18898071.620000001</v>
      </c>
      <c r="H6424">
        <v>14881066.710000001</v>
      </c>
      <c r="I6424">
        <v>252567.67600000001</v>
      </c>
      <c r="J6424">
        <v>386029.02600000001</v>
      </c>
      <c r="K6424">
        <v>208929.56700000001</v>
      </c>
      <c r="L6424">
        <v>109132.364</v>
      </c>
      <c r="M6424">
        <v>18.440000000000001</v>
      </c>
      <c r="N6424">
        <v>33.18</v>
      </c>
      <c r="O6424">
        <v>3.68</v>
      </c>
      <c r="P6424">
        <v>11.1</v>
      </c>
      <c r="Q6424">
        <v>0.5</v>
      </c>
      <c r="R6424">
        <v>122.1</v>
      </c>
      <c r="S6424">
        <v>3.07</v>
      </c>
      <c r="T6424">
        <v>166.18</v>
      </c>
      <c r="U6424">
        <v>262.58</v>
      </c>
      <c r="V6424" s="14">
        <v>-0.57079999999999997</v>
      </c>
      <c r="W6424">
        <v>44923.519999999997</v>
      </c>
      <c r="X6424">
        <v>3.8</v>
      </c>
      <c r="Y6424" s="12" t="str">
        <f>IFERROR(VLOOKUP(C6424,[1]Index!$D:$F,3,FALSE),"Non List")</f>
        <v>Finance</v>
      </c>
      <c r="Z6424">
        <f>IFERROR(VLOOKUP(C6424,[1]LP!$B:$C,2,FALSE),0)</f>
        <v>661.66</v>
      </c>
      <c r="AA6424" s="11">
        <f t="shared" si="270"/>
        <v>35.9</v>
      </c>
      <c r="AB6424" s="5">
        <f>IFERROR(VLOOKUP(C6424,[2]Sheet1!$B:$F,5,FALSE),0)</f>
        <v>5799007.8999999994</v>
      </c>
      <c r="AC6424" s="11">
        <f>IFERROR(VLOOKUP(AE6424,[3]Sheet2!$M:$O,2,FALSE),0)</f>
        <v>0</v>
      </c>
      <c r="AD6424" s="11">
        <f>IFERROR(VLOOKUP(AE6424,[3]Sheet2!$M:$O,3,FALSE),0)</f>
        <v>0</v>
      </c>
      <c r="AE6424" s="10" t="str">
        <f t="shared" si="271"/>
        <v>81/82ICFC</v>
      </c>
      <c r="AF6424" s="13">
        <f t="shared" si="272"/>
        <v>2.7869298431218454E-2</v>
      </c>
    </row>
    <row r="6425" spans="1:32" x14ac:dyDescent="0.45">
      <c r="A6425" s="12" t="s">
        <v>53</v>
      </c>
      <c r="B6425" s="12" t="s">
        <v>376</v>
      </c>
      <c r="C6425" t="s">
        <v>161</v>
      </c>
      <c r="D6425">
        <v>476.02</v>
      </c>
      <c r="E6425">
        <v>690472.8</v>
      </c>
      <c r="F6425">
        <v>-538954.26899999997</v>
      </c>
      <c r="G6425">
        <v>4486437.8049999997</v>
      </c>
      <c r="H6425">
        <v>3138382.7230000002</v>
      </c>
      <c r="I6425">
        <v>11951.040999999999</v>
      </c>
      <c r="J6425">
        <v>17243.97</v>
      </c>
      <c r="K6425">
        <v>-19349.217000000001</v>
      </c>
      <c r="L6425">
        <v>-248247.85500000001</v>
      </c>
      <c r="M6425">
        <v>-71.900000000000006</v>
      </c>
      <c r="N6425">
        <v>-6.62</v>
      </c>
      <c r="O6425">
        <v>21.69</v>
      </c>
      <c r="P6425">
        <v>-327.68</v>
      </c>
      <c r="Q6425">
        <v>-3.74</v>
      </c>
      <c r="R6425">
        <v>-143.59</v>
      </c>
      <c r="S6425">
        <v>40.880000000000003</v>
      </c>
      <c r="T6425">
        <v>21.94</v>
      </c>
      <c r="U6425" t="s">
        <v>314</v>
      </c>
      <c r="V6425" t="s">
        <v>314</v>
      </c>
      <c r="W6425">
        <v>-248247.85</v>
      </c>
      <c r="X6425">
        <v>-35.950000000000003</v>
      </c>
      <c r="Y6425" s="12" t="str">
        <f>IFERROR(VLOOKUP(C6425,[1]Index!$D:$F,3,FALSE),"Non List")</f>
        <v>Finance</v>
      </c>
      <c r="Z6425">
        <f>IFERROR(VLOOKUP(C6425,[1]LP!$B:$C,2,FALSE),0)</f>
        <v>446.73</v>
      </c>
      <c r="AA6425" s="11">
        <f t="shared" si="270"/>
        <v>-6.2</v>
      </c>
      <c r="AB6425" s="5">
        <f>IFERROR(VLOOKUP(C6425,[2]Sheet1!$B:$F,5,FALSE),0)</f>
        <v>3383316.7199999997</v>
      </c>
      <c r="AC6425" s="11">
        <f>IFERROR(VLOOKUP(AE6425,[3]Sheet2!$M:$O,2,FALSE),0)</f>
        <v>0</v>
      </c>
      <c r="AD6425" s="11">
        <f>IFERROR(VLOOKUP(AE6425,[3]Sheet2!$M:$O,3,FALSE),0)</f>
        <v>0</v>
      </c>
      <c r="AE6425" s="10" t="str">
        <f t="shared" si="271"/>
        <v>81/82JFL</v>
      </c>
      <c r="AF6425" s="13">
        <f t="shared" si="272"/>
        <v>-0.1609473283638887</v>
      </c>
    </row>
    <row r="6426" spans="1:32" x14ac:dyDescent="0.45">
      <c r="A6426" s="12" t="s">
        <v>53</v>
      </c>
      <c r="B6426" s="12" t="s">
        <v>376</v>
      </c>
      <c r="C6426" t="s">
        <v>162</v>
      </c>
      <c r="D6426">
        <v>596.67999999999995</v>
      </c>
      <c r="E6426">
        <v>1351552.85</v>
      </c>
      <c r="F6426">
        <v>894799</v>
      </c>
      <c r="G6426">
        <v>19462103.710000001</v>
      </c>
      <c r="H6426">
        <v>16488383.310000001</v>
      </c>
      <c r="I6426">
        <v>398055.47</v>
      </c>
      <c r="J6426">
        <v>476028.93</v>
      </c>
      <c r="K6426">
        <v>281442.52</v>
      </c>
      <c r="L6426">
        <v>117079.57</v>
      </c>
      <c r="M6426">
        <v>17.32</v>
      </c>
      <c r="N6426">
        <v>34.450000000000003</v>
      </c>
      <c r="O6426">
        <v>3.59</v>
      </c>
      <c r="P6426">
        <v>10.42</v>
      </c>
      <c r="Q6426">
        <v>0.49</v>
      </c>
      <c r="R6426">
        <v>123.68</v>
      </c>
      <c r="S6426">
        <v>3.86</v>
      </c>
      <c r="T6426">
        <v>166.21</v>
      </c>
      <c r="U6426">
        <v>254.5</v>
      </c>
      <c r="V6426" s="14">
        <v>-0.57350000000000001</v>
      </c>
      <c r="W6426">
        <v>150942.73000000001</v>
      </c>
      <c r="X6426">
        <v>11.17</v>
      </c>
      <c r="Y6426" s="12" t="str">
        <f>IFERROR(VLOOKUP(C6426,[1]Index!$D:$F,3,FALSE),"Non List")</f>
        <v>Finance</v>
      </c>
      <c r="Z6426">
        <f>IFERROR(VLOOKUP(C6426,[1]LP!$B:$C,2,FALSE),0)</f>
        <v>670.01</v>
      </c>
      <c r="AA6426" s="11">
        <f t="shared" si="270"/>
        <v>38.700000000000003</v>
      </c>
      <c r="AB6426" s="5">
        <f>IFERROR(VLOOKUP(C6426,[2]Sheet1!$B:$F,5,FALSE),0)</f>
        <v>6622606.7599999998</v>
      </c>
      <c r="AC6426" s="11">
        <f>IFERROR(VLOOKUP(AE6426,[3]Sheet2!$M:$O,2,FALSE),0)</f>
        <v>0</v>
      </c>
      <c r="AD6426" s="11">
        <f>IFERROR(VLOOKUP(AE6426,[3]Sheet2!$M:$O,3,FALSE),0)</f>
        <v>0</v>
      </c>
      <c r="AE6426" s="10" t="str">
        <f t="shared" si="271"/>
        <v>81/82MFIL</v>
      </c>
      <c r="AF6426" s="13">
        <f t="shared" si="272"/>
        <v>2.5850360442381457E-2</v>
      </c>
    </row>
    <row r="6427" spans="1:32" x14ac:dyDescent="0.45">
      <c r="A6427" s="12" t="s">
        <v>53</v>
      </c>
      <c r="B6427" s="12" t="s">
        <v>376</v>
      </c>
      <c r="C6427" t="s">
        <v>178</v>
      </c>
      <c r="D6427">
        <v>594.91</v>
      </c>
      <c r="E6427">
        <v>610200</v>
      </c>
      <c r="F6427">
        <v>99624.325500000006</v>
      </c>
      <c r="G6427">
        <v>2815669.577</v>
      </c>
      <c r="H6427">
        <v>1730358.236</v>
      </c>
      <c r="I6427">
        <v>46666.451999999997</v>
      </c>
      <c r="J6427">
        <v>74264.801999999996</v>
      </c>
      <c r="K6427">
        <v>47297.857900000003</v>
      </c>
      <c r="L6427">
        <v>20038.241900000001</v>
      </c>
      <c r="M6427">
        <v>6.56</v>
      </c>
      <c r="N6427">
        <v>90.69</v>
      </c>
      <c r="O6427">
        <v>5.1100000000000003</v>
      </c>
      <c r="P6427">
        <v>5.65</v>
      </c>
      <c r="Q6427">
        <v>0.56000000000000005</v>
      </c>
      <c r="R6427">
        <v>463.43</v>
      </c>
      <c r="S6427">
        <v>5.45</v>
      </c>
      <c r="T6427">
        <v>116.33</v>
      </c>
      <c r="U6427">
        <v>131.04</v>
      </c>
      <c r="V6427" s="14">
        <v>-0.77969999999999995</v>
      </c>
      <c r="W6427">
        <v>20038.240000000002</v>
      </c>
      <c r="X6427">
        <v>3.28</v>
      </c>
      <c r="Y6427" s="12" t="str">
        <f>IFERROR(VLOOKUP(C6427,[1]Index!$D:$F,3,FALSE),"Non List")</f>
        <v>Finance</v>
      </c>
      <c r="Z6427">
        <f>IFERROR(VLOOKUP(C6427,[1]LP!$B:$C,2,FALSE),0)</f>
        <v>570.03</v>
      </c>
      <c r="AA6427" s="11">
        <f t="shared" si="270"/>
        <v>86.9</v>
      </c>
      <c r="AB6427" s="5">
        <f>IFERROR(VLOOKUP(C6427,[2]Sheet1!$B:$F,5,FALSE),0)</f>
        <v>2989980</v>
      </c>
      <c r="AC6427" s="11">
        <f>IFERROR(VLOOKUP(AE6427,[3]Sheet2!$M:$O,2,FALSE),0)</f>
        <v>0</v>
      </c>
      <c r="AD6427" s="11">
        <f>IFERROR(VLOOKUP(AE6427,[3]Sheet2!$M:$O,3,FALSE),0)</f>
        <v>0</v>
      </c>
      <c r="AE6427" s="10" t="str">
        <f t="shared" si="271"/>
        <v>81/82MPFL</v>
      </c>
      <c r="AF6427" s="13">
        <f t="shared" si="272"/>
        <v>1.1508166236864726E-2</v>
      </c>
    </row>
    <row r="6428" spans="1:32" x14ac:dyDescent="0.45">
      <c r="A6428" s="12" t="s">
        <v>53</v>
      </c>
      <c r="B6428" s="12" t="s">
        <v>376</v>
      </c>
      <c r="C6428" t="s">
        <v>180</v>
      </c>
      <c r="D6428">
        <v>615.24</v>
      </c>
      <c r="E6428">
        <v>729906.74699999997</v>
      </c>
      <c r="F6428">
        <v>270603.86700000003</v>
      </c>
      <c r="G6428">
        <v>3574364.9219999998</v>
      </c>
      <c r="H6428">
        <v>2135717.7489999998</v>
      </c>
      <c r="I6428">
        <v>55222.462</v>
      </c>
      <c r="J6428">
        <v>63377.803999999996</v>
      </c>
      <c r="K6428">
        <v>3162.3649999999998</v>
      </c>
      <c r="L6428">
        <v>20504.037</v>
      </c>
      <c r="M6428">
        <v>5.6</v>
      </c>
      <c r="N6428">
        <v>109.86</v>
      </c>
      <c r="O6428">
        <v>4.49</v>
      </c>
      <c r="P6428">
        <v>4.0999999999999996</v>
      </c>
      <c r="Q6428">
        <v>0.42</v>
      </c>
      <c r="R6428">
        <v>493.27</v>
      </c>
      <c r="S6428">
        <v>10.46</v>
      </c>
      <c r="T6428">
        <v>137.07</v>
      </c>
      <c r="U6428">
        <v>131.41999999999999</v>
      </c>
      <c r="V6428" s="14">
        <v>-0.78639999999999999</v>
      </c>
      <c r="W6428">
        <v>-261909.88</v>
      </c>
      <c r="X6428">
        <v>-35.880000000000003</v>
      </c>
      <c r="Y6428" s="12" t="str">
        <f>IFERROR(VLOOKUP(C6428,[1]Index!$D:$F,3,FALSE),"Non List")</f>
        <v>Finance</v>
      </c>
      <c r="Z6428">
        <f>IFERROR(VLOOKUP(C6428,[1]LP!$B:$C,2,FALSE),0)</f>
        <v>639.71</v>
      </c>
      <c r="AA6428" s="11">
        <f t="shared" si="270"/>
        <v>114.2</v>
      </c>
      <c r="AB6428" s="5">
        <f>IFERROR(VLOOKUP(C6428,[2]Sheet1!$B:$F,5,FALSE),0)</f>
        <v>3037787.2</v>
      </c>
      <c r="AC6428" s="11">
        <f>IFERROR(VLOOKUP(AE6428,[3]Sheet2!$M:$O,2,FALSE),0)</f>
        <v>0</v>
      </c>
      <c r="AD6428" s="11">
        <f>IFERROR(VLOOKUP(AE6428,[3]Sheet2!$M:$O,3,FALSE),0)</f>
        <v>0</v>
      </c>
      <c r="AE6428" s="10" t="str">
        <f t="shared" si="271"/>
        <v>81/82NFS</v>
      </c>
      <c r="AF6428" s="13">
        <f t="shared" si="272"/>
        <v>8.7539666411342622E-3</v>
      </c>
    </row>
    <row r="6429" spans="1:32" x14ac:dyDescent="0.45">
      <c r="A6429" s="12" t="s">
        <v>53</v>
      </c>
      <c r="B6429" s="12" t="s">
        <v>376</v>
      </c>
      <c r="C6429" t="s">
        <v>163</v>
      </c>
      <c r="D6429">
        <v>411.2</v>
      </c>
      <c r="E6429">
        <v>1082556.605</v>
      </c>
      <c r="F6429">
        <v>-498353.66399999999</v>
      </c>
      <c r="G6429">
        <v>10559104.788000001</v>
      </c>
      <c r="H6429">
        <v>6400463.415</v>
      </c>
      <c r="I6429">
        <v>143080.652</v>
      </c>
      <c r="J6429">
        <v>160703.90900000001</v>
      </c>
      <c r="K6429">
        <v>47347.472999999998</v>
      </c>
      <c r="L6429">
        <v>-637964.32799999998</v>
      </c>
      <c r="M6429">
        <v>-117.86</v>
      </c>
      <c r="N6429">
        <v>-3.49</v>
      </c>
      <c r="O6429">
        <v>7.62</v>
      </c>
      <c r="P6429">
        <v>-218.41</v>
      </c>
      <c r="Q6429">
        <v>-5.59</v>
      </c>
      <c r="R6429">
        <v>-26.59</v>
      </c>
      <c r="S6429">
        <v>33.44</v>
      </c>
      <c r="T6429">
        <v>53.97</v>
      </c>
      <c r="U6429" t="s">
        <v>314</v>
      </c>
      <c r="V6429" t="s">
        <v>314</v>
      </c>
      <c r="W6429">
        <v>-1552094.682</v>
      </c>
      <c r="X6429">
        <v>-143.37</v>
      </c>
      <c r="Y6429" s="12" t="str">
        <f>IFERROR(VLOOKUP(C6429,[1]Index!$D:$F,3,FALSE),"Non List")</f>
        <v>Finance</v>
      </c>
      <c r="Z6429">
        <f>IFERROR(VLOOKUP(C6429,[1]LP!$B:$C,2,FALSE),0)</f>
        <v>387.39</v>
      </c>
      <c r="AA6429" s="11">
        <f t="shared" si="270"/>
        <v>-3.3</v>
      </c>
      <c r="AB6429" s="5">
        <f>IFERROR(VLOOKUP(C6429,[2]Sheet1!$B:$F,5,FALSE),0)</f>
        <v>4330226.4000000004</v>
      </c>
      <c r="AC6429" s="11">
        <f>IFERROR(VLOOKUP(AE6429,[3]Sheet2!$M:$O,2,FALSE),0)</f>
        <v>0</v>
      </c>
      <c r="AD6429" s="11">
        <f>IFERROR(VLOOKUP(AE6429,[3]Sheet2!$M:$O,3,FALSE),0)</f>
        <v>0</v>
      </c>
      <c r="AE6429" s="10" t="str">
        <f t="shared" si="271"/>
        <v>81/82PFL</v>
      </c>
      <c r="AF6429" s="13">
        <f t="shared" si="272"/>
        <v>-0.30424120395467102</v>
      </c>
    </row>
    <row r="6430" spans="1:32" x14ac:dyDescent="0.45">
      <c r="A6430" s="12" t="s">
        <v>53</v>
      </c>
      <c r="B6430" s="12" t="s">
        <v>376</v>
      </c>
      <c r="C6430" t="s">
        <v>164</v>
      </c>
      <c r="D6430">
        <v>493.14</v>
      </c>
      <c r="E6430">
        <v>848106</v>
      </c>
      <c r="F6430">
        <v>-210863.427</v>
      </c>
      <c r="G6430">
        <v>6805157.0700000003</v>
      </c>
      <c r="H6430">
        <v>4305268.3140000002</v>
      </c>
      <c r="I6430">
        <v>78813.350999999995</v>
      </c>
      <c r="J6430">
        <v>112538.933</v>
      </c>
      <c r="K6430">
        <v>-25347.123</v>
      </c>
      <c r="L6430">
        <v>85350.642000000007</v>
      </c>
      <c r="M6430">
        <v>20.12</v>
      </c>
      <c r="N6430">
        <v>24.51</v>
      </c>
      <c r="O6430">
        <v>6.56</v>
      </c>
      <c r="P6430">
        <v>26.79</v>
      </c>
      <c r="Q6430">
        <v>1.08</v>
      </c>
      <c r="R6430">
        <v>160.79</v>
      </c>
      <c r="S6430">
        <v>7.57</v>
      </c>
      <c r="T6430">
        <v>75.14</v>
      </c>
      <c r="U6430">
        <v>184.43</v>
      </c>
      <c r="V6430" s="14">
        <v>-0.626</v>
      </c>
      <c r="W6430">
        <v>-440639.28899999999</v>
      </c>
      <c r="X6430">
        <v>-51.96</v>
      </c>
      <c r="Y6430" s="12" t="str">
        <f>IFERROR(VLOOKUP(C6430,[1]Index!$D:$F,3,FALSE),"Non List")</f>
        <v>Finance</v>
      </c>
      <c r="Z6430">
        <f>IFERROR(VLOOKUP(C6430,[1]LP!$B:$C,2,FALSE),0)</f>
        <v>479.02</v>
      </c>
      <c r="AA6430" s="11">
        <f t="shared" si="270"/>
        <v>23.8</v>
      </c>
      <c r="AB6430" s="5">
        <f>IFERROR(VLOOKUP(C6430,[2]Sheet1!$B:$F,5,FALSE),0)</f>
        <v>4155719.4</v>
      </c>
      <c r="AC6430" s="11">
        <f>IFERROR(VLOOKUP(AE6430,[3]Sheet2!$M:$O,2,FALSE),0)</f>
        <v>0</v>
      </c>
      <c r="AD6430" s="11">
        <f>IFERROR(VLOOKUP(AE6430,[3]Sheet2!$M:$O,3,FALSE),0)</f>
        <v>0</v>
      </c>
      <c r="AE6430" s="10" t="str">
        <f t="shared" si="271"/>
        <v>81/82PROFL</v>
      </c>
      <c r="AF6430" s="13">
        <f t="shared" si="272"/>
        <v>4.2002421610788696E-2</v>
      </c>
    </row>
    <row r="6431" spans="1:32" x14ac:dyDescent="0.45">
      <c r="A6431" s="12" t="s">
        <v>53</v>
      </c>
      <c r="B6431" s="12" t="s">
        <v>376</v>
      </c>
      <c r="C6431" t="s">
        <v>166</v>
      </c>
      <c r="D6431">
        <v>503.92</v>
      </c>
      <c r="E6431">
        <v>1000000</v>
      </c>
      <c r="F6431">
        <v>361262.42300000001</v>
      </c>
      <c r="G6431">
        <v>7845844.7599999998</v>
      </c>
      <c r="H6431">
        <v>6029309.7489999998</v>
      </c>
      <c r="I6431">
        <v>129426.226</v>
      </c>
      <c r="J6431">
        <v>150758.734</v>
      </c>
      <c r="K6431">
        <v>91574.053</v>
      </c>
      <c r="L6431">
        <v>14160.361000000001</v>
      </c>
      <c r="M6431">
        <v>2.82</v>
      </c>
      <c r="N6431">
        <v>178.7</v>
      </c>
      <c r="O6431">
        <v>3.7</v>
      </c>
      <c r="P6431">
        <v>2.08</v>
      </c>
      <c r="Q6431">
        <v>0.14000000000000001</v>
      </c>
      <c r="R6431">
        <v>661.19</v>
      </c>
      <c r="S6431">
        <v>3.71</v>
      </c>
      <c r="T6431">
        <v>136.13</v>
      </c>
      <c r="U6431">
        <v>92.94</v>
      </c>
      <c r="V6431" s="14">
        <v>-0.81559999999999999</v>
      </c>
      <c r="W6431">
        <v>9965.3829999999998</v>
      </c>
      <c r="X6431">
        <v>1</v>
      </c>
      <c r="Y6431" s="12" t="str">
        <f>IFERROR(VLOOKUP(C6431,[1]Index!$D:$F,3,FALSE),"Non List")</f>
        <v>Finance</v>
      </c>
      <c r="Z6431">
        <f>IFERROR(VLOOKUP(C6431,[1]LP!$B:$C,2,FALSE),0)</f>
        <v>501.6</v>
      </c>
      <c r="AA6431" s="11">
        <f t="shared" si="270"/>
        <v>177.9</v>
      </c>
      <c r="AB6431" s="5">
        <f>IFERROR(VLOOKUP(C6431,[2]Sheet1!$B:$F,5,FALSE),0)</f>
        <v>4900003.43</v>
      </c>
      <c r="AC6431" s="11">
        <f>IFERROR(VLOOKUP(AE6431,[3]Sheet2!$M:$O,2,FALSE),0)</f>
        <v>0</v>
      </c>
      <c r="AD6431" s="11">
        <f>IFERROR(VLOOKUP(AE6431,[3]Sheet2!$M:$O,3,FALSE),0)</f>
        <v>0</v>
      </c>
      <c r="AE6431" s="10" t="str">
        <f t="shared" si="271"/>
        <v>81/82SIFC</v>
      </c>
      <c r="AF6431" s="13">
        <f t="shared" si="272"/>
        <v>5.6220095693779899E-3</v>
      </c>
    </row>
    <row r="6432" spans="1:32" x14ac:dyDescent="0.45">
      <c r="A6432" s="12" t="s">
        <v>53</v>
      </c>
      <c r="B6432" s="12" t="s">
        <v>376</v>
      </c>
      <c r="C6432" t="s">
        <v>170</v>
      </c>
      <c r="D6432">
        <v>487.39</v>
      </c>
      <c r="E6432">
        <v>1121452</v>
      </c>
      <c r="F6432">
        <v>-31530</v>
      </c>
      <c r="G6432">
        <v>8040448</v>
      </c>
      <c r="H6432">
        <v>6176795</v>
      </c>
      <c r="I6432">
        <v>67524</v>
      </c>
      <c r="J6432">
        <v>96974</v>
      </c>
      <c r="K6432">
        <v>315</v>
      </c>
      <c r="L6432">
        <v>-119739</v>
      </c>
      <c r="M6432">
        <v>-21.34</v>
      </c>
      <c r="N6432">
        <v>-22.84</v>
      </c>
      <c r="O6432">
        <v>5.01</v>
      </c>
      <c r="P6432">
        <v>-21.97</v>
      </c>
      <c r="Q6432">
        <v>-1.25</v>
      </c>
      <c r="R6432">
        <v>-114.43</v>
      </c>
      <c r="S6432">
        <v>14.31</v>
      </c>
      <c r="T6432">
        <v>97.19</v>
      </c>
      <c r="U6432" t="s">
        <v>314</v>
      </c>
      <c r="V6432" t="s">
        <v>314</v>
      </c>
      <c r="W6432">
        <v>-425590</v>
      </c>
      <c r="X6432">
        <v>-37.950000000000003</v>
      </c>
      <c r="Y6432" s="12" t="str">
        <f>IFERROR(VLOOKUP(C6432,[1]Index!$D:$F,3,FALSE),"Non List")</f>
        <v>Finance</v>
      </c>
      <c r="Z6432">
        <f>IFERROR(VLOOKUP(C6432,[1]LP!$B:$C,2,FALSE),0)</f>
        <v>452.23</v>
      </c>
      <c r="AA6432" s="11">
        <f t="shared" si="270"/>
        <v>-21.2</v>
      </c>
      <c r="AB6432" s="5">
        <f>IFERROR(VLOOKUP(C6432,[2]Sheet1!$B:$F,5,FALSE),0)</f>
        <v>5495113.8200000003</v>
      </c>
      <c r="AC6432" s="11">
        <f>IFERROR(VLOOKUP(AE6432,[3]Sheet2!$M:$O,2,FALSE),0)</f>
        <v>0</v>
      </c>
      <c r="AD6432" s="11">
        <f>IFERROR(VLOOKUP(AE6432,[3]Sheet2!$M:$O,3,FALSE),0)</f>
        <v>0</v>
      </c>
      <c r="AE6432" s="10" t="str">
        <f t="shared" si="271"/>
        <v>81/82RLFL</v>
      </c>
      <c r="AF6432" s="13">
        <f t="shared" si="272"/>
        <v>-4.7188377595471329E-2</v>
      </c>
    </row>
    <row r="6433" spans="1:32" x14ac:dyDescent="0.45">
      <c r="A6433" s="12" t="s">
        <v>53</v>
      </c>
      <c r="B6433" s="12" t="s">
        <v>376</v>
      </c>
      <c r="C6433" t="s">
        <v>171</v>
      </c>
      <c r="D6433">
        <v>543.12</v>
      </c>
      <c r="E6433">
        <v>867993.8</v>
      </c>
      <c r="F6433">
        <v>492506.42200000002</v>
      </c>
      <c r="G6433">
        <v>9801609.8320000004</v>
      </c>
      <c r="H6433">
        <v>6260224.1169999996</v>
      </c>
      <c r="I6433">
        <v>148299.451</v>
      </c>
      <c r="J6433">
        <v>185098.193</v>
      </c>
      <c r="K6433">
        <v>79810.835999999996</v>
      </c>
      <c r="L6433">
        <v>-2598.6959999999999</v>
      </c>
      <c r="M6433">
        <v>-0.57999999999999996</v>
      </c>
      <c r="N6433">
        <v>-936.41</v>
      </c>
      <c r="O6433">
        <v>3.47</v>
      </c>
      <c r="P6433">
        <v>-0.38</v>
      </c>
      <c r="Q6433">
        <v>-0.02</v>
      </c>
      <c r="R6433">
        <v>-3249.34</v>
      </c>
      <c r="S6433">
        <v>3.06</v>
      </c>
      <c r="T6433">
        <v>156.74</v>
      </c>
      <c r="U6433" t="s">
        <v>314</v>
      </c>
      <c r="V6433" t="s">
        <v>314</v>
      </c>
      <c r="W6433">
        <v>-471598.91600000003</v>
      </c>
      <c r="X6433">
        <v>-54.33</v>
      </c>
      <c r="Y6433" s="12" t="str">
        <f>IFERROR(VLOOKUP(C6433,[1]Index!$D:$F,3,FALSE),"Non List")</f>
        <v>Finance</v>
      </c>
      <c r="Z6433">
        <f>IFERROR(VLOOKUP(C6433,[1]LP!$B:$C,2,FALSE),0)</f>
        <v>519.14</v>
      </c>
      <c r="AA6433" s="11">
        <f t="shared" si="270"/>
        <v>-895.1</v>
      </c>
      <c r="AB6433" s="5">
        <f>IFERROR(VLOOKUP(C6433,[2]Sheet1!$B:$F,5,FALSE),0)</f>
        <v>4253169.62</v>
      </c>
      <c r="AC6433" s="11">
        <f>IFERROR(VLOOKUP(AE6433,[3]Sheet2!$M:$O,2,FALSE),0)</f>
        <v>0</v>
      </c>
      <c r="AD6433" s="11">
        <f>IFERROR(VLOOKUP(AE6433,[3]Sheet2!$M:$O,3,FALSE),0)</f>
        <v>0</v>
      </c>
      <c r="AE6433" s="10" t="str">
        <f t="shared" si="271"/>
        <v>81/82GUFL</v>
      </c>
      <c r="AF6433" s="13">
        <f t="shared" si="272"/>
        <v>-1.1172323458026735E-3</v>
      </c>
    </row>
    <row r="6434" spans="1:32" x14ac:dyDescent="0.45">
      <c r="A6434" s="12" t="s">
        <v>53</v>
      </c>
      <c r="B6434" s="12" t="s">
        <v>376</v>
      </c>
      <c r="C6434" t="s">
        <v>172</v>
      </c>
      <c r="D6434">
        <v>488.78</v>
      </c>
      <c r="E6434">
        <v>890424.23600000003</v>
      </c>
      <c r="F6434">
        <v>282103.08100000001</v>
      </c>
      <c r="G6434">
        <v>5572295.0559999999</v>
      </c>
      <c r="H6434">
        <v>4317554.8279999997</v>
      </c>
      <c r="I6434">
        <v>69680.892999999996</v>
      </c>
      <c r="J6434">
        <v>95004.615000000005</v>
      </c>
      <c r="K6434">
        <v>13649.355</v>
      </c>
      <c r="L6434">
        <v>-17262.760999999999</v>
      </c>
      <c r="M6434">
        <v>-3.86</v>
      </c>
      <c r="N6434">
        <v>-126.63</v>
      </c>
      <c r="O6434">
        <v>3.71</v>
      </c>
      <c r="P6434">
        <v>-2.94</v>
      </c>
      <c r="Q6434">
        <v>-0.24</v>
      </c>
      <c r="R6434">
        <v>-469.8</v>
      </c>
      <c r="S6434">
        <v>3.86</v>
      </c>
      <c r="T6434">
        <v>131.68</v>
      </c>
      <c r="U6434" t="s">
        <v>314</v>
      </c>
      <c r="V6434" t="s">
        <v>314</v>
      </c>
      <c r="W6434">
        <v>-264398.766</v>
      </c>
      <c r="X6434">
        <v>-29.69</v>
      </c>
      <c r="Y6434" s="12" t="str">
        <f>IFERROR(VLOOKUP(C6434,[1]Index!$D:$F,3,FALSE),"Non List")</f>
        <v>Finance</v>
      </c>
      <c r="Z6434">
        <f>IFERROR(VLOOKUP(C6434,[1]LP!$B:$C,2,FALSE),0)</f>
        <v>470.99</v>
      </c>
      <c r="AA6434" s="11">
        <f t="shared" si="270"/>
        <v>-122</v>
      </c>
      <c r="AB6434" s="5">
        <f>IFERROR(VLOOKUP(C6434,[2]Sheet1!$B:$F,5,FALSE),0)</f>
        <v>3561696.8000000003</v>
      </c>
      <c r="AC6434" s="11">
        <f>IFERROR(VLOOKUP(AE6434,[3]Sheet2!$M:$O,2,FALSE),0)</f>
        <v>0</v>
      </c>
      <c r="AD6434" s="11">
        <f>IFERROR(VLOOKUP(AE6434,[3]Sheet2!$M:$O,3,FALSE),0)</f>
        <v>0</v>
      </c>
      <c r="AE6434" s="10" t="str">
        <f t="shared" si="271"/>
        <v>81/82BFC</v>
      </c>
      <c r="AF6434" s="13">
        <f t="shared" si="272"/>
        <v>-8.1955030892375633E-3</v>
      </c>
    </row>
    <row r="6435" spans="1:32" x14ac:dyDescent="0.45">
      <c r="A6435" s="12" t="s">
        <v>53</v>
      </c>
      <c r="B6435" s="12" t="s">
        <v>376</v>
      </c>
      <c r="C6435" t="s">
        <v>179</v>
      </c>
      <c r="D6435">
        <v>484.41</v>
      </c>
      <c r="E6435">
        <v>818911</v>
      </c>
      <c r="F6435">
        <v>-407834</v>
      </c>
      <c r="G6435">
        <v>2587475</v>
      </c>
      <c r="H6435">
        <v>1572716</v>
      </c>
      <c r="I6435">
        <v>38760</v>
      </c>
      <c r="J6435">
        <v>51326</v>
      </c>
      <c r="K6435">
        <v>-7669</v>
      </c>
      <c r="L6435">
        <v>-62822</v>
      </c>
      <c r="M6435">
        <v>-15.34</v>
      </c>
      <c r="N6435">
        <v>-31.58</v>
      </c>
      <c r="O6435">
        <v>9.65</v>
      </c>
      <c r="P6435">
        <v>-30.56</v>
      </c>
      <c r="Q6435">
        <v>-1.97</v>
      </c>
      <c r="R6435">
        <v>-304.75</v>
      </c>
      <c r="S6435">
        <v>19.34</v>
      </c>
      <c r="T6435">
        <v>50.2</v>
      </c>
      <c r="U6435" t="s">
        <v>314</v>
      </c>
      <c r="V6435" t="s">
        <v>314</v>
      </c>
      <c r="W6435">
        <v>-680196</v>
      </c>
      <c r="X6435">
        <v>-83.06</v>
      </c>
      <c r="Y6435" s="12" t="str">
        <f>IFERROR(VLOOKUP(C6435,[1]Index!$D:$F,3,FALSE),"Non List")</f>
        <v>Finance</v>
      </c>
      <c r="Z6435">
        <f>IFERROR(VLOOKUP(C6435,[1]LP!$B:$C,2,FALSE),0)</f>
        <v>419.19</v>
      </c>
      <c r="AA6435" s="11">
        <f t="shared" si="270"/>
        <v>-27.3</v>
      </c>
      <c r="AB6435" s="5">
        <f>IFERROR(VLOOKUP(C6435,[2]Sheet1!$B:$F,5,FALSE),0)</f>
        <v>3357537.15</v>
      </c>
      <c r="AC6435" s="11">
        <f>IFERROR(VLOOKUP(AE6435,[3]Sheet2!$M:$O,2,FALSE),0)</f>
        <v>0</v>
      </c>
      <c r="AD6435" s="11">
        <f>IFERROR(VLOOKUP(AE6435,[3]Sheet2!$M:$O,3,FALSE),0)</f>
        <v>0</v>
      </c>
      <c r="AE6435" s="10" t="str">
        <f t="shared" si="271"/>
        <v>81/82SFCL</v>
      </c>
      <c r="AF6435" s="13">
        <f t="shared" si="272"/>
        <v>-3.6594384408025003E-2</v>
      </c>
    </row>
    <row r="6436" spans="1:32" x14ac:dyDescent="0.45">
      <c r="A6436" s="12" t="s">
        <v>54</v>
      </c>
      <c r="B6436" s="12" t="s">
        <v>376</v>
      </c>
      <c r="C6436" t="s">
        <v>157</v>
      </c>
      <c r="D6436">
        <v>532.92999999999995</v>
      </c>
      <c r="E6436">
        <v>948875.45900000003</v>
      </c>
      <c r="F6436">
        <v>54055.834000000003</v>
      </c>
      <c r="G6436">
        <v>7233424.6979999999</v>
      </c>
      <c r="H6436">
        <v>4321083.7520000003</v>
      </c>
      <c r="I6436">
        <v>130155.882</v>
      </c>
      <c r="J6436">
        <v>183631.685</v>
      </c>
      <c r="K6436">
        <v>61624.974999999999</v>
      </c>
      <c r="L6436">
        <v>16977.678</v>
      </c>
      <c r="M6436">
        <v>2.37</v>
      </c>
      <c r="N6436">
        <v>224.86</v>
      </c>
      <c r="O6436">
        <v>5.04</v>
      </c>
      <c r="P6436">
        <v>2.2599999999999998</v>
      </c>
      <c r="Q6436">
        <v>0.19</v>
      </c>
      <c r="R6436">
        <v>1133.29</v>
      </c>
      <c r="S6436">
        <v>12.01</v>
      </c>
      <c r="T6436">
        <v>105.7</v>
      </c>
      <c r="U6436">
        <v>75.08</v>
      </c>
      <c r="V6436" s="14">
        <v>-0.85909999999999997</v>
      </c>
      <c r="W6436">
        <v>-363135.12099999998</v>
      </c>
      <c r="X6436">
        <v>-38.270000000000003</v>
      </c>
      <c r="Y6436" s="12" t="str">
        <f>IFERROR(VLOOKUP(C6436,[1]Index!$D:$F,3,FALSE),"Non List")</f>
        <v>Finance</v>
      </c>
      <c r="Z6436">
        <f>IFERROR(VLOOKUP(C6436,[1]LP!$B:$C,2,FALSE),0)</f>
        <v>493.78</v>
      </c>
      <c r="AA6436" s="11">
        <f t="shared" si="270"/>
        <v>208.3</v>
      </c>
      <c r="AB6436" s="5">
        <f>IFERROR(VLOOKUP(C6436,[2]Sheet1!$B:$F,5,FALSE),0)</f>
        <v>4649489.95</v>
      </c>
      <c r="AC6436" s="11">
        <f>IFERROR(VLOOKUP(AE6436,[3]Sheet2!$M:$O,2,FALSE),0)</f>
        <v>0</v>
      </c>
      <c r="AD6436" s="11">
        <f>IFERROR(VLOOKUP(AE6436,[3]Sheet2!$M:$O,3,FALSE),0)</f>
        <v>0</v>
      </c>
      <c r="AE6436" s="10" t="str">
        <f t="shared" si="271"/>
        <v>81/82CFCL</v>
      </c>
      <c r="AF6436" s="13">
        <f t="shared" si="272"/>
        <v>4.799708372149541E-3</v>
      </c>
    </row>
    <row r="6437" spans="1:32" x14ac:dyDescent="0.45">
      <c r="A6437" s="12" t="s">
        <v>54</v>
      </c>
      <c r="B6437" s="12" t="s">
        <v>376</v>
      </c>
      <c r="C6437" t="s">
        <v>158</v>
      </c>
      <c r="D6437">
        <v>647.54</v>
      </c>
      <c r="E6437">
        <v>946115.2</v>
      </c>
      <c r="F6437">
        <v>952480.18299999996</v>
      </c>
      <c r="G6437">
        <v>12714279.293</v>
      </c>
      <c r="H6437">
        <v>7912023.0530000003</v>
      </c>
      <c r="I6437">
        <v>180809.39300000001</v>
      </c>
      <c r="J6437">
        <v>233606.383</v>
      </c>
      <c r="K6437">
        <v>65809.519</v>
      </c>
      <c r="L6437">
        <v>21511.642</v>
      </c>
      <c r="M6437">
        <v>3.03</v>
      </c>
      <c r="N6437">
        <v>213.71</v>
      </c>
      <c r="O6437">
        <v>3.23</v>
      </c>
      <c r="P6437">
        <v>1.51</v>
      </c>
      <c r="Q6437">
        <v>0.14000000000000001</v>
      </c>
      <c r="R6437">
        <v>690.28</v>
      </c>
      <c r="S6437">
        <v>84.57</v>
      </c>
      <c r="T6437">
        <v>200.67</v>
      </c>
      <c r="U6437">
        <v>116.96</v>
      </c>
      <c r="V6437" s="14">
        <v>-0.81940000000000002</v>
      </c>
      <c r="W6437">
        <v>-68081.134999999995</v>
      </c>
      <c r="X6437">
        <v>-7.2</v>
      </c>
      <c r="Y6437" s="12" t="str">
        <f>IFERROR(VLOOKUP(C6437,[1]Index!$D:$F,3,FALSE),"Non List")</f>
        <v>Finance</v>
      </c>
      <c r="Z6437">
        <f>IFERROR(VLOOKUP(C6437,[1]LP!$B:$C,2,FALSE),0)</f>
        <v>609.21</v>
      </c>
      <c r="AA6437" s="11">
        <f t="shared" si="270"/>
        <v>201.1</v>
      </c>
      <c r="AB6437" s="5">
        <f>IFERROR(VLOOKUP(C6437,[2]Sheet1!$B:$F,5,FALSE),0)</f>
        <v>4635964.4799999995</v>
      </c>
      <c r="AC6437" s="11">
        <f>IFERROR(VLOOKUP(AE6437,[3]Sheet2!$M:$O,2,FALSE),0)</f>
        <v>0</v>
      </c>
      <c r="AD6437" s="11">
        <f>IFERROR(VLOOKUP(AE6437,[3]Sheet2!$M:$O,3,FALSE),0)</f>
        <v>0</v>
      </c>
      <c r="AE6437" s="10" t="str">
        <f t="shared" si="271"/>
        <v>81/82GFCL</v>
      </c>
      <c r="AF6437" s="13">
        <f t="shared" si="272"/>
        <v>4.9736544048850145E-3</v>
      </c>
    </row>
    <row r="6438" spans="1:32" x14ac:dyDescent="0.45">
      <c r="A6438" s="12" t="s">
        <v>54</v>
      </c>
      <c r="B6438" s="12" t="s">
        <v>376</v>
      </c>
      <c r="C6438" t="s">
        <v>174</v>
      </c>
      <c r="D6438">
        <v>480.76</v>
      </c>
      <c r="E6438">
        <v>1012176</v>
      </c>
      <c r="F6438">
        <v>561752</v>
      </c>
      <c r="G6438">
        <v>7980582</v>
      </c>
      <c r="H6438">
        <v>5343999</v>
      </c>
      <c r="I6438">
        <v>139900</v>
      </c>
      <c r="J6438">
        <v>172369</v>
      </c>
      <c r="K6438">
        <v>49426</v>
      </c>
      <c r="L6438">
        <v>32492</v>
      </c>
      <c r="M6438">
        <v>4.28</v>
      </c>
      <c r="N6438">
        <v>112.33</v>
      </c>
      <c r="O6438">
        <v>3.09</v>
      </c>
      <c r="P6438">
        <v>2.75</v>
      </c>
      <c r="Q6438">
        <v>0.33</v>
      </c>
      <c r="R6438">
        <v>347.1</v>
      </c>
      <c r="S6438">
        <v>6.93</v>
      </c>
      <c r="T6438">
        <v>155.5</v>
      </c>
      <c r="U6438">
        <v>122.37</v>
      </c>
      <c r="V6438" s="14">
        <v>-0.74550000000000005</v>
      </c>
      <c r="W6438">
        <v>-43965</v>
      </c>
      <c r="X6438">
        <v>-4.34</v>
      </c>
      <c r="Y6438" s="12" t="str">
        <f>IFERROR(VLOOKUP(C6438,[1]Index!$D:$F,3,FALSE),"Non List")</f>
        <v>Finance</v>
      </c>
      <c r="Z6438">
        <f>IFERROR(VLOOKUP(C6438,[1]LP!$B:$C,2,FALSE),0)</f>
        <v>468.32</v>
      </c>
      <c r="AA6438" s="11">
        <f t="shared" si="270"/>
        <v>109.4</v>
      </c>
      <c r="AB6438" s="5">
        <f>IFERROR(VLOOKUP(C6438,[2]Sheet1!$B:$F,5,FALSE),0)</f>
        <v>4858444.8</v>
      </c>
      <c r="AC6438" s="11">
        <f>IFERROR(VLOOKUP(AE6438,[3]Sheet2!$M:$O,2,FALSE),0)</f>
        <v>0</v>
      </c>
      <c r="AD6438" s="11">
        <f>IFERROR(VLOOKUP(AE6438,[3]Sheet2!$M:$O,3,FALSE),0)</f>
        <v>0</v>
      </c>
      <c r="AE6438" s="10" t="str">
        <f t="shared" si="271"/>
        <v>81/82GMFIL</v>
      </c>
      <c r="AF6438" s="13">
        <f t="shared" si="272"/>
        <v>9.1390502220703804E-3</v>
      </c>
    </row>
    <row r="6439" spans="1:32" x14ac:dyDescent="0.45">
      <c r="A6439" s="12" t="s">
        <v>54</v>
      </c>
      <c r="B6439" s="12" t="s">
        <v>376</v>
      </c>
      <c r="C6439" t="s">
        <v>159</v>
      </c>
      <c r="D6439">
        <v>611.83000000000004</v>
      </c>
      <c r="E6439">
        <v>1183470.96</v>
      </c>
      <c r="F6439">
        <v>841816.23300000001</v>
      </c>
      <c r="G6439">
        <v>19254109.675999999</v>
      </c>
      <c r="H6439">
        <v>15285929.905999999</v>
      </c>
      <c r="I6439">
        <v>421281.29700000002</v>
      </c>
      <c r="J6439">
        <v>576133.11499999999</v>
      </c>
      <c r="K6439">
        <v>300363.17700000003</v>
      </c>
      <c r="L6439">
        <v>195093.11900000001</v>
      </c>
      <c r="M6439">
        <v>21.97</v>
      </c>
      <c r="N6439">
        <v>27.85</v>
      </c>
      <c r="O6439">
        <v>3.58</v>
      </c>
      <c r="P6439">
        <v>12.84</v>
      </c>
      <c r="Q6439">
        <v>0.88</v>
      </c>
      <c r="R6439">
        <v>99.7</v>
      </c>
      <c r="S6439">
        <v>2.0499999999999998</v>
      </c>
      <c r="T6439">
        <v>171.13</v>
      </c>
      <c r="U6439">
        <v>290.85000000000002</v>
      </c>
      <c r="V6439" s="14">
        <v>-0.52459999999999996</v>
      </c>
      <c r="W6439">
        <v>91781.222999999998</v>
      </c>
      <c r="X6439">
        <v>7.76</v>
      </c>
      <c r="Y6439" s="12" t="str">
        <f>IFERROR(VLOOKUP(C6439,[1]Index!$D:$F,3,FALSE),"Non List")</f>
        <v>Finance</v>
      </c>
      <c r="Z6439">
        <f>IFERROR(VLOOKUP(C6439,[1]LP!$B:$C,2,FALSE),0)</f>
        <v>661.66</v>
      </c>
      <c r="AA6439" s="11">
        <f t="shared" si="270"/>
        <v>30.1</v>
      </c>
      <c r="AB6439" s="5">
        <f>IFERROR(VLOOKUP(C6439,[2]Sheet1!$B:$F,5,FALSE),0)</f>
        <v>5799007.8999999994</v>
      </c>
      <c r="AC6439" s="11">
        <f>IFERROR(VLOOKUP(AE6439,[3]Sheet2!$M:$O,2,FALSE),0)</f>
        <v>0</v>
      </c>
      <c r="AD6439" s="11">
        <f>IFERROR(VLOOKUP(AE6439,[3]Sheet2!$M:$O,3,FALSE),0)</f>
        <v>0</v>
      </c>
      <c r="AE6439" s="10" t="str">
        <f t="shared" si="271"/>
        <v>81/82ICFC</v>
      </c>
      <c r="AF6439" s="13">
        <f t="shared" si="272"/>
        <v>3.3204364779493997E-2</v>
      </c>
    </row>
    <row r="6440" spans="1:32" x14ac:dyDescent="0.45">
      <c r="A6440" s="12" t="s">
        <v>54</v>
      </c>
      <c r="B6440" s="12" t="s">
        <v>376</v>
      </c>
      <c r="C6440" t="s">
        <v>161</v>
      </c>
      <c r="D6440">
        <v>476.02</v>
      </c>
      <c r="E6440">
        <v>690472.8</v>
      </c>
      <c r="F6440">
        <v>-419032.24800000002</v>
      </c>
      <c r="G6440">
        <v>3654789.6179999998</v>
      </c>
      <c r="H6440">
        <v>2766148.17</v>
      </c>
      <c r="I6440">
        <v>155128.07500000001</v>
      </c>
      <c r="J6440">
        <v>161249.005</v>
      </c>
      <c r="K6440">
        <v>89689.126000000004</v>
      </c>
      <c r="L6440">
        <v>-128325.834</v>
      </c>
      <c r="M6440">
        <v>-24.77</v>
      </c>
      <c r="N6440">
        <v>-19.22</v>
      </c>
      <c r="O6440">
        <v>12.11</v>
      </c>
      <c r="P6440">
        <v>-63.04</v>
      </c>
      <c r="Q6440">
        <v>-2.1800000000000002</v>
      </c>
      <c r="R6440">
        <v>-232.75</v>
      </c>
      <c r="S6440">
        <v>44.41</v>
      </c>
      <c r="T6440">
        <v>39.31</v>
      </c>
      <c r="U6440" t="s">
        <v>314</v>
      </c>
      <c r="V6440" t="s">
        <v>314</v>
      </c>
      <c r="W6440">
        <v>-128325.83</v>
      </c>
      <c r="X6440">
        <v>-18.59</v>
      </c>
      <c r="Y6440" s="12" t="str">
        <f>IFERROR(VLOOKUP(C6440,[1]Index!$D:$F,3,FALSE),"Non List")</f>
        <v>Finance</v>
      </c>
      <c r="Z6440">
        <f>IFERROR(VLOOKUP(C6440,[1]LP!$B:$C,2,FALSE),0)</f>
        <v>446.73</v>
      </c>
      <c r="AA6440" s="11">
        <f t="shared" si="270"/>
        <v>-18</v>
      </c>
      <c r="AB6440" s="5">
        <f>IFERROR(VLOOKUP(C6440,[2]Sheet1!$B:$F,5,FALSE),0)</f>
        <v>3383316.7199999997</v>
      </c>
      <c r="AC6440" s="11">
        <f>IFERROR(VLOOKUP(AE6440,[3]Sheet2!$M:$O,2,FALSE),0)</f>
        <v>0</v>
      </c>
      <c r="AD6440" s="11">
        <f>IFERROR(VLOOKUP(AE6440,[3]Sheet2!$M:$O,3,FALSE),0)</f>
        <v>0</v>
      </c>
      <c r="AE6440" s="10" t="str">
        <f t="shared" si="271"/>
        <v>81/82JFL</v>
      </c>
      <c r="AF6440" s="13">
        <f t="shared" si="272"/>
        <v>-5.5447361941217285E-2</v>
      </c>
    </row>
    <row r="6441" spans="1:32" x14ac:dyDescent="0.45">
      <c r="A6441" s="12" t="s">
        <v>54</v>
      </c>
      <c r="B6441" s="12" t="s">
        <v>376</v>
      </c>
      <c r="C6441" t="s">
        <v>162</v>
      </c>
      <c r="D6441">
        <v>596.67999999999995</v>
      </c>
      <c r="E6441">
        <v>1351552.85</v>
      </c>
      <c r="F6441">
        <v>948066.29</v>
      </c>
      <c r="G6441">
        <v>21415697.989999998</v>
      </c>
      <c r="H6441">
        <v>17249612.260000002</v>
      </c>
      <c r="I6441">
        <v>621165.26</v>
      </c>
      <c r="J6441">
        <v>726575.51</v>
      </c>
      <c r="K6441">
        <v>438586.82</v>
      </c>
      <c r="L6441">
        <v>205212.12700000001</v>
      </c>
      <c r="M6441">
        <v>20.239999999999998</v>
      </c>
      <c r="N6441">
        <v>29.48</v>
      </c>
      <c r="O6441">
        <v>3.51</v>
      </c>
      <c r="P6441">
        <v>11.9</v>
      </c>
      <c r="Q6441">
        <v>0.83</v>
      </c>
      <c r="R6441">
        <v>103.47</v>
      </c>
      <c r="S6441">
        <v>4.2</v>
      </c>
      <c r="T6441">
        <v>170.15</v>
      </c>
      <c r="U6441">
        <v>278.36</v>
      </c>
      <c r="V6441" s="14">
        <v>-0.53349999999999997</v>
      </c>
      <c r="W6441">
        <v>203712.05900000001</v>
      </c>
      <c r="X6441">
        <v>15.07</v>
      </c>
      <c r="Y6441" s="12" t="str">
        <f>IFERROR(VLOOKUP(C6441,[1]Index!$D:$F,3,FALSE),"Non List")</f>
        <v>Finance</v>
      </c>
      <c r="Z6441">
        <f>IFERROR(VLOOKUP(C6441,[1]LP!$B:$C,2,FALSE),0)</f>
        <v>670.01</v>
      </c>
      <c r="AA6441" s="11">
        <f t="shared" si="270"/>
        <v>33.1</v>
      </c>
      <c r="AB6441" s="5">
        <f>IFERROR(VLOOKUP(C6441,[2]Sheet1!$B:$F,5,FALSE),0)</f>
        <v>6622606.7599999998</v>
      </c>
      <c r="AC6441" s="11">
        <f>IFERROR(VLOOKUP(AE6441,[3]Sheet2!$M:$O,2,FALSE),0)</f>
        <v>0</v>
      </c>
      <c r="AD6441" s="11">
        <f>IFERROR(VLOOKUP(AE6441,[3]Sheet2!$M:$O,3,FALSE),0)</f>
        <v>0</v>
      </c>
      <c r="AE6441" s="10" t="str">
        <f t="shared" si="271"/>
        <v>81/82MFIL</v>
      </c>
      <c r="AF6441" s="13">
        <f t="shared" si="272"/>
        <v>3.0208504350681332E-2</v>
      </c>
    </row>
    <row r="6442" spans="1:32" x14ac:dyDescent="0.45">
      <c r="A6442" s="12" t="s">
        <v>54</v>
      </c>
      <c r="B6442" s="12" t="s">
        <v>376</v>
      </c>
      <c r="C6442" t="s">
        <v>178</v>
      </c>
      <c r="D6442">
        <v>594.91</v>
      </c>
      <c r="E6442">
        <v>610200</v>
      </c>
      <c r="F6442">
        <v>101233.50199999999</v>
      </c>
      <c r="G6442">
        <v>3004813.1710000001</v>
      </c>
      <c r="H6442">
        <v>1805333.581</v>
      </c>
      <c r="I6442">
        <v>64894.855000000003</v>
      </c>
      <c r="J6442">
        <v>102624.552</v>
      </c>
      <c r="K6442">
        <v>61080.514000000003</v>
      </c>
      <c r="L6442">
        <v>21647.422999999999</v>
      </c>
      <c r="M6442">
        <v>4.72</v>
      </c>
      <c r="N6442">
        <v>126.04</v>
      </c>
      <c r="O6442">
        <v>5.0999999999999996</v>
      </c>
      <c r="P6442">
        <v>4.0599999999999996</v>
      </c>
      <c r="Q6442">
        <v>0.56999999999999995</v>
      </c>
      <c r="R6442">
        <v>642.79999999999995</v>
      </c>
      <c r="S6442">
        <v>5.36</v>
      </c>
      <c r="T6442">
        <v>116.59</v>
      </c>
      <c r="U6442">
        <v>111.27</v>
      </c>
      <c r="V6442" s="14">
        <v>-0.81299999999999994</v>
      </c>
      <c r="W6442">
        <v>21647.42</v>
      </c>
      <c r="X6442">
        <v>3.55</v>
      </c>
      <c r="Y6442" s="12" t="str">
        <f>IFERROR(VLOOKUP(C6442,[1]Index!$D:$F,3,FALSE),"Non List")</f>
        <v>Finance</v>
      </c>
      <c r="Z6442">
        <f>IFERROR(VLOOKUP(C6442,[1]LP!$B:$C,2,FALSE),0)</f>
        <v>570.03</v>
      </c>
      <c r="AA6442" s="11">
        <f t="shared" si="270"/>
        <v>120.8</v>
      </c>
      <c r="AB6442" s="5">
        <f>IFERROR(VLOOKUP(C6442,[2]Sheet1!$B:$F,5,FALSE),0)</f>
        <v>2989980</v>
      </c>
      <c r="AC6442" s="11">
        <f>IFERROR(VLOOKUP(AE6442,[3]Sheet2!$M:$O,2,FALSE),0)</f>
        <v>0</v>
      </c>
      <c r="AD6442" s="11">
        <f>IFERROR(VLOOKUP(AE6442,[3]Sheet2!$M:$O,3,FALSE),0)</f>
        <v>0</v>
      </c>
      <c r="AE6442" s="10" t="str">
        <f t="shared" si="271"/>
        <v>81/82MPFL</v>
      </c>
      <c r="AF6442" s="13">
        <f t="shared" si="272"/>
        <v>8.2802659509148644E-3</v>
      </c>
    </row>
    <row r="6443" spans="1:32" x14ac:dyDescent="0.45">
      <c r="A6443" s="12" t="s">
        <v>54</v>
      </c>
      <c r="B6443" s="12" t="s">
        <v>376</v>
      </c>
      <c r="C6443" t="s">
        <v>180</v>
      </c>
      <c r="D6443">
        <v>615.24</v>
      </c>
      <c r="E6443">
        <v>729906.74699999997</v>
      </c>
      <c r="F6443">
        <v>270907.185</v>
      </c>
      <c r="G6443">
        <v>3758353.4249999998</v>
      </c>
      <c r="H6443">
        <v>2430729.531</v>
      </c>
      <c r="I6443">
        <v>46174.656000000003</v>
      </c>
      <c r="J6443">
        <v>59509.1</v>
      </c>
      <c r="K6443">
        <v>-29578.794000000002</v>
      </c>
      <c r="L6443">
        <v>1700.607</v>
      </c>
      <c r="M6443">
        <v>0.31</v>
      </c>
      <c r="N6443">
        <v>1984.65</v>
      </c>
      <c r="O6443">
        <v>4.49</v>
      </c>
      <c r="P6443">
        <v>0.23</v>
      </c>
      <c r="Q6443">
        <v>0.03</v>
      </c>
      <c r="R6443">
        <v>8911.08</v>
      </c>
      <c r="S6443">
        <v>9.66</v>
      </c>
      <c r="T6443">
        <v>137.12</v>
      </c>
      <c r="U6443">
        <v>30.93</v>
      </c>
      <c r="V6443" s="14">
        <v>-0.94969999999999999</v>
      </c>
      <c r="W6443">
        <v>278033.97100000002</v>
      </c>
      <c r="X6443">
        <v>38.090000000000003</v>
      </c>
      <c r="Y6443" s="12" t="str">
        <f>IFERROR(VLOOKUP(C6443,[1]Index!$D:$F,3,FALSE),"Non List")</f>
        <v>Finance</v>
      </c>
      <c r="Z6443">
        <f>IFERROR(VLOOKUP(C6443,[1]LP!$B:$C,2,FALSE),0)</f>
        <v>639.71</v>
      </c>
      <c r="AA6443" s="11">
        <f t="shared" si="270"/>
        <v>2063.6</v>
      </c>
      <c r="AB6443" s="5">
        <f>IFERROR(VLOOKUP(C6443,[2]Sheet1!$B:$F,5,FALSE),0)</f>
        <v>3037787.2</v>
      </c>
      <c r="AC6443" s="11">
        <f>IFERROR(VLOOKUP(AE6443,[3]Sheet2!$M:$O,2,FALSE),0)</f>
        <v>0</v>
      </c>
      <c r="AD6443" s="11">
        <f>IFERROR(VLOOKUP(AE6443,[3]Sheet2!$M:$O,3,FALSE),0)</f>
        <v>0</v>
      </c>
      <c r="AE6443" s="10" t="str">
        <f t="shared" si="271"/>
        <v>81/82NFS</v>
      </c>
      <c r="AF6443" s="13">
        <f t="shared" si="272"/>
        <v>4.8459458191993246E-4</v>
      </c>
    </row>
    <row r="6444" spans="1:32" x14ac:dyDescent="0.45">
      <c r="A6444" s="12" t="s">
        <v>54</v>
      </c>
      <c r="B6444" s="12" t="s">
        <v>376</v>
      </c>
      <c r="C6444" t="s">
        <v>163</v>
      </c>
      <c r="D6444">
        <v>411.2</v>
      </c>
      <c r="E6444">
        <v>1082556.605</v>
      </c>
      <c r="F6444">
        <v>-554801.72400000005</v>
      </c>
      <c r="G6444">
        <v>6997680.96</v>
      </c>
      <c r="H6444">
        <v>5869247.3890000004</v>
      </c>
      <c r="I6444">
        <v>262113.606</v>
      </c>
      <c r="J6444">
        <v>330340.73</v>
      </c>
      <c r="K6444">
        <v>161682.93799999999</v>
      </c>
      <c r="L6444">
        <v>71985.540999999997</v>
      </c>
      <c r="M6444">
        <v>8.85</v>
      </c>
      <c r="N6444">
        <v>46.46</v>
      </c>
      <c r="O6444">
        <v>8.43</v>
      </c>
      <c r="P6444">
        <v>18.190000000000001</v>
      </c>
      <c r="Q6444">
        <v>0.91</v>
      </c>
      <c r="R6444">
        <v>391.66</v>
      </c>
      <c r="S6444">
        <v>31.25</v>
      </c>
      <c r="T6444">
        <v>48.75</v>
      </c>
      <c r="U6444">
        <v>98.53</v>
      </c>
      <c r="V6444" s="14">
        <v>-0.76039999999999996</v>
      </c>
      <c r="W6444">
        <v>-1635159.412</v>
      </c>
      <c r="X6444">
        <v>-151.05000000000001</v>
      </c>
      <c r="Y6444" s="12" t="str">
        <f>IFERROR(VLOOKUP(C6444,[1]Index!$D:$F,3,FALSE),"Non List")</f>
        <v>Finance</v>
      </c>
      <c r="Z6444">
        <f>IFERROR(VLOOKUP(C6444,[1]LP!$B:$C,2,FALSE),0)</f>
        <v>387.39</v>
      </c>
      <c r="AA6444" s="11">
        <f t="shared" si="270"/>
        <v>43.8</v>
      </c>
      <c r="AB6444" s="5">
        <f>IFERROR(VLOOKUP(C6444,[2]Sheet1!$B:$F,5,FALSE),0)</f>
        <v>4330226.4000000004</v>
      </c>
      <c r="AC6444" s="11">
        <f>IFERROR(VLOOKUP(AE6444,[3]Sheet2!$M:$O,2,FALSE),0)</f>
        <v>0</v>
      </c>
      <c r="AD6444" s="11">
        <f>IFERROR(VLOOKUP(AE6444,[3]Sheet2!$M:$O,3,FALSE),0)</f>
        <v>0</v>
      </c>
      <c r="AE6444" s="10" t="str">
        <f t="shared" si="271"/>
        <v>81/82PFL</v>
      </c>
      <c r="AF6444" s="13">
        <f t="shared" si="272"/>
        <v>2.2845194764965538E-2</v>
      </c>
    </row>
    <row r="6445" spans="1:32" x14ac:dyDescent="0.45">
      <c r="A6445" s="12" t="s">
        <v>54</v>
      </c>
      <c r="B6445" s="12" t="s">
        <v>376</v>
      </c>
      <c r="C6445" t="s">
        <v>164</v>
      </c>
      <c r="D6445">
        <v>493.14</v>
      </c>
      <c r="E6445">
        <v>848106</v>
      </c>
      <c r="F6445">
        <v>-202943.42800000001</v>
      </c>
      <c r="G6445">
        <v>6775507.7220000001</v>
      </c>
      <c r="H6445">
        <v>4521015.8909999998</v>
      </c>
      <c r="I6445">
        <v>130934.147</v>
      </c>
      <c r="J6445">
        <v>171638.54</v>
      </c>
      <c r="K6445">
        <v>-24472.957999999999</v>
      </c>
      <c r="L6445">
        <v>90441.986000000004</v>
      </c>
      <c r="M6445">
        <v>14.21</v>
      </c>
      <c r="N6445">
        <v>34.700000000000003</v>
      </c>
      <c r="O6445">
        <v>6.48</v>
      </c>
      <c r="P6445">
        <v>18.690000000000001</v>
      </c>
      <c r="Q6445">
        <v>1.1599999999999999</v>
      </c>
      <c r="R6445">
        <v>224.86</v>
      </c>
      <c r="S6445">
        <v>7.15</v>
      </c>
      <c r="T6445">
        <v>76.069999999999993</v>
      </c>
      <c r="U6445">
        <v>155.94999999999999</v>
      </c>
      <c r="V6445" s="14">
        <v>-0.68379999999999996</v>
      </c>
      <c r="W6445">
        <v>-441672.603</v>
      </c>
      <c r="X6445">
        <v>-52.08</v>
      </c>
      <c r="Y6445" s="12" t="str">
        <f>IFERROR(VLOOKUP(C6445,[1]Index!$D:$F,3,FALSE),"Non List")</f>
        <v>Finance</v>
      </c>
      <c r="Z6445">
        <f>IFERROR(VLOOKUP(C6445,[1]LP!$B:$C,2,FALSE),0)</f>
        <v>479.02</v>
      </c>
      <c r="AA6445" s="11">
        <f t="shared" ref="AA6445:AA6508" si="273">ROUND(IFERROR(Z6445/M6445,0),1)</f>
        <v>33.700000000000003</v>
      </c>
      <c r="AB6445" s="5">
        <f>IFERROR(VLOOKUP(C6445,[2]Sheet1!$B:$F,5,FALSE),0)</f>
        <v>4155719.4</v>
      </c>
      <c r="AC6445" s="11">
        <f>IFERROR(VLOOKUP(AE6445,[3]Sheet2!$M:$O,2,FALSE),0)</f>
        <v>0</v>
      </c>
      <c r="AD6445" s="11">
        <f>IFERROR(VLOOKUP(AE6445,[3]Sheet2!$M:$O,3,FALSE),0)</f>
        <v>0</v>
      </c>
      <c r="AE6445" s="10" t="str">
        <f t="shared" ref="AE6445:AE6508" si="274">B6445&amp;C6445</f>
        <v>81/82PROFL</v>
      </c>
      <c r="AF6445" s="13">
        <f t="shared" ref="AF6445:AF6508" si="275">IFERROR(M6445/Z6445,0)</f>
        <v>2.9664732161496392E-2</v>
      </c>
    </row>
    <row r="6446" spans="1:32" x14ac:dyDescent="0.45">
      <c r="A6446" s="12" t="s">
        <v>54</v>
      </c>
      <c r="B6446" s="12" t="s">
        <v>376</v>
      </c>
      <c r="C6446" t="s">
        <v>166</v>
      </c>
      <c r="D6446">
        <v>503.92</v>
      </c>
      <c r="E6446">
        <v>1000000</v>
      </c>
      <c r="F6446">
        <v>403372.79399999999</v>
      </c>
      <c r="G6446">
        <v>7783291.6950000003</v>
      </c>
      <c r="H6446">
        <v>6033244.4000000004</v>
      </c>
      <c r="I6446">
        <v>190277.497</v>
      </c>
      <c r="J6446">
        <v>222301.73699999999</v>
      </c>
      <c r="K6446">
        <v>129567.103</v>
      </c>
      <c r="L6446">
        <v>49107.180999999997</v>
      </c>
      <c r="M6446">
        <v>6.55</v>
      </c>
      <c r="N6446">
        <v>76.930000000000007</v>
      </c>
      <c r="O6446">
        <v>3.59</v>
      </c>
      <c r="P6446">
        <v>4.67</v>
      </c>
      <c r="Q6446">
        <v>0.49</v>
      </c>
      <c r="R6446">
        <v>276.18</v>
      </c>
      <c r="S6446">
        <v>3.75</v>
      </c>
      <c r="T6446">
        <v>140.34</v>
      </c>
      <c r="U6446">
        <v>143.81</v>
      </c>
      <c r="V6446" s="14">
        <v>-0.71460000000000001</v>
      </c>
      <c r="W6446">
        <v>36160.474000000002</v>
      </c>
      <c r="X6446">
        <v>3.62</v>
      </c>
      <c r="Y6446" s="12" t="str">
        <f>IFERROR(VLOOKUP(C6446,[1]Index!$D:$F,3,FALSE),"Non List")</f>
        <v>Finance</v>
      </c>
      <c r="Z6446">
        <f>IFERROR(VLOOKUP(C6446,[1]LP!$B:$C,2,FALSE),0)</f>
        <v>501.6</v>
      </c>
      <c r="AA6446" s="11">
        <f t="shared" si="273"/>
        <v>76.599999999999994</v>
      </c>
      <c r="AB6446" s="5">
        <f>IFERROR(VLOOKUP(C6446,[2]Sheet1!$B:$F,5,FALSE),0)</f>
        <v>4900003.43</v>
      </c>
      <c r="AC6446" s="11">
        <f>IFERROR(VLOOKUP(AE6446,[3]Sheet2!$M:$O,2,FALSE),0)</f>
        <v>0</v>
      </c>
      <c r="AD6446" s="11">
        <f>IFERROR(VLOOKUP(AE6446,[3]Sheet2!$M:$O,3,FALSE),0)</f>
        <v>0</v>
      </c>
      <c r="AE6446" s="10" t="str">
        <f t="shared" si="274"/>
        <v>81/82SIFC</v>
      </c>
      <c r="AF6446" s="13">
        <f t="shared" si="275"/>
        <v>1.3058213716108453E-2</v>
      </c>
    </row>
    <row r="6447" spans="1:32" x14ac:dyDescent="0.45">
      <c r="A6447" s="12" t="s">
        <v>54</v>
      </c>
      <c r="B6447" s="12" t="s">
        <v>376</v>
      </c>
      <c r="C6447" t="s">
        <v>170</v>
      </c>
      <c r="D6447">
        <v>487.39</v>
      </c>
      <c r="E6447">
        <v>1121452</v>
      </c>
      <c r="F6447">
        <v>-78825</v>
      </c>
      <c r="G6447">
        <v>8134236</v>
      </c>
      <c r="H6447">
        <v>6252815</v>
      </c>
      <c r="I6447">
        <v>133501</v>
      </c>
      <c r="J6447">
        <v>174778</v>
      </c>
      <c r="K6447">
        <v>33959</v>
      </c>
      <c r="L6447">
        <v>-174711</v>
      </c>
      <c r="M6447">
        <v>-20.76</v>
      </c>
      <c r="N6447">
        <v>-23.48</v>
      </c>
      <c r="O6447">
        <v>5.24</v>
      </c>
      <c r="P6447">
        <v>-22.34</v>
      </c>
      <c r="Q6447">
        <v>-1.83</v>
      </c>
      <c r="R6447">
        <v>-123.04</v>
      </c>
      <c r="S6447">
        <v>16.079999999999998</v>
      </c>
      <c r="T6447">
        <v>92.97</v>
      </c>
      <c r="U6447" t="s">
        <v>314</v>
      </c>
      <c r="V6447" t="s">
        <v>314</v>
      </c>
      <c r="W6447">
        <v>-493013</v>
      </c>
      <c r="X6447">
        <v>-43.96</v>
      </c>
      <c r="Y6447" s="12" t="str">
        <f>IFERROR(VLOOKUP(C6447,[1]Index!$D:$F,3,FALSE),"Non List")</f>
        <v>Finance</v>
      </c>
      <c r="Z6447">
        <f>IFERROR(VLOOKUP(C6447,[1]LP!$B:$C,2,FALSE),0)</f>
        <v>452.23</v>
      </c>
      <c r="AA6447" s="11">
        <f t="shared" si="273"/>
        <v>-21.8</v>
      </c>
      <c r="AB6447" s="5">
        <f>IFERROR(VLOOKUP(C6447,[2]Sheet1!$B:$F,5,FALSE),0)</f>
        <v>5495113.8200000003</v>
      </c>
      <c r="AC6447" s="11">
        <f>IFERROR(VLOOKUP(AE6447,[3]Sheet2!$M:$O,2,FALSE),0)</f>
        <v>0</v>
      </c>
      <c r="AD6447" s="11">
        <f>IFERROR(VLOOKUP(AE6447,[3]Sheet2!$M:$O,3,FALSE),0)</f>
        <v>0</v>
      </c>
      <c r="AE6447" s="10" t="str">
        <f t="shared" si="274"/>
        <v>81/82RLFL</v>
      </c>
      <c r="AF6447" s="13">
        <f t="shared" si="275"/>
        <v>-4.5905844371227029E-2</v>
      </c>
    </row>
    <row r="6448" spans="1:32" x14ac:dyDescent="0.45">
      <c r="A6448" s="12" t="s">
        <v>54</v>
      </c>
      <c r="B6448" s="12" t="s">
        <v>376</v>
      </c>
      <c r="C6448" t="s">
        <v>171</v>
      </c>
      <c r="D6448">
        <v>543.12</v>
      </c>
      <c r="E6448">
        <v>867993.8</v>
      </c>
      <c r="F6448">
        <v>422280.70600000001</v>
      </c>
      <c r="G6448">
        <v>9166511.4399999995</v>
      </c>
      <c r="H6448">
        <v>5963232.6730000004</v>
      </c>
      <c r="I6448">
        <v>204773.94899999999</v>
      </c>
      <c r="J6448">
        <v>248522.83100000001</v>
      </c>
      <c r="K6448">
        <v>85017.279999999999</v>
      </c>
      <c r="L6448">
        <v>-62182.114999999998</v>
      </c>
      <c r="M6448">
        <v>-9.5500000000000007</v>
      </c>
      <c r="N6448">
        <v>-56.87</v>
      </c>
      <c r="O6448">
        <v>3.65</v>
      </c>
      <c r="P6448">
        <v>-6.43</v>
      </c>
      <c r="Q6448">
        <v>-0.56999999999999995</v>
      </c>
      <c r="R6448">
        <v>-207.58</v>
      </c>
      <c r="S6448">
        <v>4.28</v>
      </c>
      <c r="T6448">
        <v>148.65</v>
      </c>
      <c r="U6448" t="s">
        <v>314</v>
      </c>
      <c r="V6448" t="s">
        <v>314</v>
      </c>
      <c r="W6448">
        <v>-551609.70799999998</v>
      </c>
      <c r="X6448">
        <v>-63.55</v>
      </c>
      <c r="Y6448" s="12" t="str">
        <f>IFERROR(VLOOKUP(C6448,[1]Index!$D:$F,3,FALSE),"Non List")</f>
        <v>Finance</v>
      </c>
      <c r="Z6448">
        <f>IFERROR(VLOOKUP(C6448,[1]LP!$B:$C,2,FALSE),0)</f>
        <v>519.14</v>
      </c>
      <c r="AA6448" s="11">
        <f t="shared" si="273"/>
        <v>-54.4</v>
      </c>
      <c r="AB6448" s="5">
        <f>IFERROR(VLOOKUP(C6448,[2]Sheet1!$B:$F,5,FALSE),0)</f>
        <v>4253169.62</v>
      </c>
      <c r="AC6448" s="11">
        <f>IFERROR(VLOOKUP(AE6448,[3]Sheet2!$M:$O,2,FALSE),0)</f>
        <v>0</v>
      </c>
      <c r="AD6448" s="11">
        <f>IFERROR(VLOOKUP(AE6448,[3]Sheet2!$M:$O,3,FALSE),0)</f>
        <v>0</v>
      </c>
      <c r="AE6448" s="10" t="str">
        <f t="shared" si="274"/>
        <v>81/82GUFL</v>
      </c>
      <c r="AF6448" s="13">
        <f t="shared" si="275"/>
        <v>-1.8395808452440578E-2</v>
      </c>
    </row>
    <row r="6449" spans="1:32" x14ac:dyDescent="0.45">
      <c r="A6449" s="12" t="s">
        <v>54</v>
      </c>
      <c r="B6449" s="12" t="s">
        <v>376</v>
      </c>
      <c r="C6449" t="s">
        <v>172</v>
      </c>
      <c r="D6449">
        <v>488.78</v>
      </c>
      <c r="E6449">
        <v>890424.23600000003</v>
      </c>
      <c r="F6449">
        <v>96954.96</v>
      </c>
      <c r="G6449">
        <v>5410647.5410000002</v>
      </c>
      <c r="H6449">
        <v>4054513.4679999999</v>
      </c>
      <c r="I6449">
        <v>71854.362999999998</v>
      </c>
      <c r="J6449">
        <v>119915.069</v>
      </c>
      <c r="K6449">
        <v>-7000.89</v>
      </c>
      <c r="L6449">
        <v>-75201.726999999999</v>
      </c>
      <c r="M6449">
        <v>-11.25</v>
      </c>
      <c r="N6449">
        <v>-43.45</v>
      </c>
      <c r="O6449">
        <v>4.41</v>
      </c>
      <c r="P6449">
        <v>-10.16</v>
      </c>
      <c r="Q6449">
        <v>-1.1299999999999999</v>
      </c>
      <c r="R6449">
        <v>-191.61</v>
      </c>
      <c r="S6449">
        <v>11.49</v>
      </c>
      <c r="T6449">
        <v>110.89</v>
      </c>
      <c r="U6449" t="s">
        <v>314</v>
      </c>
      <c r="V6449" t="s">
        <v>314</v>
      </c>
      <c r="W6449">
        <v>434043.429</v>
      </c>
      <c r="X6449">
        <v>48.75</v>
      </c>
      <c r="Y6449" s="12" t="str">
        <f>IFERROR(VLOOKUP(C6449,[1]Index!$D:$F,3,FALSE),"Non List")</f>
        <v>Finance</v>
      </c>
      <c r="Z6449">
        <f>IFERROR(VLOOKUP(C6449,[1]LP!$B:$C,2,FALSE),0)</f>
        <v>470.99</v>
      </c>
      <c r="AA6449" s="11">
        <f t="shared" si="273"/>
        <v>-41.9</v>
      </c>
      <c r="AB6449" s="5">
        <f>IFERROR(VLOOKUP(C6449,[2]Sheet1!$B:$F,5,FALSE),0)</f>
        <v>3561696.8000000003</v>
      </c>
      <c r="AC6449" s="11">
        <f>IFERROR(VLOOKUP(AE6449,[3]Sheet2!$M:$O,2,FALSE),0)</f>
        <v>0</v>
      </c>
      <c r="AD6449" s="11">
        <f>IFERROR(VLOOKUP(AE6449,[3]Sheet2!$M:$O,3,FALSE),0)</f>
        <v>0</v>
      </c>
      <c r="AE6449" s="10" t="str">
        <f t="shared" si="274"/>
        <v>81/82BFC</v>
      </c>
      <c r="AF6449" s="13">
        <f t="shared" si="275"/>
        <v>-2.3885857449202744E-2</v>
      </c>
    </row>
    <row r="6450" spans="1:32" x14ac:dyDescent="0.45">
      <c r="A6450" s="12" t="s">
        <v>54</v>
      </c>
      <c r="B6450" s="12" t="s">
        <v>376</v>
      </c>
      <c r="C6450" t="s">
        <v>179</v>
      </c>
      <c r="D6450">
        <v>484.41</v>
      </c>
      <c r="E6450">
        <v>818911</v>
      </c>
      <c r="F6450">
        <v>-379715</v>
      </c>
      <c r="G6450">
        <v>2498734</v>
      </c>
      <c r="H6450">
        <v>1599013</v>
      </c>
      <c r="I6450">
        <v>56462</v>
      </c>
      <c r="J6450">
        <v>72056</v>
      </c>
      <c r="K6450">
        <v>-16644</v>
      </c>
      <c r="L6450">
        <v>-35706</v>
      </c>
      <c r="M6450">
        <v>-5.81</v>
      </c>
      <c r="N6450">
        <v>-83.38</v>
      </c>
      <c r="O6450">
        <v>9.0299999999999994</v>
      </c>
      <c r="P6450">
        <v>-10.84</v>
      </c>
      <c r="Q6450">
        <v>-1.1399999999999999</v>
      </c>
      <c r="R6450">
        <v>-752.92</v>
      </c>
      <c r="S6450">
        <v>16.420000000000002</v>
      </c>
      <c r="T6450">
        <v>53.63</v>
      </c>
      <c r="U6450" t="s">
        <v>314</v>
      </c>
      <c r="V6450" t="s">
        <v>314</v>
      </c>
      <c r="W6450">
        <v>-34841</v>
      </c>
      <c r="X6450">
        <v>-4.25</v>
      </c>
      <c r="Y6450" s="12" t="str">
        <f>IFERROR(VLOOKUP(C6450,[1]Index!$D:$F,3,FALSE),"Non List")</f>
        <v>Finance</v>
      </c>
      <c r="Z6450">
        <f>IFERROR(VLOOKUP(C6450,[1]LP!$B:$C,2,FALSE),0)</f>
        <v>419.19</v>
      </c>
      <c r="AA6450" s="11">
        <f t="shared" si="273"/>
        <v>-72.099999999999994</v>
      </c>
      <c r="AB6450" s="5">
        <f>IFERROR(VLOOKUP(C6450,[2]Sheet1!$B:$F,5,FALSE),0)</f>
        <v>3357537.15</v>
      </c>
      <c r="AC6450" s="11">
        <f>IFERROR(VLOOKUP(AE6450,[3]Sheet2!$M:$O,2,FALSE),0)</f>
        <v>0</v>
      </c>
      <c r="AD6450" s="11">
        <f>IFERROR(VLOOKUP(AE6450,[3]Sheet2!$M:$O,3,FALSE),0)</f>
        <v>0</v>
      </c>
      <c r="AE6450" s="10" t="str">
        <f t="shared" si="274"/>
        <v>81/82SFCL</v>
      </c>
      <c r="AF6450" s="13">
        <f t="shared" si="275"/>
        <v>-1.3860063455712206E-2</v>
      </c>
    </row>
    <row r="6451" spans="1:32" x14ac:dyDescent="0.45">
      <c r="A6451" s="12" t="s">
        <v>53</v>
      </c>
      <c r="B6451" s="12" t="s">
        <v>376</v>
      </c>
      <c r="C6451" s="12" t="s">
        <v>61</v>
      </c>
      <c r="D6451" s="12">
        <v>847.56</v>
      </c>
      <c r="E6451" s="12">
        <v>3215345.8679999998</v>
      </c>
      <c r="F6451" s="12">
        <v>4420810.5310000004</v>
      </c>
      <c r="G6451" s="12">
        <v>36342421.623000003</v>
      </c>
      <c r="H6451" s="12">
        <v>37821256.754000001</v>
      </c>
      <c r="I6451" s="12">
        <v>1358725.2930000001</v>
      </c>
      <c r="J6451" s="12">
        <v>1535045.9680000001</v>
      </c>
      <c r="K6451" s="21">
        <v>849737.06900000002</v>
      </c>
      <c r="L6451" s="21">
        <v>511838.98800000001</v>
      </c>
      <c r="M6451" s="21">
        <v>31.82</v>
      </c>
      <c r="N6451" s="21">
        <v>26.64</v>
      </c>
      <c r="O6451" s="21">
        <v>3.57</v>
      </c>
      <c r="P6451" s="21">
        <v>13.41</v>
      </c>
      <c r="Q6451" s="21">
        <v>1.04</v>
      </c>
      <c r="R6451" s="21">
        <v>95.1</v>
      </c>
      <c r="S6451" s="22">
        <v>2.72</v>
      </c>
      <c r="T6451" s="21">
        <v>237.49</v>
      </c>
      <c r="U6451" s="21">
        <v>412.35</v>
      </c>
      <c r="V6451" s="12">
        <v>-0.51349999999999996</v>
      </c>
      <c r="W6451" s="21">
        <v>1598710.5109999999</v>
      </c>
      <c r="X6451" s="21">
        <v>49.72</v>
      </c>
      <c r="Y6451" s="12" t="str">
        <f>IFERROR(VLOOKUP(C6451,[1]Index!$D:$F,3,FALSE),"Non List")</f>
        <v>Microfinance</v>
      </c>
      <c r="Z6451">
        <f>IFERROR(VLOOKUP(C6451,[1]LP!$B:$C,2,FALSE),0)</f>
        <v>1032.44</v>
      </c>
      <c r="AA6451" s="11">
        <f t="shared" si="273"/>
        <v>32.4</v>
      </c>
      <c r="AB6451" s="5">
        <f>IFERROR(VLOOKUP(C6451,[2]Sheet1!$B:$F,5,FALSE),0)</f>
        <v>15755194.91</v>
      </c>
      <c r="AC6451" s="11">
        <f>IFERROR(VLOOKUP(AE6451,[3]Sheet2!$M:$O,2,FALSE),0)</f>
        <v>0</v>
      </c>
      <c r="AD6451" s="11">
        <f>IFERROR(VLOOKUP(AE6451,[3]Sheet2!$M:$O,3,FALSE),0)</f>
        <v>0</v>
      </c>
      <c r="AE6451" s="10" t="str">
        <f t="shared" si="274"/>
        <v>81/82CBBL</v>
      </c>
      <c r="AF6451" s="13">
        <f t="shared" si="275"/>
        <v>3.0820192940994147E-2</v>
      </c>
    </row>
    <row r="6452" spans="1:32" x14ac:dyDescent="0.45">
      <c r="A6452" s="12" t="s">
        <v>53</v>
      </c>
      <c r="B6452" s="12" t="s">
        <v>376</v>
      </c>
      <c r="C6452" s="12" t="s">
        <v>62</v>
      </c>
      <c r="D6452" s="12">
        <v>777.71</v>
      </c>
      <c r="E6452" s="12">
        <v>1868285.693</v>
      </c>
      <c r="F6452" s="12">
        <v>1778270.1</v>
      </c>
      <c r="G6452" s="12">
        <v>10240177.1</v>
      </c>
      <c r="H6452" s="12">
        <v>24238866.989999998</v>
      </c>
      <c r="I6452" s="12">
        <v>994647.04000000004</v>
      </c>
      <c r="J6452" s="12">
        <v>1087910.1000000001</v>
      </c>
      <c r="K6452" s="21">
        <v>601061.47</v>
      </c>
      <c r="L6452" s="21">
        <v>245652.14</v>
      </c>
      <c r="M6452" s="21">
        <v>26.28</v>
      </c>
      <c r="N6452" s="21">
        <v>29.59</v>
      </c>
      <c r="O6452" s="21">
        <v>3.98</v>
      </c>
      <c r="P6452" s="21">
        <v>13.47</v>
      </c>
      <c r="Q6452" s="21">
        <v>0.96</v>
      </c>
      <c r="R6452" s="21">
        <v>117.77</v>
      </c>
      <c r="S6452" s="22">
        <v>6.09</v>
      </c>
      <c r="T6452" s="21">
        <v>195.18</v>
      </c>
      <c r="U6452" s="21">
        <v>339.72</v>
      </c>
      <c r="V6452" s="12">
        <v>-0.56320000000000003</v>
      </c>
      <c r="W6452" s="21">
        <v>423042.98</v>
      </c>
      <c r="X6452" s="21">
        <v>22.64</v>
      </c>
      <c r="Y6452" s="12" t="str">
        <f>IFERROR(VLOOKUP(C6452,[1]Index!$D:$F,3,FALSE),"Non List")</f>
        <v>Microfinance</v>
      </c>
      <c r="Z6452">
        <f>IFERROR(VLOOKUP(C6452,[1]LP!$B:$C,2,FALSE),0)</f>
        <v>871.88</v>
      </c>
      <c r="AA6452" s="11">
        <f t="shared" si="273"/>
        <v>33.200000000000003</v>
      </c>
      <c r="AB6452" s="5">
        <f>IFERROR(VLOOKUP(C6452,[2]Sheet1!$B:$F,5,FALSE),0)</f>
        <v>9154599.9299999997</v>
      </c>
      <c r="AC6452" s="11">
        <f>IFERROR(VLOOKUP(AE6452,[3]Sheet2!$M:$O,2,FALSE),0)</f>
        <v>0</v>
      </c>
      <c r="AD6452" s="11">
        <f>IFERROR(VLOOKUP(AE6452,[3]Sheet2!$M:$O,3,FALSE),0)</f>
        <v>0</v>
      </c>
      <c r="AE6452" s="10" t="str">
        <f t="shared" si="274"/>
        <v>81/82DDBL</v>
      </c>
      <c r="AF6452" s="13">
        <f t="shared" si="275"/>
        <v>3.0141762627884573E-2</v>
      </c>
    </row>
    <row r="6453" spans="1:32" x14ac:dyDescent="0.45">
      <c r="A6453" s="12" t="s">
        <v>53</v>
      </c>
      <c r="B6453" s="12" t="s">
        <v>376</v>
      </c>
      <c r="C6453" s="12" t="s">
        <v>63</v>
      </c>
      <c r="D6453" s="12">
        <v>730.67</v>
      </c>
      <c r="E6453" s="12">
        <v>1344871.3230000001</v>
      </c>
      <c r="F6453" s="12">
        <v>340637.25300000003</v>
      </c>
      <c r="G6453" s="12"/>
      <c r="H6453" s="12">
        <v>23981.394</v>
      </c>
      <c r="I6453" s="12">
        <v>111432.90700000001</v>
      </c>
      <c r="J6453" s="12">
        <v>113272.274</v>
      </c>
      <c r="K6453" s="21">
        <v>83228.934999999998</v>
      </c>
      <c r="L6453" s="21">
        <v>52300.826000000001</v>
      </c>
      <c r="M6453" s="21">
        <v>7.76</v>
      </c>
      <c r="N6453" s="21">
        <v>94.16</v>
      </c>
      <c r="O6453" s="21">
        <v>5.83</v>
      </c>
      <c r="P6453" s="21">
        <v>6.21</v>
      </c>
      <c r="Q6453" s="21">
        <v>0.72</v>
      </c>
      <c r="R6453" s="21">
        <v>548.95000000000005</v>
      </c>
      <c r="S6453" s="22">
        <v>4.4400000000000004</v>
      </c>
      <c r="T6453" s="21">
        <v>125.33</v>
      </c>
      <c r="U6453" s="21">
        <v>147.93</v>
      </c>
      <c r="V6453" s="12">
        <v>-0.79749999999999999</v>
      </c>
      <c r="W6453" s="21">
        <v>39194.017999999996</v>
      </c>
      <c r="X6453" s="21">
        <v>2.91</v>
      </c>
      <c r="Y6453" s="12" t="str">
        <f>IFERROR(VLOOKUP(C6453,[1]Index!$D:$F,3,FALSE),"Non List")</f>
        <v>Microfinance</v>
      </c>
      <c r="Z6453">
        <f>IFERROR(VLOOKUP(C6453,[1]LP!$B:$C,2,FALSE),0)</f>
        <v>842.81</v>
      </c>
      <c r="AA6453" s="11">
        <f t="shared" si="273"/>
        <v>108.6</v>
      </c>
      <c r="AB6453" s="5">
        <f>IFERROR(VLOOKUP(C6453,[2]Sheet1!$B:$F,5,FALSE),0)</f>
        <v>6589869.3700000001</v>
      </c>
      <c r="AC6453" s="11">
        <f>IFERROR(VLOOKUP(AE6453,[3]Sheet2!$M:$O,2,FALSE),0)</f>
        <v>0</v>
      </c>
      <c r="AD6453" s="11">
        <f>IFERROR(VLOOKUP(AE6453,[3]Sheet2!$M:$O,3,FALSE),0)</f>
        <v>0</v>
      </c>
      <c r="AE6453" s="10" t="str">
        <f t="shared" si="274"/>
        <v>81/82FMDBL</v>
      </c>
      <c r="AF6453" s="13">
        <f t="shared" si="275"/>
        <v>9.2072946452937208E-3</v>
      </c>
    </row>
    <row r="6454" spans="1:32" x14ac:dyDescent="0.45">
      <c r="A6454" s="12" t="s">
        <v>53</v>
      </c>
      <c r="B6454" s="12" t="s">
        <v>376</v>
      </c>
      <c r="C6454" s="12" t="s">
        <v>64</v>
      </c>
      <c r="D6454" s="12">
        <v>1010.26</v>
      </c>
      <c r="E6454" s="12">
        <v>407692.30499999999</v>
      </c>
      <c r="F6454" s="12">
        <v>290451.13900000002</v>
      </c>
      <c r="G6454" s="12">
        <v>1515052.05</v>
      </c>
      <c r="H6454" s="12">
        <v>4474974.57</v>
      </c>
      <c r="I6454" s="12">
        <v>170810.76500000001</v>
      </c>
      <c r="J6454" s="12">
        <v>198622.3</v>
      </c>
      <c r="K6454" s="21">
        <v>65228.091999999997</v>
      </c>
      <c r="L6454" s="21">
        <v>42155.186999999998</v>
      </c>
      <c r="M6454" s="21">
        <v>20.66</v>
      </c>
      <c r="N6454" s="21">
        <v>48.9</v>
      </c>
      <c r="O6454" s="21">
        <v>5.9</v>
      </c>
      <c r="P6454" s="21">
        <v>12.08</v>
      </c>
      <c r="Q6454" s="21">
        <v>0.88</v>
      </c>
      <c r="R6454" s="21">
        <v>288.51</v>
      </c>
      <c r="S6454" s="22">
        <v>4.67</v>
      </c>
      <c r="T6454" s="21">
        <v>171.24</v>
      </c>
      <c r="U6454" s="21">
        <v>282.14</v>
      </c>
      <c r="V6454" s="12">
        <v>-0.72070000000000001</v>
      </c>
      <c r="W6454" s="21">
        <v>26355.647000000001</v>
      </c>
      <c r="X6454" s="21">
        <v>6.46</v>
      </c>
      <c r="Y6454" s="12" t="str">
        <f>IFERROR(VLOOKUP(C6454,[1]Index!$D:$F,3,FALSE),"Non List")</f>
        <v>Microfinance</v>
      </c>
      <c r="Z6454">
        <f>IFERROR(VLOOKUP(C6454,[1]LP!$B:$C,2,FALSE),0)</f>
        <v>1059.3</v>
      </c>
      <c r="AA6454" s="11">
        <f t="shared" si="273"/>
        <v>51.3</v>
      </c>
      <c r="AB6454" s="5">
        <f>IFERROR(VLOOKUP(C6454,[2]Sheet1!$B:$F,5,FALSE),0)</f>
        <v>1426923.0499999998</v>
      </c>
      <c r="AC6454" s="11">
        <f>IFERROR(VLOOKUP(AE6454,[3]Sheet2!$M:$O,2,FALSE),0)</f>
        <v>0</v>
      </c>
      <c r="AD6454" s="11">
        <f>IFERROR(VLOOKUP(AE6454,[3]Sheet2!$M:$O,3,FALSE),0)</f>
        <v>0</v>
      </c>
      <c r="AE6454" s="10" t="str">
        <f t="shared" si="274"/>
        <v>81/82KMCDB</v>
      </c>
      <c r="AF6454" s="13">
        <f t="shared" si="275"/>
        <v>1.9503445671669971E-2</v>
      </c>
    </row>
    <row r="6455" spans="1:32" x14ac:dyDescent="0.45">
      <c r="A6455" s="12" t="s">
        <v>53</v>
      </c>
      <c r="B6455" s="12" t="s">
        <v>376</v>
      </c>
      <c r="C6455" s="12" t="s">
        <v>92</v>
      </c>
      <c r="D6455" s="12">
        <v>669.53</v>
      </c>
      <c r="E6455" s="12">
        <v>2612079.75</v>
      </c>
      <c r="F6455" s="12">
        <v>2477753.889</v>
      </c>
      <c r="G6455" s="12">
        <v>20673270.039000001</v>
      </c>
      <c r="H6455" s="12">
        <v>23644325.177999999</v>
      </c>
      <c r="I6455" s="12">
        <v>813082.34100000001</v>
      </c>
      <c r="J6455" s="12">
        <v>1290761.5959999999</v>
      </c>
      <c r="K6455" s="21">
        <v>778091.62399999995</v>
      </c>
      <c r="L6455" s="21">
        <v>136020.318</v>
      </c>
      <c r="M6455" s="21">
        <v>10.4</v>
      </c>
      <c r="N6455" s="21">
        <v>64.38</v>
      </c>
      <c r="O6455" s="21">
        <v>3.44</v>
      </c>
      <c r="P6455" s="21">
        <v>5.34</v>
      </c>
      <c r="Q6455" s="21">
        <v>0.5</v>
      </c>
      <c r="R6455" s="21">
        <v>221.47</v>
      </c>
      <c r="S6455" s="22">
        <v>9.4</v>
      </c>
      <c r="T6455" s="21">
        <v>194.86</v>
      </c>
      <c r="U6455" s="21">
        <v>213.54</v>
      </c>
      <c r="V6455" s="12">
        <v>-0.68110000000000004</v>
      </c>
      <c r="W6455" s="21">
        <v>-30477.302</v>
      </c>
      <c r="X6455" s="21">
        <v>-1.17</v>
      </c>
      <c r="Y6455" s="12" t="str">
        <f>IFERROR(VLOOKUP(C6455,[1]Index!$D:$F,3,FALSE),"Non List")</f>
        <v>Microfinance</v>
      </c>
      <c r="Z6455">
        <f>IFERROR(VLOOKUP(C6455,[1]LP!$B:$C,2,FALSE),0)</f>
        <v>773.93</v>
      </c>
      <c r="AA6455" s="11">
        <f t="shared" si="273"/>
        <v>74.400000000000006</v>
      </c>
      <c r="AB6455" s="5">
        <f>IFERROR(VLOOKUP(C6455,[2]Sheet1!$B:$F,5,FALSE),0)</f>
        <v>12799191.02</v>
      </c>
      <c r="AC6455" s="11">
        <f>IFERROR(VLOOKUP(AE6455,[3]Sheet2!$M:$O,2,FALSE),0)</f>
        <v>0</v>
      </c>
      <c r="AD6455" s="11">
        <f>IFERROR(VLOOKUP(AE6455,[3]Sheet2!$M:$O,3,FALSE),0)</f>
        <v>0</v>
      </c>
      <c r="AE6455" s="10" t="str">
        <f t="shared" si="274"/>
        <v>81/82NUBL</v>
      </c>
      <c r="AF6455" s="13">
        <f t="shared" si="275"/>
        <v>1.3437907821120774E-2</v>
      </c>
    </row>
    <row r="6456" spans="1:32" x14ac:dyDescent="0.45">
      <c r="A6456" s="12" t="s">
        <v>53</v>
      </c>
      <c r="B6456" s="12" t="s">
        <v>376</v>
      </c>
      <c r="C6456" s="12" t="s">
        <v>68</v>
      </c>
      <c r="D6456" s="12">
        <v>791.55</v>
      </c>
      <c r="E6456" s="12">
        <v>4312621.5130000003</v>
      </c>
      <c r="F6456" s="12">
        <v>5657211.443</v>
      </c>
      <c r="G6456" s="12">
        <v>2825613.7340000002</v>
      </c>
      <c r="H6456" s="12">
        <v>44584.02</v>
      </c>
      <c r="I6456" s="12">
        <v>968151.33400000003</v>
      </c>
      <c r="J6456" s="12">
        <v>974505.59</v>
      </c>
      <c r="K6456" s="21">
        <v>783350.12199999997</v>
      </c>
      <c r="L6456" s="21">
        <v>517755.40899999999</v>
      </c>
      <c r="M6456" s="21">
        <v>24</v>
      </c>
      <c r="N6456" s="21">
        <v>32.979999999999997</v>
      </c>
      <c r="O6456" s="21">
        <v>3.42</v>
      </c>
      <c r="P6456" s="21">
        <v>10.39</v>
      </c>
      <c r="Q6456" s="21">
        <v>1.28</v>
      </c>
      <c r="R6456" s="21">
        <v>112.79</v>
      </c>
      <c r="S6456" s="22">
        <v>2.27</v>
      </c>
      <c r="T6456" s="21">
        <v>231.18</v>
      </c>
      <c r="U6456" s="21">
        <v>353.32</v>
      </c>
      <c r="V6456" s="12">
        <v>-0.55359999999999998</v>
      </c>
      <c r="W6456" s="21">
        <v>1541630.1850000001</v>
      </c>
      <c r="X6456" s="21">
        <v>35.75</v>
      </c>
      <c r="Y6456" s="12" t="str">
        <f>IFERROR(VLOOKUP(C6456,[1]Index!$D:$F,3,FALSE),"Non List")</f>
        <v>Microfinance</v>
      </c>
      <c r="Z6456">
        <f>IFERROR(VLOOKUP(C6456,[1]LP!$B:$C,2,FALSE),0)</f>
        <v>899.34</v>
      </c>
      <c r="AA6456" s="11">
        <f t="shared" si="273"/>
        <v>37.5</v>
      </c>
      <c r="AB6456" s="5">
        <f>IFERROR(VLOOKUP(C6456,[2]Sheet1!$B:$F,5,FALSE),0)</f>
        <v>12937864.5</v>
      </c>
      <c r="AC6456" s="11">
        <f>IFERROR(VLOOKUP(AE6456,[3]Sheet2!$M:$O,2,FALSE),0)</f>
        <v>0</v>
      </c>
      <c r="AD6456" s="11">
        <f>IFERROR(VLOOKUP(AE6456,[3]Sheet2!$M:$O,3,FALSE),0)</f>
        <v>0</v>
      </c>
      <c r="AE6456" s="10" t="str">
        <f t="shared" si="274"/>
        <v>81/82SKBBL</v>
      </c>
      <c r="AF6456" s="13">
        <f t="shared" si="275"/>
        <v>2.6686236573487222E-2</v>
      </c>
    </row>
    <row r="6457" spans="1:32" x14ac:dyDescent="0.45">
      <c r="A6457" s="12" t="s">
        <v>53</v>
      </c>
      <c r="B6457" s="12" t="s">
        <v>376</v>
      </c>
      <c r="C6457" s="12" t="s">
        <v>69</v>
      </c>
      <c r="D6457" s="12">
        <v>836.56</v>
      </c>
      <c r="E6457" s="12">
        <v>783924.63749999995</v>
      </c>
      <c r="F6457" s="12">
        <v>429479.89</v>
      </c>
      <c r="G6457" s="12">
        <v>4059308.12</v>
      </c>
      <c r="H6457" s="12">
        <v>8854574.3399999999</v>
      </c>
      <c r="I6457" s="12">
        <v>275176.55</v>
      </c>
      <c r="J6457" s="12">
        <v>324101.67</v>
      </c>
      <c r="K6457" s="21">
        <v>147770.53</v>
      </c>
      <c r="L6457" s="21">
        <v>88001.02</v>
      </c>
      <c r="M6457" s="21">
        <v>22.44</v>
      </c>
      <c r="N6457" s="21">
        <v>37.28</v>
      </c>
      <c r="O6457" s="21">
        <v>5.4</v>
      </c>
      <c r="P6457" s="21">
        <v>14.5</v>
      </c>
      <c r="Q6457" s="21">
        <v>0.88</v>
      </c>
      <c r="R6457" s="21">
        <v>201.31</v>
      </c>
      <c r="S6457" s="22">
        <v>5.04</v>
      </c>
      <c r="T6457" s="21">
        <v>154.79</v>
      </c>
      <c r="U6457" s="21">
        <v>279.56</v>
      </c>
      <c r="V6457" s="12">
        <v>-0.66579999999999995</v>
      </c>
      <c r="W6457" s="21">
        <v>162126.03</v>
      </c>
      <c r="X6457" s="21">
        <v>20.68</v>
      </c>
      <c r="Y6457" s="12" t="str">
        <f>IFERROR(VLOOKUP(C6457,[1]Index!$D:$F,3,FALSE),"Non List")</f>
        <v>Microfinance</v>
      </c>
      <c r="Z6457">
        <f>IFERROR(VLOOKUP(C6457,[1]LP!$B:$C,2,FALSE),0)</f>
        <v>934.1</v>
      </c>
      <c r="AA6457" s="11">
        <f t="shared" si="273"/>
        <v>41.6</v>
      </c>
      <c r="AB6457" s="5">
        <f>IFERROR(VLOOKUP(C6457,[2]Sheet1!$B:$F,5,FALSE),0)</f>
        <v>3841229.56</v>
      </c>
      <c r="AC6457" s="11">
        <f>IFERROR(VLOOKUP(AE6457,[3]Sheet2!$M:$O,2,FALSE),0)</f>
        <v>0</v>
      </c>
      <c r="AD6457" s="11">
        <f>IFERROR(VLOOKUP(AE6457,[3]Sheet2!$M:$O,3,FALSE),0)</f>
        <v>0</v>
      </c>
      <c r="AE6457" s="10" t="str">
        <f t="shared" si="274"/>
        <v>81/82SLBBL</v>
      </c>
      <c r="AF6457" s="13">
        <f t="shared" si="275"/>
        <v>2.4023123862541483E-2</v>
      </c>
    </row>
    <row r="6458" spans="1:32" x14ac:dyDescent="0.45">
      <c r="A6458" s="12" t="s">
        <v>53</v>
      </c>
      <c r="B6458" s="12" t="s">
        <v>376</v>
      </c>
      <c r="C6458" s="12" t="s">
        <v>71</v>
      </c>
      <c r="D6458" s="12">
        <v>790.06</v>
      </c>
      <c r="E6458" s="12">
        <v>1656625</v>
      </c>
      <c r="F6458" s="12">
        <v>1829486.9809999999</v>
      </c>
      <c r="G6458" s="12">
        <v>14895066.453</v>
      </c>
      <c r="H6458" s="12">
        <v>19486231.27</v>
      </c>
      <c r="I6458" s="12">
        <v>800103.78200000001</v>
      </c>
      <c r="J6458" s="12">
        <v>943929.36499999999</v>
      </c>
      <c r="K6458" s="21">
        <v>445057.39199999999</v>
      </c>
      <c r="L6458" s="21">
        <v>80720.479000000007</v>
      </c>
      <c r="M6458" s="21">
        <v>9.74</v>
      </c>
      <c r="N6458" s="21">
        <v>81.11</v>
      </c>
      <c r="O6458" s="21">
        <v>3.75</v>
      </c>
      <c r="P6458" s="21">
        <v>4.63</v>
      </c>
      <c r="Q6458" s="21">
        <v>0.38</v>
      </c>
      <c r="R6458" s="21">
        <v>304.16000000000003</v>
      </c>
      <c r="S6458" s="22">
        <v>8.2799999999999994</v>
      </c>
      <c r="T6458" s="21">
        <v>210.43</v>
      </c>
      <c r="U6458" s="21">
        <v>214.75</v>
      </c>
      <c r="V6458" s="12">
        <v>-0.72819999999999996</v>
      </c>
      <c r="W6458" s="21">
        <v>101727.859</v>
      </c>
      <c r="X6458" s="21">
        <v>6.14</v>
      </c>
      <c r="Y6458" s="12" t="str">
        <f>IFERROR(VLOOKUP(C6458,[1]Index!$D:$F,3,FALSE),"Non List")</f>
        <v>Microfinance</v>
      </c>
      <c r="Z6458">
        <f>IFERROR(VLOOKUP(C6458,[1]LP!$B:$C,2,FALSE),0)</f>
        <v>827.71</v>
      </c>
      <c r="AA6458" s="11">
        <f t="shared" si="273"/>
        <v>85</v>
      </c>
      <c r="AB6458" s="5">
        <f>IFERROR(VLOOKUP(C6458,[2]Sheet1!$B:$F,5,FALSE),0)</f>
        <v>4969873.2</v>
      </c>
      <c r="AC6458" s="11">
        <f>IFERROR(VLOOKUP(AE6458,[3]Sheet2!$M:$O,2,FALSE),0)</f>
        <v>0</v>
      </c>
      <c r="AD6458" s="11">
        <f>IFERROR(VLOOKUP(AE6458,[3]Sheet2!$M:$O,3,FALSE),0)</f>
        <v>0</v>
      </c>
      <c r="AE6458" s="10" t="str">
        <f t="shared" si="274"/>
        <v>81/82SWBBL</v>
      </c>
      <c r="AF6458" s="13">
        <f t="shared" si="275"/>
        <v>1.1767406458783873E-2</v>
      </c>
    </row>
    <row r="6459" spans="1:32" x14ac:dyDescent="0.45">
      <c r="A6459" s="12" t="s">
        <v>53</v>
      </c>
      <c r="B6459" s="12" t="s">
        <v>376</v>
      </c>
      <c r="C6459" s="12" t="s">
        <v>72</v>
      </c>
      <c r="D6459" s="12">
        <v>1427.09</v>
      </c>
      <c r="E6459" s="12">
        <v>223933.15330000001</v>
      </c>
      <c r="F6459" s="12">
        <v>194780.35</v>
      </c>
      <c r="G6459" s="12">
        <v>1096993.6399999999</v>
      </c>
      <c r="H6459" s="12">
        <v>2801568.68</v>
      </c>
      <c r="I6459" s="12">
        <v>93236.9</v>
      </c>
      <c r="J6459" s="12">
        <v>112843.5</v>
      </c>
      <c r="K6459" s="21">
        <v>63223.360000000001</v>
      </c>
      <c r="L6459" s="21">
        <v>37480.57</v>
      </c>
      <c r="M6459" s="21">
        <v>33.46</v>
      </c>
      <c r="N6459" s="21">
        <v>42.65</v>
      </c>
      <c r="O6459" s="21">
        <v>7.63</v>
      </c>
      <c r="P6459" s="21">
        <v>17.899999999999999</v>
      </c>
      <c r="Q6459" s="21">
        <v>1.22</v>
      </c>
      <c r="R6459" s="21">
        <v>325.42</v>
      </c>
      <c r="S6459" s="22">
        <v>4.8499999999999996</v>
      </c>
      <c r="T6459" s="21">
        <v>186.98</v>
      </c>
      <c r="U6459" s="21">
        <v>375.19</v>
      </c>
      <c r="V6459" s="12">
        <v>-0.73709999999999998</v>
      </c>
      <c r="W6459" s="21">
        <v>37480.57</v>
      </c>
      <c r="X6459" s="21">
        <v>16.739999999999998</v>
      </c>
      <c r="Y6459" s="12" t="str">
        <f>IFERROR(VLOOKUP(C6459,[1]Index!$D:$F,3,FALSE),"Non List")</f>
        <v>Microfinance</v>
      </c>
      <c r="Z6459">
        <f>IFERROR(VLOOKUP(C6459,[1]LP!$B:$C,2,FALSE),0)</f>
        <v>1481.13</v>
      </c>
      <c r="AA6459" s="11">
        <f t="shared" si="273"/>
        <v>44.3</v>
      </c>
      <c r="AB6459" s="5">
        <f>IFERROR(VLOOKUP(C6459,[2]Sheet1!$B:$F,5,FALSE),0)</f>
        <v>895732.4</v>
      </c>
      <c r="AC6459" s="11">
        <f>IFERROR(VLOOKUP(AE6459,[3]Sheet2!$M:$O,2,FALSE),0)</f>
        <v>0</v>
      </c>
      <c r="AD6459" s="11">
        <f>IFERROR(VLOOKUP(AE6459,[3]Sheet2!$M:$O,3,FALSE),0)</f>
        <v>0</v>
      </c>
      <c r="AE6459" s="10" t="str">
        <f t="shared" si="274"/>
        <v>81/82MLBBL</v>
      </c>
      <c r="AF6459" s="13">
        <f t="shared" si="275"/>
        <v>2.2590859681459425E-2</v>
      </c>
    </row>
    <row r="6460" spans="1:32" x14ac:dyDescent="0.45">
      <c r="A6460" s="12" t="s">
        <v>53</v>
      </c>
      <c r="B6460" s="12" t="s">
        <v>376</v>
      </c>
      <c r="C6460" s="12" t="s">
        <v>74</v>
      </c>
      <c r="D6460" s="12">
        <v>1055</v>
      </c>
      <c r="E6460" s="12">
        <v>441662.1</v>
      </c>
      <c r="F6460" s="12">
        <v>269138.42599999998</v>
      </c>
      <c r="G6460" s="12">
        <v>2444589.9730000002</v>
      </c>
      <c r="H6460" s="12">
        <v>6169500.9340000004</v>
      </c>
      <c r="I6460" s="12">
        <v>197230.99299999999</v>
      </c>
      <c r="J6460" s="12">
        <v>221340.18900000001</v>
      </c>
      <c r="K6460" s="21">
        <v>38408.286</v>
      </c>
      <c r="L6460" s="21">
        <v>17591.349999999999</v>
      </c>
      <c r="M6460" s="21">
        <v>7.96</v>
      </c>
      <c r="N6460" s="21">
        <v>132.54</v>
      </c>
      <c r="O6460" s="21">
        <v>6.56</v>
      </c>
      <c r="P6460" s="21">
        <v>4.95</v>
      </c>
      <c r="Q6460" s="21">
        <v>0.26</v>
      </c>
      <c r="R6460" s="21">
        <v>869.46</v>
      </c>
      <c r="S6460" s="22">
        <v>8.4700000000000006</v>
      </c>
      <c r="T6460" s="21">
        <v>160.94</v>
      </c>
      <c r="U6460" s="21">
        <v>169.78</v>
      </c>
      <c r="V6460" s="12">
        <v>-0.83909999999999996</v>
      </c>
      <c r="W6460" s="21">
        <v>18536.587</v>
      </c>
      <c r="X6460" s="21">
        <v>4.2</v>
      </c>
      <c r="Y6460" s="12" t="str">
        <f>IFERROR(VLOOKUP(C6460,[1]Index!$D:$F,3,FALSE),"Non List")</f>
        <v>Microfinance</v>
      </c>
      <c r="Z6460">
        <f>IFERROR(VLOOKUP(C6460,[1]LP!$B:$C,2,FALSE),0)</f>
        <v>991.61</v>
      </c>
      <c r="AA6460" s="11">
        <f t="shared" si="273"/>
        <v>124.6</v>
      </c>
      <c r="AB6460" s="5">
        <f>IFERROR(VLOOKUP(C6460,[2]Sheet1!$B:$F,5,FALSE),0)</f>
        <v>1324986.3</v>
      </c>
      <c r="AC6460" s="11">
        <f>IFERROR(VLOOKUP(AE6460,[3]Sheet2!$M:$O,2,FALSE),0)</f>
        <v>0</v>
      </c>
      <c r="AD6460" s="11">
        <f>IFERROR(VLOOKUP(AE6460,[3]Sheet2!$M:$O,3,FALSE),0)</f>
        <v>0</v>
      </c>
      <c r="AE6460" s="10" t="str">
        <f t="shared" si="274"/>
        <v>81/82LLBS</v>
      </c>
      <c r="AF6460" s="13">
        <f t="shared" si="275"/>
        <v>8.0273494619860636E-3</v>
      </c>
    </row>
    <row r="6461" spans="1:32" x14ac:dyDescent="0.45">
      <c r="A6461" s="12" t="s">
        <v>53</v>
      </c>
      <c r="B6461" s="12" t="s">
        <v>376</v>
      </c>
      <c r="C6461" s="12" t="s">
        <v>77</v>
      </c>
      <c r="D6461" s="12">
        <v>1347.11</v>
      </c>
      <c r="E6461" s="12">
        <v>170091.9</v>
      </c>
      <c r="F6461" s="12">
        <v>77620.08</v>
      </c>
      <c r="G6461" s="12">
        <v>900115.59</v>
      </c>
      <c r="H6461" s="12">
        <v>2121141.14</v>
      </c>
      <c r="I6461" s="12">
        <v>48782.93</v>
      </c>
      <c r="J6461" s="12">
        <v>60083.39</v>
      </c>
      <c r="K6461" s="21">
        <v>10184.89</v>
      </c>
      <c r="L6461" s="21">
        <v>-7923.22</v>
      </c>
      <c r="M6461" s="21">
        <v>-9.3000000000000007</v>
      </c>
      <c r="N6461" s="21">
        <v>-144.85</v>
      </c>
      <c r="O6461" s="21">
        <v>9.25</v>
      </c>
      <c r="P6461" s="21">
        <v>-6.4</v>
      </c>
      <c r="Q6461" s="21">
        <v>-0.34</v>
      </c>
      <c r="R6461" s="21">
        <v>-1339.86</v>
      </c>
      <c r="S6461" s="22">
        <v>5.84</v>
      </c>
      <c r="T6461" s="21">
        <v>145.63</v>
      </c>
      <c r="U6461" s="21" t="s">
        <v>314</v>
      </c>
      <c r="V6461" s="12" t="s">
        <v>314</v>
      </c>
      <c r="W6461" s="21">
        <v>-7923.22</v>
      </c>
      <c r="X6461" s="21">
        <v>-4.66</v>
      </c>
      <c r="Y6461" s="12" t="str">
        <f>IFERROR(VLOOKUP(C6461,[1]Index!$D:$F,3,FALSE),"Non List")</f>
        <v>Microfinance</v>
      </c>
      <c r="Z6461">
        <f>IFERROR(VLOOKUP(C6461,[1]LP!$B:$C,2,FALSE),0)</f>
        <v>1195.76</v>
      </c>
      <c r="AA6461" s="11">
        <f t="shared" si="273"/>
        <v>-128.6</v>
      </c>
      <c r="AB6461" s="5">
        <f>IFERROR(VLOOKUP(C6461,[2]Sheet1!$B:$F,5,FALSE),0)</f>
        <v>765413.55</v>
      </c>
      <c r="AC6461" s="11">
        <f>IFERROR(VLOOKUP(AE6461,[3]Sheet2!$M:$O,2,FALSE),0)</f>
        <v>0</v>
      </c>
      <c r="AD6461" s="11">
        <f>IFERROR(VLOOKUP(AE6461,[3]Sheet2!$M:$O,3,FALSE),0)</f>
        <v>0</v>
      </c>
      <c r="AE6461" s="10" t="str">
        <f t="shared" si="274"/>
        <v>81/82JSLBB</v>
      </c>
      <c r="AF6461" s="13">
        <f t="shared" si="275"/>
        <v>-7.7774804308556903E-3</v>
      </c>
    </row>
    <row r="6462" spans="1:32" x14ac:dyDescent="0.45">
      <c r="A6462" s="12" t="s">
        <v>53</v>
      </c>
      <c r="B6462" s="12" t="s">
        <v>376</v>
      </c>
      <c r="C6462" s="12" t="s">
        <v>80</v>
      </c>
      <c r="D6462" s="12">
        <v>799.87</v>
      </c>
      <c r="E6462" s="12">
        <v>745040.35900000005</v>
      </c>
      <c r="F6462" s="12">
        <v>460172.98599999998</v>
      </c>
      <c r="G6462" s="12">
        <v>1954101.709</v>
      </c>
      <c r="H6462" s="12">
        <v>9402618.2229999993</v>
      </c>
      <c r="I6462" s="12">
        <v>274291.527</v>
      </c>
      <c r="J6462" s="12">
        <v>301410.81699999998</v>
      </c>
      <c r="K6462" s="21">
        <v>93732.834000000003</v>
      </c>
      <c r="L6462" s="21">
        <v>70455.903999999995</v>
      </c>
      <c r="M6462" s="21">
        <v>18.899999999999999</v>
      </c>
      <c r="N6462" s="21">
        <v>42.32</v>
      </c>
      <c r="O6462" s="21">
        <v>4.9400000000000004</v>
      </c>
      <c r="P6462" s="21">
        <v>11.69</v>
      </c>
      <c r="Q6462" s="21">
        <v>0.62</v>
      </c>
      <c r="R6462" s="21">
        <v>209.06</v>
      </c>
      <c r="S6462" s="22">
        <v>8.35</v>
      </c>
      <c r="T6462" s="21">
        <v>161.76</v>
      </c>
      <c r="U6462" s="21">
        <v>262.27999999999997</v>
      </c>
      <c r="V6462" s="12">
        <v>-0.67210000000000003</v>
      </c>
      <c r="W6462" s="21">
        <v>-3274.924</v>
      </c>
      <c r="X6462" s="21">
        <v>-0.44</v>
      </c>
      <c r="Y6462" s="12" t="str">
        <f>IFERROR(VLOOKUP(C6462,[1]Index!$D:$F,3,FALSE),"Non List")</f>
        <v>Microfinance</v>
      </c>
      <c r="Z6462">
        <f>IFERROR(VLOOKUP(C6462,[1]LP!$B:$C,2,FALSE),0)</f>
        <v>806</v>
      </c>
      <c r="AA6462" s="11">
        <f t="shared" si="273"/>
        <v>42.6</v>
      </c>
      <c r="AB6462" s="5">
        <f>IFERROR(VLOOKUP(C6462,[2]Sheet1!$B:$F,5,FALSE),0)</f>
        <v>1937105.04</v>
      </c>
      <c r="AC6462" s="11">
        <f>IFERROR(VLOOKUP(AE6462,[3]Sheet2!$M:$O,2,FALSE),0)</f>
        <v>0</v>
      </c>
      <c r="AD6462" s="11">
        <f>IFERROR(VLOOKUP(AE6462,[3]Sheet2!$M:$O,3,FALSE),0)</f>
        <v>0</v>
      </c>
      <c r="AE6462" s="10" t="str">
        <f t="shared" si="274"/>
        <v>81/82VLBS</v>
      </c>
      <c r="AF6462" s="13">
        <f t="shared" si="275"/>
        <v>2.344913151364764E-2</v>
      </c>
    </row>
    <row r="6463" spans="1:32" x14ac:dyDescent="0.45">
      <c r="A6463" s="12" t="s">
        <v>53</v>
      </c>
      <c r="B6463" s="12" t="s">
        <v>376</v>
      </c>
      <c r="C6463" s="12" t="s">
        <v>81</v>
      </c>
      <c r="D6463" s="12">
        <v>644.97</v>
      </c>
      <c r="E6463" s="12">
        <v>1034064.422</v>
      </c>
      <c r="F6463" s="12">
        <v>304914.68</v>
      </c>
      <c r="G6463" s="12"/>
      <c r="H6463" s="12">
        <v>16160.17</v>
      </c>
      <c r="I6463" s="12">
        <v>112116.69</v>
      </c>
      <c r="J6463" s="12">
        <v>114150.23</v>
      </c>
      <c r="K6463" s="21">
        <v>90757.46</v>
      </c>
      <c r="L6463" s="21">
        <v>44182</v>
      </c>
      <c r="M6463" s="21">
        <v>8.5399999999999991</v>
      </c>
      <c r="N6463" s="21">
        <v>75.52</v>
      </c>
      <c r="O6463" s="21">
        <v>4.9800000000000004</v>
      </c>
      <c r="P6463" s="21">
        <v>6.6</v>
      </c>
      <c r="Q6463" s="21">
        <v>0.59</v>
      </c>
      <c r="R6463" s="21">
        <v>376.09</v>
      </c>
      <c r="S6463" s="22">
        <v>2.71</v>
      </c>
      <c r="T6463" s="21">
        <v>129.49</v>
      </c>
      <c r="U6463" s="21">
        <v>157.74</v>
      </c>
      <c r="V6463" s="12">
        <v>-0.75539999999999996</v>
      </c>
      <c r="W6463" s="21">
        <v>36708.589999999997</v>
      </c>
      <c r="X6463" s="21">
        <v>3.55</v>
      </c>
      <c r="Y6463" s="12" t="str">
        <f>IFERROR(VLOOKUP(C6463,[1]Index!$D:$F,3,FALSE),"Non List")</f>
        <v>Microfinance</v>
      </c>
      <c r="Z6463">
        <f>IFERROR(VLOOKUP(C6463,[1]LP!$B:$C,2,FALSE),0)</f>
        <v>681.18</v>
      </c>
      <c r="AA6463" s="11">
        <f t="shared" si="273"/>
        <v>79.8</v>
      </c>
      <c r="AB6463" s="5">
        <f>IFERROR(VLOOKUP(C6463,[2]Sheet1!$B:$F,5,FALSE),0)</f>
        <v>5066915.5599999996</v>
      </c>
      <c r="AC6463" s="11">
        <f>IFERROR(VLOOKUP(AE6463,[3]Sheet2!$M:$O,2,FALSE),0)</f>
        <v>0</v>
      </c>
      <c r="AD6463" s="11">
        <f>IFERROR(VLOOKUP(AE6463,[3]Sheet2!$M:$O,3,FALSE),0)</f>
        <v>0</v>
      </c>
      <c r="AE6463" s="10" t="str">
        <f t="shared" si="274"/>
        <v>81/82RSDC</v>
      </c>
      <c r="AF6463" s="13">
        <f t="shared" si="275"/>
        <v>1.2537068029008485E-2</v>
      </c>
    </row>
    <row r="6464" spans="1:32" x14ac:dyDescent="0.45">
      <c r="A6464" s="12" t="s">
        <v>53</v>
      </c>
      <c r="B6464" s="12" t="s">
        <v>376</v>
      </c>
      <c r="C6464" s="12" t="s">
        <v>82</v>
      </c>
      <c r="D6464" s="12">
        <v>690</v>
      </c>
      <c r="E6464" s="12">
        <v>721449.14899999998</v>
      </c>
      <c r="F6464" s="12">
        <v>258372.12299999999</v>
      </c>
      <c r="G6464" s="12">
        <v>1390610.888</v>
      </c>
      <c r="H6464" s="12">
        <v>5797044.2829999998</v>
      </c>
      <c r="I6464" s="12">
        <v>175272.38500000001</v>
      </c>
      <c r="J6464" s="12">
        <v>197348.06200000001</v>
      </c>
      <c r="K6464" s="21">
        <v>17377.877</v>
      </c>
      <c r="L6464" s="21">
        <v>11815.486999999999</v>
      </c>
      <c r="M6464" s="21">
        <v>3.26</v>
      </c>
      <c r="N6464" s="21">
        <v>211.66</v>
      </c>
      <c r="O6464" s="21">
        <v>5.08</v>
      </c>
      <c r="P6464" s="21">
        <v>2.41</v>
      </c>
      <c r="Q6464" s="21">
        <v>0.18</v>
      </c>
      <c r="R6464" s="21">
        <v>1075.23</v>
      </c>
      <c r="S6464" s="22">
        <v>5.96</v>
      </c>
      <c r="T6464" s="21">
        <v>135.81</v>
      </c>
      <c r="U6464" s="21">
        <v>99.81</v>
      </c>
      <c r="V6464" s="12">
        <v>-0.85540000000000005</v>
      </c>
      <c r="W6464" s="21">
        <v>10065.397999999999</v>
      </c>
      <c r="X6464" s="21">
        <v>1.4</v>
      </c>
      <c r="Y6464" s="12" t="str">
        <f>IFERROR(VLOOKUP(C6464,[1]Index!$D:$F,3,FALSE),"Non List")</f>
        <v>Microfinance</v>
      </c>
      <c r="Z6464">
        <f>IFERROR(VLOOKUP(C6464,[1]LP!$B:$C,2,FALSE),0)</f>
        <v>675.6</v>
      </c>
      <c r="AA6464" s="11">
        <f t="shared" si="273"/>
        <v>207.2</v>
      </c>
      <c r="AB6464" s="5">
        <f>IFERROR(VLOOKUP(C6464,[2]Sheet1!$B:$F,5,FALSE),0)</f>
        <v>2885796.8000000003</v>
      </c>
      <c r="AC6464" s="11">
        <f>IFERROR(VLOOKUP(AE6464,[3]Sheet2!$M:$O,2,FALSE),0)</f>
        <v>0</v>
      </c>
      <c r="AD6464" s="11">
        <f>IFERROR(VLOOKUP(AE6464,[3]Sheet2!$M:$O,3,FALSE),0)</f>
        <v>0</v>
      </c>
      <c r="AE6464" s="10" t="str">
        <f t="shared" si="274"/>
        <v>81/82NMBMF</v>
      </c>
      <c r="AF6464" s="13">
        <f t="shared" si="275"/>
        <v>4.8253404381290704E-3</v>
      </c>
    </row>
    <row r="6465" spans="1:32" x14ac:dyDescent="0.45">
      <c r="A6465" s="12" t="s">
        <v>53</v>
      </c>
      <c r="B6465" s="12" t="s">
        <v>376</v>
      </c>
      <c r="C6465" s="12" t="s">
        <v>83</v>
      </c>
      <c r="D6465" s="12">
        <v>702.05</v>
      </c>
      <c r="E6465" s="12">
        <v>1419000</v>
      </c>
      <c r="F6465" s="12">
        <v>805011.3</v>
      </c>
      <c r="G6465" s="12">
        <v>3628504.39</v>
      </c>
      <c r="H6465" s="12">
        <v>14143645.02</v>
      </c>
      <c r="I6465" s="12">
        <v>506363</v>
      </c>
      <c r="J6465" s="12">
        <v>549052.63</v>
      </c>
      <c r="K6465" s="21">
        <v>197719.22</v>
      </c>
      <c r="L6465" s="21">
        <v>118006.75</v>
      </c>
      <c r="M6465" s="21">
        <v>16.62</v>
      </c>
      <c r="N6465" s="21">
        <v>42.24</v>
      </c>
      <c r="O6465" s="21">
        <v>4.4800000000000004</v>
      </c>
      <c r="P6465" s="21">
        <v>10.61</v>
      </c>
      <c r="Q6465" s="21">
        <v>0.78</v>
      </c>
      <c r="R6465" s="21">
        <v>189.24</v>
      </c>
      <c r="S6465" s="22">
        <v>7.78</v>
      </c>
      <c r="T6465" s="21">
        <v>156.72999999999999</v>
      </c>
      <c r="U6465" s="21">
        <v>242.09</v>
      </c>
      <c r="V6465" s="12">
        <v>-0.6552</v>
      </c>
      <c r="W6465" s="21">
        <v>76035.039999999994</v>
      </c>
      <c r="X6465" s="21">
        <v>5.36</v>
      </c>
      <c r="Y6465" s="12" t="str">
        <f>IFERROR(VLOOKUP(C6465,[1]Index!$D:$F,3,FALSE),"Non List")</f>
        <v>Microfinance</v>
      </c>
      <c r="Z6465">
        <f>IFERROR(VLOOKUP(C6465,[1]LP!$B:$C,2,FALSE),0)</f>
        <v>835.65</v>
      </c>
      <c r="AA6465" s="11">
        <f t="shared" si="273"/>
        <v>50.3</v>
      </c>
      <c r="AB6465" s="5">
        <f>IFERROR(VLOOKUP(C6465,[2]Sheet1!$B:$F,5,FALSE),0)</f>
        <v>5817900</v>
      </c>
      <c r="AC6465" s="11">
        <f>IFERROR(VLOOKUP(AE6465,[3]Sheet2!$M:$O,2,FALSE),0)</f>
        <v>0</v>
      </c>
      <c r="AD6465" s="11">
        <f>IFERROR(VLOOKUP(AE6465,[3]Sheet2!$M:$O,3,FALSE),0)</f>
        <v>0</v>
      </c>
      <c r="AE6465" s="10" t="str">
        <f t="shared" si="274"/>
        <v>81/82MERO</v>
      </c>
      <c r="AF6465" s="13">
        <f t="shared" si="275"/>
        <v>1.9888709387901635E-2</v>
      </c>
    </row>
    <row r="6466" spans="1:32" x14ac:dyDescent="0.45">
      <c r="A6466" s="12" t="s">
        <v>53</v>
      </c>
      <c r="B6466" s="12" t="s">
        <v>376</v>
      </c>
      <c r="C6466" s="12" t="s">
        <v>99</v>
      </c>
      <c r="D6466" s="12">
        <v>786.41</v>
      </c>
      <c r="E6466" s="12">
        <v>485760</v>
      </c>
      <c r="F6466" s="12">
        <v>229413.345</v>
      </c>
      <c r="G6466" s="12">
        <v>2178818.5320000001</v>
      </c>
      <c r="H6466" s="12">
        <v>5965192.5690000001</v>
      </c>
      <c r="I6466" s="12">
        <v>161535.834</v>
      </c>
      <c r="J6466" s="12">
        <v>182936.56599999999</v>
      </c>
      <c r="K6466" s="21">
        <v>1504.152</v>
      </c>
      <c r="L6466" s="21">
        <v>16666.669000000002</v>
      </c>
      <c r="M6466" s="21">
        <v>6.86</v>
      </c>
      <c r="N6466" s="21">
        <v>114.64</v>
      </c>
      <c r="O6466" s="21">
        <v>5.34</v>
      </c>
      <c r="P6466" s="21">
        <v>4.66</v>
      </c>
      <c r="Q6466" s="21">
        <v>0.26</v>
      </c>
      <c r="R6466" s="21">
        <v>612.17999999999995</v>
      </c>
      <c r="S6466" s="22">
        <v>8</v>
      </c>
      <c r="T6466" s="21">
        <v>147.22999999999999</v>
      </c>
      <c r="U6466" s="21">
        <v>150.75</v>
      </c>
      <c r="V6466" s="12">
        <v>-0.80830000000000002</v>
      </c>
      <c r="W6466" s="21">
        <v>-10428.083000000001</v>
      </c>
      <c r="X6466" s="21">
        <v>-2.15</v>
      </c>
      <c r="Y6466" s="12" t="str">
        <f>IFERROR(VLOOKUP(C6466,[1]Index!$D:$F,3,FALSE),"Non List")</f>
        <v>Microfinance</v>
      </c>
      <c r="Z6466">
        <f>IFERROR(VLOOKUP(C6466,[1]LP!$B:$C,2,FALSE),0)</f>
        <v>785.38</v>
      </c>
      <c r="AA6466" s="11">
        <f t="shared" si="273"/>
        <v>114.5</v>
      </c>
      <c r="AB6466" s="5">
        <f>IFERROR(VLOOKUP(C6466,[2]Sheet1!$B:$F,5,FALSE),0)</f>
        <v>1457280</v>
      </c>
      <c r="AC6466" s="11">
        <f>IFERROR(VLOOKUP(AE6466,[3]Sheet2!$M:$O,2,FALSE),0)</f>
        <v>0</v>
      </c>
      <c r="AD6466" s="11">
        <f>IFERROR(VLOOKUP(AE6466,[3]Sheet2!$M:$O,3,FALSE),0)</f>
        <v>0</v>
      </c>
      <c r="AE6466" s="10" t="str">
        <f t="shared" si="274"/>
        <v>81/82NADEP</v>
      </c>
      <c r="AF6466" s="13">
        <f t="shared" si="275"/>
        <v>8.7346252769360064E-3</v>
      </c>
    </row>
    <row r="6467" spans="1:32" x14ac:dyDescent="0.45">
      <c r="A6467" s="12" t="s">
        <v>53</v>
      </c>
      <c r="B6467" s="12" t="s">
        <v>376</v>
      </c>
      <c r="C6467" s="12" t="s">
        <v>103</v>
      </c>
      <c r="D6467" s="12">
        <v>791.16</v>
      </c>
      <c r="E6467" s="12">
        <v>733046.28</v>
      </c>
      <c r="F6467" s="12">
        <v>351475.97</v>
      </c>
      <c r="G6467" s="12">
        <v>2981867.12</v>
      </c>
      <c r="H6467" s="12">
        <v>9862821.5099999998</v>
      </c>
      <c r="I6467" s="12">
        <v>340112.71</v>
      </c>
      <c r="J6467" s="12">
        <v>408492.02</v>
      </c>
      <c r="K6467" s="21">
        <v>164473.78</v>
      </c>
      <c r="L6467" s="21">
        <v>23624.33</v>
      </c>
      <c r="M6467" s="21">
        <v>6.44</v>
      </c>
      <c r="N6467" s="21">
        <v>122.85</v>
      </c>
      <c r="O6467" s="21">
        <v>5.35</v>
      </c>
      <c r="P6467" s="21">
        <v>4.3600000000000003</v>
      </c>
      <c r="Q6467" s="21">
        <v>0.22</v>
      </c>
      <c r="R6467" s="21">
        <v>657.25</v>
      </c>
      <c r="S6467" s="22">
        <v>4.92</v>
      </c>
      <c r="T6467" s="21">
        <v>147.94999999999999</v>
      </c>
      <c r="U6467" s="21">
        <v>146.41999999999999</v>
      </c>
      <c r="V6467" s="12">
        <v>-0.81489999999999996</v>
      </c>
      <c r="W6467" s="21">
        <v>10139.51</v>
      </c>
      <c r="X6467" s="21">
        <v>1.38</v>
      </c>
      <c r="Y6467" s="12" t="str">
        <f>IFERROR(VLOOKUP(C6467,[1]Index!$D:$F,3,FALSE),"Non List")</f>
        <v>Microfinance</v>
      </c>
      <c r="Z6467">
        <f>IFERROR(VLOOKUP(C6467,[1]LP!$B:$C,2,FALSE),0)</f>
        <v>1044.03</v>
      </c>
      <c r="AA6467" s="11">
        <f t="shared" si="273"/>
        <v>162.1</v>
      </c>
      <c r="AB6467" s="5">
        <f>IFERROR(VLOOKUP(C6467,[2]Sheet1!$B:$F,5,FALSE),0)</f>
        <v>2419052.79</v>
      </c>
      <c r="AC6467" s="11">
        <f>IFERROR(VLOOKUP(AE6467,[3]Sheet2!$M:$O,2,FALSE),0)</f>
        <v>0</v>
      </c>
      <c r="AD6467" s="11">
        <f>IFERROR(VLOOKUP(AE6467,[3]Sheet2!$M:$O,3,FALSE),0)</f>
        <v>0</v>
      </c>
      <c r="AE6467" s="10" t="str">
        <f t="shared" si="274"/>
        <v>81/82ALBSL</v>
      </c>
      <c r="AF6467" s="13">
        <f t="shared" si="275"/>
        <v>6.1684051224581678E-3</v>
      </c>
    </row>
    <row r="6468" spans="1:32" x14ac:dyDescent="0.45">
      <c r="A6468" s="12" t="s">
        <v>53</v>
      </c>
      <c r="B6468" s="12" t="s">
        <v>376</v>
      </c>
      <c r="C6468" s="12" t="s">
        <v>84</v>
      </c>
      <c r="D6468" s="12">
        <v>1218.45</v>
      </c>
      <c r="E6468" s="12">
        <v>1331609</v>
      </c>
      <c r="F6468" s="12">
        <v>1593527</v>
      </c>
      <c r="G6468" s="12">
        <v>6034152</v>
      </c>
      <c r="H6468" s="12">
        <v>22097005</v>
      </c>
      <c r="I6468" s="12">
        <v>663826</v>
      </c>
      <c r="J6468" s="12">
        <v>772069</v>
      </c>
      <c r="K6468" s="21">
        <v>408680</v>
      </c>
      <c r="L6468" s="21">
        <v>215291</v>
      </c>
      <c r="M6468" s="21">
        <v>32.32</v>
      </c>
      <c r="N6468" s="21">
        <v>37.700000000000003</v>
      </c>
      <c r="O6468" s="21">
        <v>5.55</v>
      </c>
      <c r="P6468" s="21">
        <v>14.72</v>
      </c>
      <c r="Q6468" s="21">
        <v>0.83</v>
      </c>
      <c r="R6468" s="21">
        <v>209.24</v>
      </c>
      <c r="S6468" s="22">
        <v>3.04</v>
      </c>
      <c r="T6468" s="21">
        <v>219.67</v>
      </c>
      <c r="U6468" s="21">
        <v>399.68</v>
      </c>
      <c r="V6468" s="12">
        <v>-0.67200000000000004</v>
      </c>
      <c r="W6468" s="21">
        <v>241540</v>
      </c>
      <c r="X6468" s="21">
        <v>18.14</v>
      </c>
      <c r="Y6468" s="12" t="str">
        <f>IFERROR(VLOOKUP(C6468,[1]Index!$D:$F,3,FALSE),"Non List")</f>
        <v>Microfinance</v>
      </c>
      <c r="Z6468">
        <f>IFERROR(VLOOKUP(C6468,[1]LP!$B:$C,2,FALSE),0)</f>
        <v>1263</v>
      </c>
      <c r="AA6468" s="11">
        <f t="shared" si="273"/>
        <v>39.1</v>
      </c>
      <c r="AB6468" s="5">
        <f>IFERROR(VLOOKUP(C6468,[2]Sheet1!$B:$F,5,FALSE),0)</f>
        <v>3462181.58</v>
      </c>
      <c r="AC6468" s="11">
        <f>IFERROR(VLOOKUP(AE6468,[3]Sheet2!$M:$O,2,FALSE),0)</f>
        <v>0</v>
      </c>
      <c r="AD6468" s="11">
        <f>IFERROR(VLOOKUP(AE6468,[3]Sheet2!$M:$O,3,FALSE),0)</f>
        <v>0</v>
      </c>
      <c r="AE6468" s="10" t="str">
        <f t="shared" si="274"/>
        <v>81/82NMFBS</v>
      </c>
      <c r="AF6468" s="13">
        <f t="shared" si="275"/>
        <v>2.5589865399841646E-2</v>
      </c>
    </row>
    <row r="6469" spans="1:32" x14ac:dyDescent="0.45">
      <c r="A6469" s="12" t="s">
        <v>53</v>
      </c>
      <c r="B6469" s="12" t="s">
        <v>376</v>
      </c>
      <c r="C6469" s="12" t="s">
        <v>104</v>
      </c>
      <c r="D6469" s="12">
        <v>1536.51</v>
      </c>
      <c r="E6469" s="12">
        <v>151554.535</v>
      </c>
      <c r="F6469" s="12">
        <v>48612.618000000002</v>
      </c>
      <c r="G6469" s="12">
        <v>471912.39799999999</v>
      </c>
      <c r="H6469" s="12">
        <v>2117351.5010000002</v>
      </c>
      <c r="I6469" s="12">
        <v>75083.210000000006</v>
      </c>
      <c r="J6469" s="12">
        <v>79340.441000000006</v>
      </c>
      <c r="K6469" s="21">
        <v>12305.147000000001</v>
      </c>
      <c r="L6469" s="21">
        <v>12350.115</v>
      </c>
      <c r="M6469" s="21">
        <v>16.28</v>
      </c>
      <c r="N6469" s="21">
        <v>94.38</v>
      </c>
      <c r="O6469" s="21">
        <v>11.63</v>
      </c>
      <c r="P6469" s="21">
        <v>12.34</v>
      </c>
      <c r="Q6469" s="21">
        <v>0.51</v>
      </c>
      <c r="R6469" s="21">
        <v>1097.6400000000001</v>
      </c>
      <c r="S6469" s="22">
        <v>4.13</v>
      </c>
      <c r="T6469" s="21">
        <v>132.08000000000001</v>
      </c>
      <c r="U6469" s="21">
        <v>219.96</v>
      </c>
      <c r="V6469" s="12">
        <v>-0.85680000000000001</v>
      </c>
      <c r="W6469" s="21">
        <v>8330.24</v>
      </c>
      <c r="X6469" s="21">
        <v>5.5</v>
      </c>
      <c r="Y6469" s="12" t="str">
        <f>IFERROR(VLOOKUP(C6469,[1]Index!$D:$F,3,FALSE),"Non List")</f>
        <v>Microfinance</v>
      </c>
      <c r="Z6469">
        <f>IFERROR(VLOOKUP(C6469,[1]LP!$B:$C,2,FALSE),0)</f>
        <v>1588</v>
      </c>
      <c r="AA6469" s="11">
        <f t="shared" si="273"/>
        <v>97.5</v>
      </c>
      <c r="AB6469" s="5">
        <f>IFERROR(VLOOKUP(C6469,[2]Sheet1!$B:$F,5,FALSE),0)</f>
        <v>484974.4</v>
      </c>
      <c r="AC6469" s="11">
        <f>IFERROR(VLOOKUP(AE6469,[3]Sheet2!$M:$O,2,FALSE),0)</f>
        <v>0</v>
      </c>
      <c r="AD6469" s="11">
        <f>IFERROR(VLOOKUP(AE6469,[3]Sheet2!$M:$O,3,FALSE),0)</f>
        <v>0</v>
      </c>
      <c r="AE6469" s="10" t="str">
        <f t="shared" si="274"/>
        <v>81/82GMFBS</v>
      </c>
      <c r="AF6469" s="13">
        <f t="shared" si="275"/>
        <v>1.0251889168765745E-2</v>
      </c>
    </row>
    <row r="6470" spans="1:32" x14ac:dyDescent="0.45">
      <c r="A6470" s="12" t="s">
        <v>53</v>
      </c>
      <c r="B6470" s="12" t="s">
        <v>376</v>
      </c>
      <c r="C6470" s="12" t="s">
        <v>325</v>
      </c>
      <c r="D6470" s="12">
        <v>925.17</v>
      </c>
      <c r="E6470" s="12">
        <v>319818.2</v>
      </c>
      <c r="F6470" s="12">
        <v>162602.86199999999</v>
      </c>
      <c r="G6470" s="12">
        <v>1010260.442</v>
      </c>
      <c r="H6470" s="12">
        <v>4694231.2829999998</v>
      </c>
      <c r="I6470" s="12">
        <v>153301.88</v>
      </c>
      <c r="J6470" s="12">
        <v>185799.82399999999</v>
      </c>
      <c r="K6470" s="21">
        <v>48964.7</v>
      </c>
      <c r="L6470" s="21">
        <v>26063.91</v>
      </c>
      <c r="M6470" s="21">
        <v>16.28</v>
      </c>
      <c r="N6470" s="21">
        <v>56.83</v>
      </c>
      <c r="O6470" s="21">
        <v>6.13</v>
      </c>
      <c r="P6470" s="21">
        <v>10.81</v>
      </c>
      <c r="Q6470" s="21">
        <v>0.43</v>
      </c>
      <c r="R6470" s="21">
        <v>348.37</v>
      </c>
      <c r="S6470" s="22">
        <v>5.62</v>
      </c>
      <c r="T6470" s="21">
        <v>150.84</v>
      </c>
      <c r="U6470" s="21">
        <v>235.06</v>
      </c>
      <c r="V6470" s="12">
        <v>-0.74590000000000001</v>
      </c>
      <c r="W6470" s="21">
        <v>-2960.9810000000002</v>
      </c>
      <c r="X6470" s="21">
        <v>-0.93</v>
      </c>
      <c r="Y6470" s="12" t="str">
        <f>IFERROR(VLOOKUP(C6470,[1]Index!$D:$F,3,FALSE),"Non List")</f>
        <v>Microfinance</v>
      </c>
      <c r="Z6470">
        <f>IFERROR(VLOOKUP(C6470,[1]LP!$B:$C,2,FALSE),0)</f>
        <v>943.42</v>
      </c>
      <c r="AA6470" s="11">
        <f t="shared" si="273"/>
        <v>57.9</v>
      </c>
      <c r="AB6470" s="5">
        <f>IFERROR(VLOOKUP(C6470,[2]Sheet1!$B:$F,5,FALSE),0)</f>
        <v>1567109.18</v>
      </c>
      <c r="AC6470" s="11">
        <f>IFERROR(VLOOKUP(AE6470,[3]Sheet2!$M:$O,2,FALSE),0)</f>
        <v>0</v>
      </c>
      <c r="AD6470" s="11">
        <f>IFERROR(VLOOKUP(AE6470,[3]Sheet2!$M:$O,3,FALSE),0)</f>
        <v>0</v>
      </c>
      <c r="AE6470" s="10" t="str">
        <f t="shared" si="274"/>
        <v>81/82HLBSL</v>
      </c>
      <c r="AF6470" s="13">
        <f t="shared" si="275"/>
        <v>1.7256365139598485E-2</v>
      </c>
    </row>
    <row r="6471" spans="1:32" x14ac:dyDescent="0.45">
      <c r="A6471" s="12" t="s">
        <v>53</v>
      </c>
      <c r="B6471" s="12" t="s">
        <v>376</v>
      </c>
      <c r="C6471" s="12" t="s">
        <v>96</v>
      </c>
      <c r="D6471" s="12">
        <v>834.88</v>
      </c>
      <c r="E6471" s="12">
        <v>497415.94199999998</v>
      </c>
      <c r="F6471" s="12">
        <v>92547.005000000005</v>
      </c>
      <c r="G6471" s="12">
        <v>1334829.7390000001</v>
      </c>
      <c r="H6471" s="12">
        <v>5522233.233</v>
      </c>
      <c r="I6471" s="12">
        <v>129047.011</v>
      </c>
      <c r="J6471" s="12">
        <v>157849.39300000001</v>
      </c>
      <c r="K6471" s="21">
        <v>25508.425999999999</v>
      </c>
      <c r="L6471" s="21">
        <v>-94622.377999999997</v>
      </c>
      <c r="M6471" s="21">
        <v>-38.04</v>
      </c>
      <c r="N6471" s="21">
        <v>-21.95</v>
      </c>
      <c r="O6471" s="21">
        <v>7.04</v>
      </c>
      <c r="P6471" s="21">
        <v>-32.08</v>
      </c>
      <c r="Q6471" s="21">
        <v>-1.59</v>
      </c>
      <c r="R6471" s="21">
        <v>-154.53</v>
      </c>
      <c r="S6471" s="22">
        <v>9.85</v>
      </c>
      <c r="T6471" s="21">
        <v>118.61</v>
      </c>
      <c r="U6471" s="21" t="s">
        <v>314</v>
      </c>
      <c r="V6471" s="12" t="s">
        <v>314</v>
      </c>
      <c r="W6471" s="21">
        <v>-103266.29300000001</v>
      </c>
      <c r="X6471" s="21">
        <v>-20.76</v>
      </c>
      <c r="Y6471" s="12" t="str">
        <f>IFERROR(VLOOKUP(C6471,[1]Index!$D:$F,3,FALSE),"Non List")</f>
        <v>Microfinance</v>
      </c>
      <c r="Z6471">
        <f>IFERROR(VLOOKUP(C6471,[1]LP!$B:$C,2,FALSE),0)</f>
        <v>1250.78</v>
      </c>
      <c r="AA6471" s="11">
        <f t="shared" si="273"/>
        <v>-32.9</v>
      </c>
      <c r="AB6471" s="5">
        <f>IFERROR(VLOOKUP(C6471,[2]Sheet1!$B:$F,5,FALSE),0)</f>
        <v>1641493.9200000002</v>
      </c>
      <c r="AC6471" s="11">
        <f>IFERROR(VLOOKUP(AE6471,[3]Sheet2!$M:$O,2,FALSE),0)</f>
        <v>0</v>
      </c>
      <c r="AD6471" s="11">
        <f>IFERROR(VLOOKUP(AE6471,[3]Sheet2!$M:$O,3,FALSE),0)</f>
        <v>0</v>
      </c>
      <c r="AE6471" s="10" t="str">
        <f t="shared" si="274"/>
        <v>81/82ILBS</v>
      </c>
      <c r="AF6471" s="13">
        <f t="shared" si="275"/>
        <v>-3.0413022274100962E-2</v>
      </c>
    </row>
    <row r="6472" spans="1:32" x14ac:dyDescent="0.45">
      <c r="A6472" s="12" t="s">
        <v>53</v>
      </c>
      <c r="B6472" s="12" t="s">
        <v>376</v>
      </c>
      <c r="C6472" s="12" t="s">
        <v>87</v>
      </c>
      <c r="D6472" s="12">
        <v>1075</v>
      </c>
      <c r="E6472" s="12">
        <v>1195953.71</v>
      </c>
      <c r="F6472" s="12">
        <v>1817111.449</v>
      </c>
      <c r="G6472" s="12">
        <v>9441424.2829999998</v>
      </c>
      <c r="H6472" s="12">
        <v>20137862.298</v>
      </c>
      <c r="I6472" s="12">
        <v>466092.109</v>
      </c>
      <c r="J6472" s="12">
        <v>553948.35199999996</v>
      </c>
      <c r="K6472" s="21">
        <v>278030.73700000002</v>
      </c>
      <c r="L6472" s="21">
        <v>8852.5139999999992</v>
      </c>
      <c r="M6472" s="21">
        <v>1.48</v>
      </c>
      <c r="N6472" s="21">
        <v>726.35</v>
      </c>
      <c r="O6472" s="21">
        <v>4.2699999999999996</v>
      </c>
      <c r="P6472" s="21">
        <v>0.59</v>
      </c>
      <c r="Q6472" s="21">
        <v>0.04</v>
      </c>
      <c r="R6472" s="21">
        <v>3101.51</v>
      </c>
      <c r="S6472" s="22">
        <v>5.35</v>
      </c>
      <c r="T6472" s="21">
        <v>251.94</v>
      </c>
      <c r="U6472" s="21">
        <v>91.59</v>
      </c>
      <c r="V6472" s="12">
        <v>-0.91479999999999995</v>
      </c>
      <c r="W6472" s="21">
        <v>136167.06299999999</v>
      </c>
      <c r="X6472" s="21">
        <v>11.39</v>
      </c>
      <c r="Y6472" s="12" t="str">
        <f>IFERROR(VLOOKUP(C6472,[1]Index!$D:$F,3,FALSE),"Non List")</f>
        <v>Microfinance</v>
      </c>
      <c r="Z6472">
        <f>IFERROR(VLOOKUP(C6472,[1]LP!$B:$C,2,FALSE),0)</f>
        <v>1113.47</v>
      </c>
      <c r="AA6472" s="11">
        <f t="shared" si="273"/>
        <v>752.3</v>
      </c>
      <c r="AB6472" s="5">
        <f>IFERROR(VLOOKUP(C6472,[2]Sheet1!$B:$F,5,FALSE),0)</f>
        <v>3587861.1</v>
      </c>
      <c r="AC6472" s="11">
        <f>IFERROR(VLOOKUP(AE6472,[3]Sheet2!$M:$O,2,FALSE),0)</f>
        <v>0</v>
      </c>
      <c r="AD6472" s="11">
        <f>IFERROR(VLOOKUP(AE6472,[3]Sheet2!$M:$O,3,FALSE),0)</f>
        <v>0</v>
      </c>
      <c r="AE6472" s="10" t="str">
        <f t="shared" si="274"/>
        <v>81/82FOWAD</v>
      </c>
      <c r="AF6472" s="13">
        <f t="shared" si="275"/>
        <v>1.3291781547774076E-3</v>
      </c>
    </row>
    <row r="6473" spans="1:32" x14ac:dyDescent="0.45">
      <c r="A6473" s="12" t="s">
        <v>53</v>
      </c>
      <c r="B6473" s="12" t="s">
        <v>376</v>
      </c>
      <c r="C6473" s="12" t="s">
        <v>93</v>
      </c>
      <c r="D6473" s="12">
        <v>751</v>
      </c>
      <c r="E6473" s="12">
        <v>629051.6</v>
      </c>
      <c r="F6473" s="12">
        <v>155082.26</v>
      </c>
      <c r="G6473" s="12">
        <v>1446841.66</v>
      </c>
      <c r="H6473" s="12">
        <v>4701920.16</v>
      </c>
      <c r="I6473" s="12">
        <v>113878.02</v>
      </c>
      <c r="J6473" s="12">
        <v>135784.26999999999</v>
      </c>
      <c r="K6473" s="21">
        <v>23639.53</v>
      </c>
      <c r="L6473" s="21">
        <v>-15683.75</v>
      </c>
      <c r="M6473" s="21">
        <v>-4.9800000000000004</v>
      </c>
      <c r="N6473" s="21">
        <v>-150.80000000000001</v>
      </c>
      <c r="O6473" s="21">
        <v>6.02</v>
      </c>
      <c r="P6473" s="21">
        <v>-4</v>
      </c>
      <c r="Q6473" s="21">
        <v>-0.28999999999999998</v>
      </c>
      <c r="R6473" s="21">
        <v>-907.82</v>
      </c>
      <c r="S6473" s="22">
        <v>7.83</v>
      </c>
      <c r="T6473" s="21">
        <v>124.65</v>
      </c>
      <c r="U6473" s="21" t="s">
        <v>314</v>
      </c>
      <c r="V6473" s="12" t="s">
        <v>314</v>
      </c>
      <c r="W6473" s="21">
        <v>20574.27</v>
      </c>
      <c r="X6473" s="21">
        <v>3.27</v>
      </c>
      <c r="Y6473" s="12" t="str">
        <f>IFERROR(VLOOKUP(C6473,[1]Index!$D:$F,3,FALSE),"Non List")</f>
        <v>Microfinance</v>
      </c>
      <c r="Z6473">
        <f>IFERROR(VLOOKUP(C6473,[1]LP!$B:$C,2,FALSE),0)</f>
        <v>971.04</v>
      </c>
      <c r="AA6473" s="11">
        <f t="shared" si="273"/>
        <v>-195</v>
      </c>
      <c r="AB6473" s="5">
        <f>IFERROR(VLOOKUP(C6473,[2]Sheet1!$B:$F,5,FALSE),0)</f>
        <v>1887154.8</v>
      </c>
      <c r="AC6473" s="11">
        <f>IFERROR(VLOOKUP(AE6473,[3]Sheet2!$M:$O,2,FALSE),0)</f>
        <v>0</v>
      </c>
      <c r="AD6473" s="11">
        <f>IFERROR(VLOOKUP(AE6473,[3]Sheet2!$M:$O,3,FALSE),0)</f>
        <v>0</v>
      </c>
      <c r="AE6473" s="10" t="str">
        <f t="shared" si="274"/>
        <v>81/82SMATA</v>
      </c>
      <c r="AF6473" s="13">
        <f t="shared" si="275"/>
        <v>-5.1285219970341085E-3</v>
      </c>
    </row>
    <row r="6474" spans="1:32" x14ac:dyDescent="0.45">
      <c r="A6474" s="12" t="s">
        <v>53</v>
      </c>
      <c r="B6474" s="12" t="s">
        <v>376</v>
      </c>
      <c r="C6474" s="12" t="s">
        <v>94</v>
      </c>
      <c r="D6474" s="12">
        <v>1194.7</v>
      </c>
      <c r="E6474" s="12">
        <v>369923.7</v>
      </c>
      <c r="F6474" s="12">
        <v>320140.06</v>
      </c>
      <c r="G6474" s="12">
        <v>1707387.58</v>
      </c>
      <c r="H6474" s="12">
        <v>4753508.03</v>
      </c>
      <c r="I6474" s="12">
        <v>164854.13</v>
      </c>
      <c r="J6474" s="12">
        <v>185188.54</v>
      </c>
      <c r="K6474" s="21">
        <v>71059.12</v>
      </c>
      <c r="L6474" s="21">
        <v>8959.7999999999993</v>
      </c>
      <c r="M6474" s="21">
        <v>4.84</v>
      </c>
      <c r="N6474" s="21">
        <v>246.84</v>
      </c>
      <c r="O6474" s="21">
        <v>6.4</v>
      </c>
      <c r="P6474" s="21">
        <v>2.6</v>
      </c>
      <c r="Q6474" s="21">
        <v>0.16</v>
      </c>
      <c r="R6474" s="21">
        <v>1579.78</v>
      </c>
      <c r="S6474" s="22">
        <v>4.8899999999999997</v>
      </c>
      <c r="T6474" s="21">
        <v>186.54</v>
      </c>
      <c r="U6474" s="21">
        <v>142.53</v>
      </c>
      <c r="V6474" s="12">
        <v>-0.88070000000000004</v>
      </c>
      <c r="W6474" s="21">
        <v>7587.53</v>
      </c>
      <c r="X6474" s="21">
        <v>2.0499999999999998</v>
      </c>
      <c r="Y6474" s="12" t="str">
        <f>IFERROR(VLOOKUP(C6474,[1]Index!$D:$F,3,FALSE),"Non List")</f>
        <v>Microfinance</v>
      </c>
      <c r="Z6474">
        <f>IFERROR(VLOOKUP(C6474,[1]LP!$B:$C,2,FALSE),0)</f>
        <v>1448.53</v>
      </c>
      <c r="AA6474" s="11">
        <f t="shared" si="273"/>
        <v>299.3</v>
      </c>
      <c r="AB6474" s="5">
        <f>IFERROR(VLOOKUP(C6474,[2]Sheet1!$B:$F,5,FALSE),0)</f>
        <v>1109770.5</v>
      </c>
      <c r="AC6474" s="11">
        <f>IFERROR(VLOOKUP(AE6474,[3]Sheet2!$M:$O,2,FALSE),0)</f>
        <v>0</v>
      </c>
      <c r="AD6474" s="11">
        <f>IFERROR(VLOOKUP(AE6474,[3]Sheet2!$M:$O,3,FALSE),0)</f>
        <v>0</v>
      </c>
      <c r="AE6474" s="10" t="str">
        <f t="shared" si="274"/>
        <v>81/82MSLB</v>
      </c>
      <c r="AF6474" s="13">
        <f t="shared" si="275"/>
        <v>3.3413184400737299E-3</v>
      </c>
    </row>
    <row r="6475" spans="1:32" x14ac:dyDescent="0.45">
      <c r="A6475" s="12" t="s">
        <v>53</v>
      </c>
      <c r="B6475" s="12" t="s">
        <v>376</v>
      </c>
      <c r="C6475" s="12" t="s">
        <v>89</v>
      </c>
      <c r="D6475" s="12">
        <v>1220.8699999999999</v>
      </c>
      <c r="E6475" s="12">
        <v>618900.04500000004</v>
      </c>
      <c r="F6475" s="12">
        <v>621250.06999999995</v>
      </c>
      <c r="G6475" s="12">
        <v>3309419.3509999998</v>
      </c>
      <c r="H6475" s="12">
        <v>9434069.5470000003</v>
      </c>
      <c r="I6475" s="12">
        <v>350748.109</v>
      </c>
      <c r="J6475" s="12">
        <v>392143.103</v>
      </c>
      <c r="K6475" s="21">
        <v>196705.3</v>
      </c>
      <c r="L6475" s="21">
        <v>118339.931</v>
      </c>
      <c r="M6475" s="21">
        <v>38.24</v>
      </c>
      <c r="N6475" s="21">
        <v>31.93</v>
      </c>
      <c r="O6475" s="21">
        <v>6.09</v>
      </c>
      <c r="P6475" s="21">
        <v>19.079999999999998</v>
      </c>
      <c r="Q6475" s="21">
        <v>1.19</v>
      </c>
      <c r="R6475" s="21">
        <v>194.45</v>
      </c>
      <c r="S6475" s="22">
        <v>4.0999999999999996</v>
      </c>
      <c r="T6475" s="21">
        <v>200.38</v>
      </c>
      <c r="U6475" s="21">
        <v>415.22</v>
      </c>
      <c r="V6475" s="12">
        <v>-0.65990000000000004</v>
      </c>
      <c r="W6475" s="21">
        <v>87496.036999999997</v>
      </c>
      <c r="X6475" s="21">
        <v>14.14</v>
      </c>
      <c r="Y6475" s="12" t="str">
        <f>IFERROR(VLOOKUP(C6475,[1]Index!$D:$F,3,FALSE),"Non List")</f>
        <v>Microfinance</v>
      </c>
      <c r="Z6475">
        <f>IFERROR(VLOOKUP(C6475,[1]LP!$B:$C,2,FALSE),0)</f>
        <v>1280.9000000000001</v>
      </c>
      <c r="AA6475" s="11">
        <f t="shared" si="273"/>
        <v>33.5</v>
      </c>
      <c r="AB6475" s="5">
        <f>IFERROR(VLOOKUP(C6475,[2]Sheet1!$B:$F,5,FALSE),0)</f>
        <v>1856700</v>
      </c>
      <c r="AC6475" s="11">
        <f>IFERROR(VLOOKUP(AE6475,[3]Sheet2!$M:$O,2,FALSE),0)</f>
        <v>0</v>
      </c>
      <c r="AD6475" s="11">
        <f>IFERROR(VLOOKUP(AE6475,[3]Sheet2!$M:$O,3,FALSE),0)</f>
        <v>0</v>
      </c>
      <c r="AE6475" s="10" t="str">
        <f t="shared" si="274"/>
        <v>81/82GILB</v>
      </c>
      <c r="AF6475" s="13">
        <f t="shared" si="275"/>
        <v>2.9854008899992193E-2</v>
      </c>
    </row>
    <row r="6476" spans="1:32" x14ac:dyDescent="0.45">
      <c r="A6476" s="12" t="s">
        <v>53</v>
      </c>
      <c r="B6476" s="12" t="s">
        <v>376</v>
      </c>
      <c r="C6476" s="12" t="s">
        <v>90</v>
      </c>
      <c r="D6476" s="12">
        <v>2285.2800000000002</v>
      </c>
      <c r="E6476" s="12">
        <v>122443.45</v>
      </c>
      <c r="F6476" s="12">
        <v>50596.91</v>
      </c>
      <c r="G6476" s="12">
        <v>388829.64</v>
      </c>
      <c r="H6476" s="12">
        <v>1751494.97</v>
      </c>
      <c r="I6476" s="12">
        <v>51645.96</v>
      </c>
      <c r="J6476" s="12">
        <v>64857.52</v>
      </c>
      <c r="K6476" s="21">
        <v>23624.49</v>
      </c>
      <c r="L6476" s="21">
        <v>15503.56</v>
      </c>
      <c r="M6476" s="21">
        <v>25.32</v>
      </c>
      <c r="N6476" s="21">
        <v>90.26</v>
      </c>
      <c r="O6476" s="21">
        <v>16.170000000000002</v>
      </c>
      <c r="P6476" s="21">
        <v>17.920000000000002</v>
      </c>
      <c r="Q6476" s="21">
        <v>0.83</v>
      </c>
      <c r="R6476" s="21">
        <v>1459.5</v>
      </c>
      <c r="S6476" s="22">
        <v>1.74</v>
      </c>
      <c r="T6476" s="21">
        <v>141.32</v>
      </c>
      <c r="U6476" s="21">
        <v>283.74</v>
      </c>
      <c r="V6476" s="12">
        <v>-0.87580000000000002</v>
      </c>
      <c r="W6476" s="21">
        <v>15503.56</v>
      </c>
      <c r="X6476" s="21">
        <v>12.66</v>
      </c>
      <c r="Y6476" s="12" t="str">
        <f>IFERROR(VLOOKUP(C6476,[1]Index!$D:$F,3,FALSE),"Non List")</f>
        <v>Microfinance</v>
      </c>
      <c r="Z6476">
        <f>IFERROR(VLOOKUP(C6476,[1]LP!$B:$C,2,FALSE),0)</f>
        <v>2193.34</v>
      </c>
      <c r="AA6476" s="11">
        <f t="shared" si="273"/>
        <v>86.6</v>
      </c>
      <c r="AB6476" s="5">
        <f>IFERROR(VLOOKUP(C6476,[2]Sheet1!$B:$F,5,FALSE),0)</f>
        <v>367330.2</v>
      </c>
      <c r="AC6476" s="11">
        <f>IFERROR(VLOOKUP(AE6476,[3]Sheet2!$M:$O,2,FALSE),0)</f>
        <v>0</v>
      </c>
      <c r="AD6476" s="11">
        <f>IFERROR(VLOOKUP(AE6476,[3]Sheet2!$M:$O,3,FALSE),0)</f>
        <v>0</v>
      </c>
      <c r="AE6476" s="10" t="str">
        <f t="shared" si="274"/>
        <v>81/82SMB</v>
      </c>
      <c r="AF6476" s="13">
        <f t="shared" si="275"/>
        <v>1.1544037860067293E-2</v>
      </c>
    </row>
    <row r="6477" spans="1:32" x14ac:dyDescent="0.45">
      <c r="A6477" s="12" t="s">
        <v>53</v>
      </c>
      <c r="B6477" s="12" t="s">
        <v>376</v>
      </c>
      <c r="C6477" s="12" t="s">
        <v>91</v>
      </c>
      <c r="D6477" s="12">
        <v>780.58</v>
      </c>
      <c r="E6477" s="12">
        <v>982500</v>
      </c>
      <c r="F6477" s="12">
        <v>2082302.72</v>
      </c>
      <c r="G6477" s="12">
        <v>10746804.949999999</v>
      </c>
      <c r="H6477" s="12">
        <v>12134263.98</v>
      </c>
      <c r="I6477" s="12">
        <v>598920.49</v>
      </c>
      <c r="J6477" s="12">
        <v>648624.56000000006</v>
      </c>
      <c r="K6477" s="21">
        <v>258537.68</v>
      </c>
      <c r="L6477" s="21">
        <v>184871.8</v>
      </c>
      <c r="M6477" s="21">
        <v>37.619999999999997</v>
      </c>
      <c r="N6477" s="21">
        <v>20.75</v>
      </c>
      <c r="O6477" s="21">
        <v>2.5</v>
      </c>
      <c r="P6477" s="21">
        <v>12.06</v>
      </c>
      <c r="Q6477" s="21">
        <v>1.28</v>
      </c>
      <c r="R6477" s="21">
        <v>51.88</v>
      </c>
      <c r="S6477" s="22">
        <v>4.1500000000000004</v>
      </c>
      <c r="T6477" s="21">
        <v>311.94</v>
      </c>
      <c r="U6477" s="21">
        <v>513.85</v>
      </c>
      <c r="V6477" s="12">
        <v>-0.3417</v>
      </c>
      <c r="W6477" s="21">
        <v>-351368.13</v>
      </c>
      <c r="X6477" s="21">
        <v>-35.76</v>
      </c>
      <c r="Y6477" s="12" t="str">
        <f>IFERROR(VLOOKUP(C6477,[1]Index!$D:$F,3,FALSE),"Non List")</f>
        <v>Microfinance</v>
      </c>
      <c r="Z6477">
        <f>IFERROR(VLOOKUP(C6477,[1]LP!$B:$C,2,FALSE),0)</f>
        <v>768.12</v>
      </c>
      <c r="AA6477" s="11">
        <f t="shared" si="273"/>
        <v>20.399999999999999</v>
      </c>
      <c r="AB6477" s="5">
        <f>IFERROR(VLOOKUP(C6477,[2]Sheet1!$B:$F,5,FALSE),0)</f>
        <v>2947500</v>
      </c>
      <c r="AC6477" s="11">
        <f>IFERROR(VLOOKUP(AE6477,[3]Sheet2!$M:$O,2,FALSE),0)</f>
        <v>0</v>
      </c>
      <c r="AD6477" s="11">
        <f>IFERROR(VLOOKUP(AE6477,[3]Sheet2!$M:$O,3,FALSE),0)</f>
        <v>0</v>
      </c>
      <c r="AE6477" s="10" t="str">
        <f t="shared" si="274"/>
        <v>81/82GBLBS</v>
      </c>
      <c r="AF6477" s="13">
        <f t="shared" si="275"/>
        <v>4.8976722387127004E-2</v>
      </c>
    </row>
    <row r="6478" spans="1:32" x14ac:dyDescent="0.45">
      <c r="A6478" s="12" t="s">
        <v>53</v>
      </c>
      <c r="B6478" s="12" t="s">
        <v>376</v>
      </c>
      <c r="C6478" s="12" t="s">
        <v>122</v>
      </c>
      <c r="D6478" s="12">
        <v>1620</v>
      </c>
      <c r="E6478" s="12">
        <v>291337.5</v>
      </c>
      <c r="F6478" s="12">
        <v>390768.02</v>
      </c>
      <c r="G6478" s="12">
        <v>2382758.4900000002</v>
      </c>
      <c r="H6478" s="12">
        <v>3177333.36</v>
      </c>
      <c r="I6478" s="12">
        <v>135741.74</v>
      </c>
      <c r="J6478" s="12">
        <v>197316.16</v>
      </c>
      <c r="K6478" s="21">
        <v>135547.76999999999</v>
      </c>
      <c r="L6478" s="21">
        <v>-135187.45000000001</v>
      </c>
      <c r="M6478" s="21">
        <v>-92.8</v>
      </c>
      <c r="N6478" s="21">
        <v>-17.46</v>
      </c>
      <c r="O6478" s="21">
        <v>6.92</v>
      </c>
      <c r="P6478" s="21">
        <v>-39.64</v>
      </c>
      <c r="Q6478" s="21">
        <v>-3.26</v>
      </c>
      <c r="R6478" s="21">
        <v>-120.82</v>
      </c>
      <c r="S6478" s="22">
        <v>16.61</v>
      </c>
      <c r="T6478" s="21">
        <v>234.13</v>
      </c>
      <c r="U6478" s="21" t="s">
        <v>314</v>
      </c>
      <c r="V6478" s="12" t="s">
        <v>314</v>
      </c>
      <c r="W6478" s="21">
        <v>82253.41</v>
      </c>
      <c r="X6478" s="21">
        <v>28.23</v>
      </c>
      <c r="Y6478" s="12" t="str">
        <f>IFERROR(VLOOKUP(C6478,[1]Index!$D:$F,3,FALSE),"Non List")</f>
        <v>Microfinance</v>
      </c>
      <c r="Z6478">
        <f>IFERROR(VLOOKUP(C6478,[1]LP!$B:$C,2,FALSE),0)</f>
        <v>1505.1</v>
      </c>
      <c r="AA6478" s="11">
        <f t="shared" si="273"/>
        <v>-16.2</v>
      </c>
      <c r="AB6478" s="5">
        <f>IFERROR(VLOOKUP(C6478,[2]Sheet1!$B:$F,5,FALSE),0)</f>
        <v>961413.75</v>
      </c>
      <c r="AC6478" s="11">
        <f>IFERROR(VLOOKUP(AE6478,[3]Sheet2!$M:$O,2,FALSE),0)</f>
        <v>0</v>
      </c>
      <c r="AD6478" s="11">
        <f>IFERROR(VLOOKUP(AE6478,[3]Sheet2!$M:$O,3,FALSE),0)</f>
        <v>0</v>
      </c>
      <c r="AE6478" s="10" t="str">
        <f t="shared" si="274"/>
        <v>81/82NESDO</v>
      </c>
      <c r="AF6478" s="13">
        <f t="shared" si="275"/>
        <v>-6.1657032755298651E-2</v>
      </c>
    </row>
    <row r="6479" spans="1:32" x14ac:dyDescent="0.45">
      <c r="A6479" s="12" t="s">
        <v>53</v>
      </c>
      <c r="B6479" s="12" t="s">
        <v>376</v>
      </c>
      <c r="C6479" s="12" t="s">
        <v>120</v>
      </c>
      <c r="D6479" s="12">
        <v>2197.7600000000002</v>
      </c>
      <c r="E6479" s="12">
        <v>217562.5</v>
      </c>
      <c r="F6479" s="12">
        <v>293581.92200000002</v>
      </c>
      <c r="G6479" s="12">
        <v>1733464.925</v>
      </c>
      <c r="H6479" s="12">
        <v>5355789.3660000004</v>
      </c>
      <c r="I6479" s="12">
        <v>195714.905</v>
      </c>
      <c r="J6479" s="12">
        <v>228767.413</v>
      </c>
      <c r="K6479" s="21">
        <v>109256.56299999999</v>
      </c>
      <c r="L6479" s="21">
        <v>73290.551000000007</v>
      </c>
      <c r="M6479" s="21">
        <v>67.36</v>
      </c>
      <c r="N6479" s="21">
        <v>32.630000000000003</v>
      </c>
      <c r="O6479" s="21">
        <v>9.35</v>
      </c>
      <c r="P6479" s="21">
        <v>28.68</v>
      </c>
      <c r="Q6479" s="21">
        <v>1.32</v>
      </c>
      <c r="R6479" s="21">
        <v>305.08999999999997</v>
      </c>
      <c r="S6479" s="22">
        <v>1.86</v>
      </c>
      <c r="T6479" s="21">
        <v>234.94</v>
      </c>
      <c r="U6479" s="21">
        <v>596.72</v>
      </c>
      <c r="V6479" s="12">
        <v>-0.72850000000000004</v>
      </c>
      <c r="W6479" s="21">
        <v>6061.2659999999996</v>
      </c>
      <c r="X6479" s="21">
        <v>2.79</v>
      </c>
      <c r="Y6479" s="12" t="str">
        <f>IFERROR(VLOOKUP(C6479,[1]Index!$D:$F,3,FALSE),"Non List")</f>
        <v>Microfinance</v>
      </c>
      <c r="Z6479">
        <f>IFERROR(VLOOKUP(C6479,[1]LP!$B:$C,2,FALSE),0)</f>
        <v>2101</v>
      </c>
      <c r="AA6479" s="11">
        <f t="shared" si="273"/>
        <v>31.2</v>
      </c>
      <c r="AB6479" s="5">
        <f>IFERROR(VLOOKUP(C6479,[2]Sheet1!$B:$F,5,FALSE),0)</f>
        <v>870250</v>
      </c>
      <c r="AC6479" s="11">
        <f>IFERROR(VLOOKUP(AE6479,[3]Sheet2!$M:$O,2,FALSE),0)</f>
        <v>0</v>
      </c>
      <c r="AD6479" s="11">
        <f>IFERROR(VLOOKUP(AE6479,[3]Sheet2!$M:$O,3,FALSE),0)</f>
        <v>0</v>
      </c>
      <c r="AE6479" s="10" t="str">
        <f t="shared" si="274"/>
        <v>81/82MLBSL</v>
      </c>
      <c r="AF6479" s="13">
        <f t="shared" si="275"/>
        <v>3.2060923369823892E-2</v>
      </c>
    </row>
    <row r="6480" spans="1:32" x14ac:dyDescent="0.45">
      <c r="A6480" s="12" t="s">
        <v>53</v>
      </c>
      <c r="B6480" s="12" t="s">
        <v>376</v>
      </c>
      <c r="C6480" s="12" t="s">
        <v>106</v>
      </c>
      <c r="D6480" s="12">
        <v>2680.58</v>
      </c>
      <c r="E6480" s="12">
        <v>115849.5</v>
      </c>
      <c r="F6480" s="12">
        <v>42672.13</v>
      </c>
      <c r="G6480" s="12">
        <v>368085.99</v>
      </c>
      <c r="H6480" s="12">
        <v>1841478.9</v>
      </c>
      <c r="I6480" s="12">
        <v>56487.23</v>
      </c>
      <c r="J6480" s="12">
        <v>71387.83</v>
      </c>
      <c r="K6480" s="21">
        <v>27131.05</v>
      </c>
      <c r="L6480" s="21">
        <v>15463.09</v>
      </c>
      <c r="M6480" s="21">
        <v>26.68</v>
      </c>
      <c r="N6480" s="21">
        <v>100.47</v>
      </c>
      <c r="O6480" s="21">
        <v>19.59</v>
      </c>
      <c r="P6480" s="21">
        <v>19.510000000000002</v>
      </c>
      <c r="Q6480" s="21">
        <v>0.79</v>
      </c>
      <c r="R6480" s="21">
        <v>1968.21</v>
      </c>
      <c r="S6480" s="22">
        <v>2.78</v>
      </c>
      <c r="T6480" s="21">
        <v>136.83000000000001</v>
      </c>
      <c r="U6480" s="21">
        <v>286.60000000000002</v>
      </c>
      <c r="V6480" s="12">
        <v>-0.8931</v>
      </c>
      <c r="W6480" s="21">
        <v>15463.09</v>
      </c>
      <c r="X6480" s="21">
        <v>13.35</v>
      </c>
      <c r="Y6480" s="12" t="str">
        <f>IFERROR(VLOOKUP(C6480,[1]Index!$D:$F,3,FALSE),"Non List")</f>
        <v>Microfinance</v>
      </c>
      <c r="Z6480">
        <f>IFERROR(VLOOKUP(C6480,[1]LP!$B:$C,2,FALSE),0)</f>
        <v>2065.77</v>
      </c>
      <c r="AA6480" s="11">
        <f t="shared" si="273"/>
        <v>77.400000000000006</v>
      </c>
      <c r="AB6480" s="5">
        <f>IFERROR(VLOOKUP(C6480,[2]Sheet1!$B:$F,5,FALSE),0)</f>
        <v>370729.60000000003</v>
      </c>
      <c r="AC6480" s="11">
        <f>IFERROR(VLOOKUP(AE6480,[3]Sheet2!$M:$O,2,FALSE),0)</f>
        <v>0</v>
      </c>
      <c r="AD6480" s="11">
        <f>IFERROR(VLOOKUP(AE6480,[3]Sheet2!$M:$O,3,FALSE),0)</f>
        <v>0</v>
      </c>
      <c r="AE6480" s="10" t="str">
        <f t="shared" si="274"/>
        <v>81/82GLBSL</v>
      </c>
      <c r="AF6480" s="13">
        <f t="shared" si="275"/>
        <v>1.2915280984814379E-2</v>
      </c>
    </row>
    <row r="6481" spans="1:32" x14ac:dyDescent="0.45">
      <c r="A6481" s="12" t="s">
        <v>53</v>
      </c>
      <c r="B6481" s="12" t="s">
        <v>376</v>
      </c>
      <c r="C6481" s="12" t="s">
        <v>112</v>
      </c>
      <c r="D6481" s="12">
        <v>612.21</v>
      </c>
      <c r="E6481" s="12">
        <v>1739440</v>
      </c>
      <c r="F6481" s="12">
        <v>825347.60699999996</v>
      </c>
      <c r="G6481" s="12">
        <v>1804533.777</v>
      </c>
      <c r="H6481" s="12">
        <v>16305186.832</v>
      </c>
      <c r="I6481" s="12">
        <v>334710.60399999999</v>
      </c>
      <c r="J6481" s="12">
        <v>377395.12</v>
      </c>
      <c r="K6481" s="21">
        <v>-53020.415000000001</v>
      </c>
      <c r="L6481" s="21">
        <v>4214.0330000000004</v>
      </c>
      <c r="M6481" s="21">
        <v>0.48</v>
      </c>
      <c r="N6481" s="21">
        <v>1275.44</v>
      </c>
      <c r="O6481" s="21">
        <v>4.1500000000000004</v>
      </c>
      <c r="P6481" s="21">
        <v>0.33</v>
      </c>
      <c r="Q6481" s="21">
        <v>0.02</v>
      </c>
      <c r="R6481" s="21">
        <v>5293.08</v>
      </c>
      <c r="S6481" s="22">
        <v>13.37</v>
      </c>
      <c r="T6481" s="21">
        <v>147.44999999999999</v>
      </c>
      <c r="U6481" s="21">
        <v>39.909999999999997</v>
      </c>
      <c r="V6481" s="12">
        <v>-0.93479999999999996</v>
      </c>
      <c r="W6481" s="21">
        <v>16914.133000000002</v>
      </c>
      <c r="X6481" s="21">
        <v>0.97</v>
      </c>
      <c r="Y6481" s="12" t="str">
        <f>IFERROR(VLOOKUP(C6481,[1]Index!$D:$F,3,FALSE),"Non List")</f>
        <v>Microfinance</v>
      </c>
      <c r="Z6481">
        <f>IFERROR(VLOOKUP(C6481,[1]LP!$B:$C,2,FALSE),0)</f>
        <v>580.29999999999995</v>
      </c>
      <c r="AA6481" s="11">
        <f t="shared" si="273"/>
        <v>1209</v>
      </c>
      <c r="AB6481" s="5">
        <f>IFERROR(VLOOKUP(C6481,[2]Sheet1!$B:$F,5,FALSE),0)</f>
        <v>5566208</v>
      </c>
      <c r="AC6481" s="11">
        <f>IFERROR(VLOOKUP(AE6481,[3]Sheet2!$M:$O,2,FALSE),0)</f>
        <v>0</v>
      </c>
      <c r="AD6481" s="11">
        <f>IFERROR(VLOOKUP(AE6481,[3]Sheet2!$M:$O,3,FALSE),0)</f>
        <v>0</v>
      </c>
      <c r="AE6481" s="10" t="str">
        <f t="shared" si="274"/>
        <v>81/82NICLBSL</v>
      </c>
      <c r="AF6481" s="13">
        <f t="shared" si="275"/>
        <v>8.2715836636222651E-4</v>
      </c>
    </row>
    <row r="6482" spans="1:32" x14ac:dyDescent="0.45">
      <c r="A6482" s="12" t="s">
        <v>53</v>
      </c>
      <c r="B6482" s="12" t="s">
        <v>376</v>
      </c>
      <c r="C6482" s="12" t="s">
        <v>95</v>
      </c>
      <c r="D6482" s="12">
        <v>1470.06</v>
      </c>
      <c r="E6482" s="12">
        <v>170805</v>
      </c>
      <c r="F6482" s="12">
        <v>13503.72</v>
      </c>
      <c r="G6482" s="12">
        <v>624751.91</v>
      </c>
      <c r="H6482" s="12">
        <v>1858877.37</v>
      </c>
      <c r="I6482" s="12">
        <v>40988.120000000003</v>
      </c>
      <c r="J6482" s="12">
        <v>52522.91</v>
      </c>
      <c r="K6482" s="21">
        <v>-12581.98</v>
      </c>
      <c r="L6482" s="21">
        <v>-10868.44</v>
      </c>
      <c r="M6482" s="21">
        <v>-12.72</v>
      </c>
      <c r="N6482" s="21">
        <v>-115.57</v>
      </c>
      <c r="O6482" s="21">
        <v>13.62</v>
      </c>
      <c r="P6482" s="21">
        <v>-11.79</v>
      </c>
      <c r="Q6482" s="21">
        <v>-0.5</v>
      </c>
      <c r="R6482" s="21">
        <v>-1574.06</v>
      </c>
      <c r="S6482" s="22">
        <v>4.8899999999999997</v>
      </c>
      <c r="T6482" s="21">
        <v>107.91</v>
      </c>
      <c r="U6482" s="21" t="s">
        <v>314</v>
      </c>
      <c r="V6482" s="12" t="s">
        <v>314</v>
      </c>
      <c r="W6482" s="21">
        <v>-10868.44</v>
      </c>
      <c r="X6482" s="21">
        <v>-6.36</v>
      </c>
      <c r="Y6482" s="12" t="str">
        <f>IFERROR(VLOOKUP(C6482,[1]Index!$D:$F,3,FALSE),"Non List")</f>
        <v>Microfinance</v>
      </c>
      <c r="Z6482">
        <f>IFERROR(VLOOKUP(C6482,[1]LP!$B:$C,2,FALSE),0)</f>
        <v>1474.06</v>
      </c>
      <c r="AA6482" s="11">
        <f t="shared" si="273"/>
        <v>-115.9</v>
      </c>
      <c r="AB6482" s="5">
        <f>IFERROR(VLOOKUP(C6482,[2]Sheet1!$B:$F,5,FALSE),0)</f>
        <v>512415</v>
      </c>
      <c r="AC6482" s="11">
        <f>IFERROR(VLOOKUP(AE6482,[3]Sheet2!$M:$O,2,FALSE),0)</f>
        <v>0</v>
      </c>
      <c r="AD6482" s="11">
        <f>IFERROR(VLOOKUP(AE6482,[3]Sheet2!$M:$O,3,FALSE),0)</f>
        <v>0</v>
      </c>
      <c r="AE6482" s="10" t="str">
        <f t="shared" si="274"/>
        <v>81/82SLBSL</v>
      </c>
      <c r="AF6482" s="13">
        <f t="shared" si="275"/>
        <v>-8.6292281182584162E-3</v>
      </c>
    </row>
    <row r="6483" spans="1:32" x14ac:dyDescent="0.45">
      <c r="A6483" s="12" t="s">
        <v>53</v>
      </c>
      <c r="B6483" s="12" t="s">
        <v>376</v>
      </c>
      <c r="C6483" s="12" t="s">
        <v>183</v>
      </c>
      <c r="D6483" s="12">
        <v>2039.23</v>
      </c>
      <c r="E6483" s="12">
        <v>148575</v>
      </c>
      <c r="F6483" s="12">
        <v>239121.92300000001</v>
      </c>
      <c r="G6483" s="12">
        <v>2543774.0699999998</v>
      </c>
      <c r="H6483" s="12">
        <v>2979960.8459999999</v>
      </c>
      <c r="I6483" s="12">
        <v>112926.41499999999</v>
      </c>
      <c r="J6483" s="12">
        <v>135824.56599999999</v>
      </c>
      <c r="K6483" s="21">
        <v>61968.588000000003</v>
      </c>
      <c r="L6483" s="21">
        <v>27410.713</v>
      </c>
      <c r="M6483" s="21">
        <v>36.880000000000003</v>
      </c>
      <c r="N6483" s="21">
        <v>55.29</v>
      </c>
      <c r="O6483" s="21">
        <v>7.81</v>
      </c>
      <c r="P6483" s="21">
        <v>14.14</v>
      </c>
      <c r="Q6483" s="21">
        <v>0.77</v>
      </c>
      <c r="R6483" s="21">
        <v>431.81</v>
      </c>
      <c r="S6483" s="22">
        <v>16</v>
      </c>
      <c r="T6483" s="21">
        <v>260.94</v>
      </c>
      <c r="U6483" s="21">
        <v>465.33</v>
      </c>
      <c r="V6483" s="12">
        <v>-0.77180000000000004</v>
      </c>
      <c r="W6483" s="21">
        <v>63169.608</v>
      </c>
      <c r="X6483" s="21">
        <v>42.52</v>
      </c>
      <c r="Y6483" s="12" t="str">
        <f>IFERROR(VLOOKUP(C6483,[1]Index!$D:$F,3,FALSE),"Non List")</f>
        <v>Microfinance</v>
      </c>
      <c r="Z6483">
        <f>IFERROR(VLOOKUP(C6483,[1]LP!$B:$C,2,FALSE),0)</f>
        <v>2030.69</v>
      </c>
      <c r="AA6483" s="11">
        <f t="shared" si="273"/>
        <v>55.1</v>
      </c>
      <c r="AB6483" s="5">
        <f>IFERROR(VLOOKUP(C6483,[2]Sheet1!$B:$F,5,FALSE),0)</f>
        <v>713160</v>
      </c>
      <c r="AC6483" s="11">
        <f>IFERROR(VLOOKUP(AE6483,[3]Sheet2!$M:$O,2,FALSE),0)</f>
        <v>0</v>
      </c>
      <c r="AD6483" s="11">
        <f>IFERROR(VLOOKUP(AE6483,[3]Sheet2!$M:$O,3,FALSE),0)</f>
        <v>0</v>
      </c>
      <c r="AE6483" s="10" t="str">
        <f t="shared" si="274"/>
        <v>81/82UNLB</v>
      </c>
      <c r="AF6483" s="13">
        <f t="shared" si="275"/>
        <v>1.816131462704795E-2</v>
      </c>
    </row>
    <row r="6484" spans="1:32" x14ac:dyDescent="0.45">
      <c r="A6484" s="12" t="s">
        <v>53</v>
      </c>
      <c r="B6484" s="12" t="s">
        <v>376</v>
      </c>
      <c r="C6484" s="12" t="s">
        <v>117</v>
      </c>
      <c r="D6484" s="12">
        <v>1291.54</v>
      </c>
      <c r="E6484" s="12">
        <v>1536171.5460000001</v>
      </c>
      <c r="F6484" s="12">
        <v>2139823.64</v>
      </c>
      <c r="G6484" s="12">
        <v>11189127.99</v>
      </c>
      <c r="H6484" s="12">
        <v>25518155.66</v>
      </c>
      <c r="I6484" s="12">
        <v>948121.41</v>
      </c>
      <c r="J6484" s="12">
        <v>1124365.06</v>
      </c>
      <c r="K6484" s="21">
        <v>603751.98</v>
      </c>
      <c r="L6484" s="21">
        <v>205442.61</v>
      </c>
      <c r="M6484" s="21">
        <v>26.74</v>
      </c>
      <c r="N6484" s="21">
        <v>48.3</v>
      </c>
      <c r="O6484" s="21">
        <v>5.4</v>
      </c>
      <c r="P6484" s="21">
        <v>11.18</v>
      </c>
      <c r="Q6484" s="21">
        <v>0.7</v>
      </c>
      <c r="R6484" s="21">
        <v>260.82</v>
      </c>
      <c r="S6484" s="22">
        <v>4.5599999999999996</v>
      </c>
      <c r="T6484" s="21">
        <v>239.3</v>
      </c>
      <c r="U6484" s="21">
        <v>379.44</v>
      </c>
      <c r="V6484" s="12">
        <v>-0.70620000000000005</v>
      </c>
      <c r="W6484" s="21">
        <v>726442.88</v>
      </c>
      <c r="X6484" s="21">
        <v>47.29</v>
      </c>
      <c r="Y6484" s="12" t="str">
        <f>IFERROR(VLOOKUP(C6484,[1]Index!$D:$F,3,FALSE),"Non List")</f>
        <v>Microfinance</v>
      </c>
      <c r="Z6484">
        <f>IFERROR(VLOOKUP(C6484,[1]LP!$B:$C,2,FALSE),0)</f>
        <v>1429.35</v>
      </c>
      <c r="AA6484" s="11">
        <f t="shared" si="273"/>
        <v>53.5</v>
      </c>
      <c r="AB6484" s="5">
        <f>IFERROR(VLOOKUP(C6484,[2]Sheet1!$B:$F,5,FALSE),0)</f>
        <v>5069335.26</v>
      </c>
      <c r="AC6484" s="11">
        <f>IFERROR(VLOOKUP(AE6484,[3]Sheet2!$M:$O,2,FALSE),0)</f>
        <v>0</v>
      </c>
      <c r="AD6484" s="11">
        <f>IFERROR(VLOOKUP(AE6484,[3]Sheet2!$M:$O,3,FALSE),0)</f>
        <v>0</v>
      </c>
      <c r="AE6484" s="10" t="str">
        <f t="shared" si="274"/>
        <v>81/82JBLB</v>
      </c>
      <c r="AF6484" s="13">
        <f t="shared" si="275"/>
        <v>1.8707804246685555E-2</v>
      </c>
    </row>
    <row r="6485" spans="1:32" x14ac:dyDescent="0.45">
      <c r="A6485" s="12" t="s">
        <v>53</v>
      </c>
      <c r="B6485" s="12" t="s">
        <v>376</v>
      </c>
      <c r="C6485" s="12" t="s">
        <v>184</v>
      </c>
      <c r="D6485" s="12">
        <v>1920.51</v>
      </c>
      <c r="E6485" s="12">
        <v>109375</v>
      </c>
      <c r="F6485" s="12">
        <v>136816</v>
      </c>
      <c r="G6485" s="12">
        <v>875599.82</v>
      </c>
      <c r="H6485" s="12">
        <v>2458233.5</v>
      </c>
      <c r="I6485" s="12">
        <v>79593.22</v>
      </c>
      <c r="J6485" s="12">
        <v>96498.64</v>
      </c>
      <c r="K6485" s="21">
        <v>37531.89</v>
      </c>
      <c r="L6485" s="21">
        <v>18743.97</v>
      </c>
      <c r="M6485" s="21">
        <v>34.26</v>
      </c>
      <c r="N6485" s="21">
        <v>56.06</v>
      </c>
      <c r="O6485" s="21">
        <v>8.5299999999999994</v>
      </c>
      <c r="P6485" s="21">
        <v>15.23</v>
      </c>
      <c r="Q6485" s="21">
        <v>0.64</v>
      </c>
      <c r="R6485" s="21">
        <v>478.19</v>
      </c>
      <c r="S6485" s="22">
        <v>6.97</v>
      </c>
      <c r="T6485" s="21">
        <v>225.09</v>
      </c>
      <c r="U6485" s="21">
        <v>416.55</v>
      </c>
      <c r="V6485" s="12">
        <v>-0.78310000000000002</v>
      </c>
      <c r="W6485" s="21">
        <v>14620.3</v>
      </c>
      <c r="X6485" s="21">
        <v>13.37</v>
      </c>
      <c r="Y6485" s="12" t="str">
        <f>IFERROR(VLOOKUP(C6485,[1]Index!$D:$F,3,FALSE),"Non List")</f>
        <v>Microfinance</v>
      </c>
      <c r="Z6485">
        <f>IFERROR(VLOOKUP(C6485,[1]LP!$B:$C,2,FALSE),0)</f>
        <v>1796.79</v>
      </c>
      <c r="AA6485" s="11">
        <f t="shared" si="273"/>
        <v>52.4</v>
      </c>
      <c r="AB6485" s="5">
        <f>IFERROR(VLOOKUP(C6485,[2]Sheet1!$B:$F,5,FALSE),0)</f>
        <v>393750</v>
      </c>
      <c r="AC6485" s="11">
        <f>IFERROR(VLOOKUP(AE6485,[3]Sheet2!$M:$O,2,FALSE),0)</f>
        <v>0</v>
      </c>
      <c r="AD6485" s="11">
        <f>IFERROR(VLOOKUP(AE6485,[3]Sheet2!$M:$O,3,FALSE),0)</f>
        <v>0</v>
      </c>
      <c r="AE6485" s="10" t="str">
        <f t="shared" si="274"/>
        <v>81/82SHLB</v>
      </c>
      <c r="AF6485" s="13">
        <f t="shared" si="275"/>
        <v>1.9067336750538458E-2</v>
      </c>
    </row>
    <row r="6486" spans="1:32" x14ac:dyDescent="0.45">
      <c r="A6486" s="12" t="s">
        <v>53</v>
      </c>
      <c r="B6486" s="12" t="s">
        <v>376</v>
      </c>
      <c r="C6486" s="12" t="s">
        <v>185</v>
      </c>
      <c r="D6486" s="12">
        <v>3235.18</v>
      </c>
      <c r="E6486" s="12">
        <v>106148</v>
      </c>
      <c r="F6486" s="12">
        <v>112614</v>
      </c>
      <c r="G6486" s="12">
        <v>1289467</v>
      </c>
      <c r="H6486" s="12">
        <v>2338521</v>
      </c>
      <c r="I6486" s="12">
        <v>70523</v>
      </c>
      <c r="J6486" s="12">
        <v>82134</v>
      </c>
      <c r="K6486" s="21">
        <v>26123</v>
      </c>
      <c r="L6486" s="21">
        <v>16836</v>
      </c>
      <c r="M6486" s="21">
        <v>31.72</v>
      </c>
      <c r="N6486" s="21">
        <v>101.99</v>
      </c>
      <c r="O6486" s="21">
        <v>15.7</v>
      </c>
      <c r="P6486" s="21">
        <v>15.39</v>
      </c>
      <c r="Q6486" s="21">
        <v>0.59</v>
      </c>
      <c r="R6486" s="21">
        <v>1601.24</v>
      </c>
      <c r="S6486" s="22">
        <v>4.12</v>
      </c>
      <c r="T6486" s="21">
        <v>206.09</v>
      </c>
      <c r="U6486" s="21">
        <v>383.52</v>
      </c>
      <c r="V6486" s="12">
        <v>-0.88149999999999995</v>
      </c>
      <c r="W6486" s="21">
        <v>16836</v>
      </c>
      <c r="X6486" s="21">
        <v>15.86</v>
      </c>
      <c r="Y6486" s="12" t="str">
        <f>IFERROR(VLOOKUP(C6486,[1]Index!$D:$F,3,FALSE),"Non List")</f>
        <v>Microfinance</v>
      </c>
      <c r="Z6486">
        <f>IFERROR(VLOOKUP(C6486,[1]LP!$B:$C,2,FALSE),0)</f>
        <v>3760.53</v>
      </c>
      <c r="AA6486" s="11">
        <f t="shared" si="273"/>
        <v>118.6</v>
      </c>
      <c r="AB6486" s="5">
        <f>IFERROR(VLOOKUP(C6486,[2]Sheet1!$B:$F,5,FALSE),0)</f>
        <v>382132.8</v>
      </c>
      <c r="AC6486" s="11">
        <f>IFERROR(VLOOKUP(AE6486,[3]Sheet2!$M:$O,2,FALSE),0)</f>
        <v>0</v>
      </c>
      <c r="AD6486" s="11">
        <f>IFERROR(VLOOKUP(AE6486,[3]Sheet2!$M:$O,3,FALSE),0)</f>
        <v>0</v>
      </c>
      <c r="AE6486" s="10" t="str">
        <f t="shared" si="274"/>
        <v>81/82ULBSL</v>
      </c>
      <c r="AF6486" s="13">
        <f t="shared" si="275"/>
        <v>8.4349812393465801E-3</v>
      </c>
    </row>
    <row r="6487" spans="1:32" x14ac:dyDescent="0.45">
      <c r="A6487" s="12" t="s">
        <v>53</v>
      </c>
      <c r="B6487" s="12" t="s">
        <v>376</v>
      </c>
      <c r="C6487" s="12" t="s">
        <v>109</v>
      </c>
      <c r="D6487" s="12">
        <v>1630.51</v>
      </c>
      <c r="E6487" s="12">
        <v>153445.50899999999</v>
      </c>
      <c r="F6487" s="12">
        <v>87502.68</v>
      </c>
      <c r="G6487" s="12">
        <v>803575.02</v>
      </c>
      <c r="H6487" s="12">
        <v>2633902.81</v>
      </c>
      <c r="I6487" s="12">
        <v>71385.88</v>
      </c>
      <c r="J6487" s="12">
        <v>86582.24</v>
      </c>
      <c r="K6487" s="21">
        <v>26313.09</v>
      </c>
      <c r="L6487" s="21">
        <v>20331.96</v>
      </c>
      <c r="M6487" s="21">
        <v>26.5</v>
      </c>
      <c r="N6487" s="21">
        <v>61.53</v>
      </c>
      <c r="O6487" s="21">
        <v>10.38</v>
      </c>
      <c r="P6487" s="21">
        <v>16.88</v>
      </c>
      <c r="Q6487" s="21">
        <v>0.7</v>
      </c>
      <c r="R6487" s="21">
        <v>638.67999999999995</v>
      </c>
      <c r="S6487" s="22">
        <v>3.42</v>
      </c>
      <c r="T6487" s="21">
        <v>157.03</v>
      </c>
      <c r="U6487" s="21">
        <v>305.99</v>
      </c>
      <c r="V6487" s="12">
        <v>-0.81230000000000002</v>
      </c>
      <c r="W6487" s="21">
        <v>20331.96</v>
      </c>
      <c r="X6487" s="21">
        <v>13.25</v>
      </c>
      <c r="Y6487" s="12" t="str">
        <f>IFERROR(VLOOKUP(C6487,[1]Index!$D:$F,3,FALSE),"Non List")</f>
        <v>Microfinance</v>
      </c>
      <c r="Z6487">
        <f>IFERROR(VLOOKUP(C6487,[1]LP!$B:$C,2,FALSE),0)</f>
        <v>1689.08</v>
      </c>
      <c r="AA6487" s="11">
        <f t="shared" si="273"/>
        <v>63.7</v>
      </c>
      <c r="AB6487" s="5">
        <f>IFERROR(VLOOKUP(C6487,[2]Sheet1!$B:$F,5,FALSE),0)</f>
        <v>491021.12</v>
      </c>
      <c r="AC6487" s="11">
        <f>IFERROR(VLOOKUP(AE6487,[3]Sheet2!$M:$O,2,FALSE),0)</f>
        <v>0</v>
      </c>
      <c r="AD6487" s="11">
        <f>IFERROR(VLOOKUP(AE6487,[3]Sheet2!$M:$O,3,FALSE),0)</f>
        <v>0</v>
      </c>
      <c r="AE6487" s="10" t="str">
        <f t="shared" si="274"/>
        <v>81/82SMFBS</v>
      </c>
      <c r="AF6487" s="13">
        <f t="shared" si="275"/>
        <v>1.5689014137873873E-2</v>
      </c>
    </row>
    <row r="6488" spans="1:32" x14ac:dyDescent="0.45">
      <c r="A6488" s="12" t="s">
        <v>53</v>
      </c>
      <c r="B6488" s="12" t="s">
        <v>376</v>
      </c>
      <c r="C6488" s="12" t="s">
        <v>121</v>
      </c>
      <c r="D6488" s="12">
        <v>2508.4699999999998</v>
      </c>
      <c r="E6488" s="12">
        <v>79211.3</v>
      </c>
      <c r="F6488" s="12"/>
      <c r="G6488" s="12">
        <v>168214.96</v>
      </c>
      <c r="H6488" s="12">
        <v>730850.68</v>
      </c>
      <c r="I6488" s="12">
        <v>10000.92</v>
      </c>
      <c r="J6488" s="12">
        <v>13186.69</v>
      </c>
      <c r="K6488" s="21">
        <v>-9436.39</v>
      </c>
      <c r="L6488" s="21">
        <v>-12463.9</v>
      </c>
      <c r="M6488" s="21">
        <v>-31.46</v>
      </c>
      <c r="N6488" s="21">
        <v>-79.739999999999995</v>
      </c>
      <c r="O6488" s="21">
        <v>25.08</v>
      </c>
      <c r="P6488" s="21">
        <v>-31.47</v>
      </c>
      <c r="Q6488" s="21">
        <v>-1.42</v>
      </c>
      <c r="R6488" s="21">
        <v>-1999.88</v>
      </c>
      <c r="S6488" s="22">
        <v>6.23</v>
      </c>
      <c r="T6488" s="21">
        <v>100</v>
      </c>
      <c r="U6488" s="21" t="s">
        <v>314</v>
      </c>
      <c r="V6488" s="12" t="s">
        <v>314</v>
      </c>
      <c r="W6488" s="21">
        <v>-12463.9</v>
      </c>
      <c r="X6488" s="21">
        <v>-15.74</v>
      </c>
      <c r="Y6488" s="12" t="str">
        <f>IFERROR(VLOOKUP(C6488,[1]Index!$D:$F,3,FALSE),"Non List")</f>
        <v>Microfinance</v>
      </c>
      <c r="Z6488">
        <f>IFERROR(VLOOKUP(C6488,[1]LP!$B:$C,2,FALSE),0)</f>
        <v>2034.72</v>
      </c>
      <c r="AA6488" s="11">
        <f t="shared" si="273"/>
        <v>-64.7</v>
      </c>
      <c r="AB6488" s="5">
        <f>IFERROR(VLOOKUP(C6488,[2]Sheet1!$B:$F,5,FALSE),0)</f>
        <v>253021.8</v>
      </c>
      <c r="AC6488" s="11">
        <f>IFERROR(VLOOKUP(AE6488,[3]Sheet2!$M:$O,2,FALSE),0)</f>
        <v>0</v>
      </c>
      <c r="AD6488" s="11">
        <f>IFERROR(VLOOKUP(AE6488,[3]Sheet2!$M:$O,3,FALSE),0)</f>
        <v>0</v>
      </c>
      <c r="AE6488" s="10" t="str">
        <f t="shared" si="274"/>
        <v>81/82WNLB</v>
      </c>
      <c r="AF6488" s="13">
        <f t="shared" si="275"/>
        <v>-1.5461586852245027E-2</v>
      </c>
    </row>
    <row r="6489" spans="1:32" x14ac:dyDescent="0.45">
      <c r="A6489" s="12" t="s">
        <v>53</v>
      </c>
      <c r="B6489" s="12" t="s">
        <v>376</v>
      </c>
      <c r="C6489" s="12" t="s">
        <v>326</v>
      </c>
      <c r="D6489" s="12">
        <v>2432</v>
      </c>
      <c r="E6489" s="12">
        <v>22850</v>
      </c>
      <c r="F6489" s="12">
        <v>27881.040000000001</v>
      </c>
      <c r="G6489" s="12">
        <v>133745.74</v>
      </c>
      <c r="H6489" s="12">
        <v>443723.12</v>
      </c>
      <c r="I6489" s="12">
        <v>10645.42</v>
      </c>
      <c r="J6489" s="12">
        <v>12869.94</v>
      </c>
      <c r="K6489" s="21">
        <v>4191.95</v>
      </c>
      <c r="L6489" s="21">
        <v>12.47</v>
      </c>
      <c r="M6489" s="21">
        <v>0.1</v>
      </c>
      <c r="N6489" s="21">
        <v>24320</v>
      </c>
      <c r="O6489" s="21">
        <v>10.95</v>
      </c>
      <c r="P6489" s="21">
        <v>0.05</v>
      </c>
      <c r="Q6489" s="21"/>
      <c r="R6489" s="21">
        <v>266304</v>
      </c>
      <c r="S6489" s="22">
        <v>4.9000000000000004</v>
      </c>
      <c r="T6489" s="21">
        <v>222.02</v>
      </c>
      <c r="U6489" s="21">
        <v>22.35</v>
      </c>
      <c r="V6489" s="12">
        <v>-0.99080000000000001</v>
      </c>
      <c r="W6489" s="21">
        <v>12.47</v>
      </c>
      <c r="X6489" s="21">
        <v>0.05</v>
      </c>
      <c r="Y6489" s="12" t="str">
        <f>IFERROR(VLOOKUP(C6489,[1]Index!$D:$F,3,FALSE),"Non List")</f>
        <v>Microfinance</v>
      </c>
      <c r="Z6489">
        <f>IFERROR(VLOOKUP(C6489,[1]LP!$B:$C,2,FALSE),0)</f>
        <v>2746.13</v>
      </c>
      <c r="AA6489" s="11">
        <f t="shared" si="273"/>
        <v>27461.3</v>
      </c>
      <c r="AB6489" s="5">
        <f>IFERROR(VLOOKUP(C6489,[2]Sheet1!$B:$F,5,FALSE),0)</f>
        <v>98255</v>
      </c>
      <c r="AC6489" s="11">
        <f>IFERROR(VLOOKUP(AE6489,[3]Sheet2!$M:$O,2,FALSE),0)</f>
        <v>0</v>
      </c>
      <c r="AD6489" s="11">
        <f>IFERROR(VLOOKUP(AE6489,[3]Sheet2!$M:$O,3,FALSE),0)</f>
        <v>0</v>
      </c>
      <c r="AE6489" s="10" t="str">
        <f t="shared" si="274"/>
        <v>81/82SAMAJ</v>
      </c>
      <c r="AF6489" s="13">
        <f t="shared" si="275"/>
        <v>3.641488203398965E-5</v>
      </c>
    </row>
    <row r="6490" spans="1:32" x14ac:dyDescent="0.45">
      <c r="A6490" s="12" t="s">
        <v>53</v>
      </c>
      <c r="B6490" s="12" t="s">
        <v>376</v>
      </c>
      <c r="C6490" s="12" t="s">
        <v>187</v>
      </c>
      <c r="D6490" s="12">
        <v>1444.44</v>
      </c>
      <c r="E6490" s="12">
        <v>133100</v>
      </c>
      <c r="F6490" s="12">
        <v>94376.654999999999</v>
      </c>
      <c r="G6490" s="12">
        <v>812291.64300000004</v>
      </c>
      <c r="H6490" s="12">
        <v>2164156.094</v>
      </c>
      <c r="I6490" s="12">
        <v>64132.56</v>
      </c>
      <c r="J6490" s="12">
        <v>79854.608999999997</v>
      </c>
      <c r="K6490" s="21">
        <v>8794.277</v>
      </c>
      <c r="L6490" s="21">
        <v>2081.1289999999999</v>
      </c>
      <c r="M6490" s="21">
        <v>3.12</v>
      </c>
      <c r="N6490" s="21">
        <v>462.96</v>
      </c>
      <c r="O6490" s="21">
        <v>8.4499999999999993</v>
      </c>
      <c r="P6490" s="21">
        <v>1.83</v>
      </c>
      <c r="Q6490" s="21">
        <v>7.0000000000000007E-2</v>
      </c>
      <c r="R6490" s="21">
        <v>3912.01</v>
      </c>
      <c r="S6490" s="22">
        <v>5.5</v>
      </c>
      <c r="T6490" s="21">
        <v>170.91</v>
      </c>
      <c r="U6490" s="21">
        <v>109.53</v>
      </c>
      <c r="V6490" s="12">
        <v>-0.92420000000000002</v>
      </c>
      <c r="W6490" s="21">
        <v>-12271.665000000001</v>
      </c>
      <c r="X6490" s="21">
        <v>-9.2200000000000006</v>
      </c>
      <c r="Y6490" s="12" t="str">
        <f>IFERROR(VLOOKUP(C6490,[1]Index!$D:$F,3,FALSE),"Non List")</f>
        <v>Microfinance</v>
      </c>
      <c r="Z6490">
        <f>IFERROR(VLOOKUP(C6490,[1]LP!$B:$C,2,FALSE),0)</f>
        <v>1415.41</v>
      </c>
      <c r="AA6490" s="11">
        <f t="shared" si="273"/>
        <v>453.7</v>
      </c>
      <c r="AB6490" s="5">
        <f>IFERROR(VLOOKUP(C6490,[2]Sheet1!$B:$F,5,FALSE),0)</f>
        <v>425920</v>
      </c>
      <c r="AC6490" s="11">
        <f>IFERROR(VLOOKUP(AE6490,[3]Sheet2!$M:$O,2,FALSE),0)</f>
        <v>0</v>
      </c>
      <c r="AD6490" s="11">
        <f>IFERROR(VLOOKUP(AE6490,[3]Sheet2!$M:$O,3,FALSE),0)</f>
        <v>0</v>
      </c>
      <c r="AE6490" s="10" t="str">
        <f t="shared" si="274"/>
        <v>81/82DLBS</v>
      </c>
      <c r="AF6490" s="13">
        <f t="shared" si="275"/>
        <v>2.2043082922969318E-3</v>
      </c>
    </row>
    <row r="6491" spans="1:32" x14ac:dyDescent="0.45">
      <c r="A6491" s="12" t="s">
        <v>53</v>
      </c>
      <c r="B6491" s="12" t="s">
        <v>376</v>
      </c>
      <c r="C6491" s="12" t="s">
        <v>315</v>
      </c>
      <c r="D6491" s="12">
        <v>5156.5</v>
      </c>
      <c r="E6491" s="12">
        <v>78343.28</v>
      </c>
      <c r="F6491" s="12">
        <v>188395.15</v>
      </c>
      <c r="G6491" s="12">
        <v>914351.25</v>
      </c>
      <c r="H6491" s="12">
        <v>1466242.7</v>
      </c>
      <c r="I6491" s="12">
        <v>65674.929999999993</v>
      </c>
      <c r="J6491" s="12">
        <v>72658.75</v>
      </c>
      <c r="K6491" s="21">
        <v>42871.519999999997</v>
      </c>
      <c r="L6491" s="21">
        <v>8431</v>
      </c>
      <c r="M6491" s="21">
        <v>21.52</v>
      </c>
      <c r="N6491" s="21">
        <v>239.61</v>
      </c>
      <c r="O6491" s="21">
        <v>15.15</v>
      </c>
      <c r="P6491" s="21">
        <v>6.32</v>
      </c>
      <c r="Q6491" s="21">
        <v>0.48</v>
      </c>
      <c r="R6491" s="21">
        <v>3630.09</v>
      </c>
      <c r="S6491" s="22">
        <v>15.09</v>
      </c>
      <c r="T6491" s="21">
        <v>340.47</v>
      </c>
      <c r="U6491" s="21">
        <v>406.02</v>
      </c>
      <c r="V6491" s="12">
        <v>-0.92130000000000001</v>
      </c>
      <c r="W6491" s="21">
        <v>8431</v>
      </c>
      <c r="X6491" s="21">
        <v>10.76</v>
      </c>
      <c r="Y6491" s="12" t="str">
        <f>IFERROR(VLOOKUP(C6491,[1]Index!$D:$F,3,FALSE),"Non List")</f>
        <v>Microfinance</v>
      </c>
      <c r="Z6491">
        <f>IFERROR(VLOOKUP(C6491,[1]LP!$B:$C,2,FALSE),0)</f>
        <v>6032.24</v>
      </c>
      <c r="AA6491" s="11">
        <f t="shared" si="273"/>
        <v>280.3</v>
      </c>
      <c r="AB6491" s="5">
        <f>IFERROR(VLOOKUP(C6491,[2]Sheet1!$B:$F,5,FALSE),0)</f>
        <v>258532.89</v>
      </c>
      <c r="AC6491" s="11">
        <f>IFERROR(VLOOKUP(AE6491,[3]Sheet2!$M:$O,2,FALSE),0)</f>
        <v>0</v>
      </c>
      <c r="AD6491" s="11">
        <f>IFERROR(VLOOKUP(AE6491,[3]Sheet2!$M:$O,3,FALSE),0)</f>
        <v>0</v>
      </c>
      <c r="AE6491" s="10" t="str">
        <f t="shared" si="274"/>
        <v>81/82ANLB</v>
      </c>
      <c r="AF6491" s="13">
        <f t="shared" si="275"/>
        <v>3.5674973144304602E-3</v>
      </c>
    </row>
    <row r="6492" spans="1:32" x14ac:dyDescent="0.45">
      <c r="A6492" s="12" t="s">
        <v>53</v>
      </c>
      <c r="B6492" s="12" t="s">
        <v>376</v>
      </c>
      <c r="C6492" s="12" t="s">
        <v>118</v>
      </c>
      <c r="D6492" s="12">
        <v>1641.26</v>
      </c>
      <c r="E6492" s="12">
        <v>109375</v>
      </c>
      <c r="F6492" s="12">
        <v>55008.944000000003</v>
      </c>
      <c r="G6492" s="12">
        <v>1048516.476</v>
      </c>
      <c r="H6492" s="12">
        <v>1316630.8430000001</v>
      </c>
      <c r="I6492" s="12">
        <v>50800.538</v>
      </c>
      <c r="J6492" s="12">
        <v>60747.487999999998</v>
      </c>
      <c r="K6492" s="21">
        <v>17616.754000000001</v>
      </c>
      <c r="L6492" s="21">
        <v>986.91899999999998</v>
      </c>
      <c r="M6492" s="21">
        <v>1.8</v>
      </c>
      <c r="N6492" s="21">
        <v>911.81</v>
      </c>
      <c r="O6492" s="21">
        <v>10.92</v>
      </c>
      <c r="P6492" s="21">
        <v>1.2</v>
      </c>
      <c r="Q6492" s="21">
        <v>0.06</v>
      </c>
      <c r="R6492" s="21">
        <v>9956.9699999999993</v>
      </c>
      <c r="S6492" s="22">
        <v>5.48</v>
      </c>
      <c r="T6492" s="21">
        <v>150.29</v>
      </c>
      <c r="U6492" s="21">
        <v>78.02</v>
      </c>
      <c r="V6492" s="12">
        <v>-0.95250000000000001</v>
      </c>
      <c r="W6492" s="21">
        <v>5975.0959999999995</v>
      </c>
      <c r="X6492" s="21">
        <v>5.46</v>
      </c>
      <c r="Y6492" s="12" t="str">
        <f>IFERROR(VLOOKUP(C6492,[1]Index!$D:$F,3,FALSE),"Non List")</f>
        <v>Microfinance</v>
      </c>
      <c r="Z6492">
        <f>IFERROR(VLOOKUP(C6492,[1]LP!$B:$C,2,FALSE),0)</f>
        <v>1522.37</v>
      </c>
      <c r="AA6492" s="11">
        <f t="shared" si="273"/>
        <v>845.8</v>
      </c>
      <c r="AB6492" s="5">
        <f>IFERROR(VLOOKUP(C6492,[2]Sheet1!$B:$F,5,FALSE),0)</f>
        <v>393750</v>
      </c>
      <c r="AC6492" s="11">
        <f>IFERROR(VLOOKUP(AE6492,[3]Sheet2!$M:$O,2,FALSE),0)</f>
        <v>0</v>
      </c>
      <c r="AD6492" s="11">
        <f>IFERROR(VLOOKUP(AE6492,[3]Sheet2!$M:$O,3,FALSE),0)</f>
        <v>0</v>
      </c>
      <c r="AE6492" s="10" t="str">
        <f t="shared" si="274"/>
        <v>81/82MLBS</v>
      </c>
      <c r="AF6492" s="13">
        <f t="shared" si="275"/>
        <v>1.182366967294416E-3</v>
      </c>
    </row>
    <row r="6493" spans="1:32" x14ac:dyDescent="0.45">
      <c r="A6493" s="12" t="s">
        <v>53</v>
      </c>
      <c r="B6493" s="12" t="s">
        <v>376</v>
      </c>
      <c r="C6493" s="12" t="s">
        <v>188</v>
      </c>
      <c r="D6493" s="12">
        <v>997.04</v>
      </c>
      <c r="E6493" s="12">
        <v>250000</v>
      </c>
      <c r="F6493" s="12">
        <v>22033.616000000002</v>
      </c>
      <c r="G6493" s="12">
        <v>295853.97600000002</v>
      </c>
      <c r="H6493" s="12">
        <v>2759679.1129999999</v>
      </c>
      <c r="I6493" s="12">
        <v>63158.012000000002</v>
      </c>
      <c r="J6493" s="12">
        <v>84399.452999999994</v>
      </c>
      <c r="K6493" s="21">
        <v>22042.777999999998</v>
      </c>
      <c r="L6493" s="21">
        <v>3786.9180000000001</v>
      </c>
      <c r="M6493" s="21">
        <v>3.02</v>
      </c>
      <c r="N6493" s="21">
        <v>330.15</v>
      </c>
      <c r="O6493" s="21">
        <v>9.16</v>
      </c>
      <c r="P6493" s="21">
        <v>2.78</v>
      </c>
      <c r="Q6493" s="21">
        <v>0.12</v>
      </c>
      <c r="R6493" s="21">
        <v>3024.17</v>
      </c>
      <c r="S6493" s="22">
        <v>4.1399999999999997</v>
      </c>
      <c r="T6493" s="21">
        <v>108.81</v>
      </c>
      <c r="U6493" s="21">
        <v>85.99</v>
      </c>
      <c r="V6493" s="12">
        <v>-0.91379999999999995</v>
      </c>
      <c r="W6493" s="21">
        <v>-64987.819000000003</v>
      </c>
      <c r="X6493" s="21">
        <v>-26</v>
      </c>
      <c r="Y6493" s="12" t="str">
        <f>IFERROR(VLOOKUP(C6493,[1]Index!$D:$F,3,FALSE),"Non List")</f>
        <v>Microfinance</v>
      </c>
      <c r="Z6493">
        <f>IFERROR(VLOOKUP(C6493,[1]LP!$B:$C,2,FALSE),0)</f>
        <v>987.11</v>
      </c>
      <c r="AA6493" s="11">
        <f t="shared" si="273"/>
        <v>326.89999999999998</v>
      </c>
      <c r="AB6493" s="5">
        <f>IFERROR(VLOOKUP(C6493,[2]Sheet1!$B:$F,5,FALSE),0)</f>
        <v>975000</v>
      </c>
      <c r="AC6493" s="11">
        <f>IFERROR(VLOOKUP(AE6493,[3]Sheet2!$M:$O,2,FALSE),0)</f>
        <v>0</v>
      </c>
      <c r="AD6493" s="11">
        <f>IFERROR(VLOOKUP(AE6493,[3]Sheet2!$M:$O,3,FALSE),0)</f>
        <v>0</v>
      </c>
      <c r="AE6493" s="10" t="str">
        <f t="shared" si="274"/>
        <v>81/82AVYAN</v>
      </c>
      <c r="AF6493" s="13">
        <f t="shared" si="275"/>
        <v>3.0594361317381039E-3</v>
      </c>
    </row>
    <row r="6494" spans="1:32" x14ac:dyDescent="0.45">
      <c r="A6494" s="12" t="s">
        <v>53</v>
      </c>
      <c r="B6494" s="12" t="s">
        <v>376</v>
      </c>
      <c r="C6494" s="12" t="s">
        <v>114</v>
      </c>
      <c r="D6494" s="12">
        <v>1025.71</v>
      </c>
      <c r="E6494" s="12">
        <v>367143.40899999999</v>
      </c>
      <c r="F6494" s="12">
        <v>146550.63500000001</v>
      </c>
      <c r="G6494" s="12">
        <v>1772848.449</v>
      </c>
      <c r="H6494" s="12">
        <v>4799218.9510000004</v>
      </c>
      <c r="I6494" s="12">
        <v>161744.73000000001</v>
      </c>
      <c r="J6494" s="12">
        <v>186725.90700000001</v>
      </c>
      <c r="K6494" s="21">
        <v>26910.335999999999</v>
      </c>
      <c r="L6494" s="21">
        <v>32654.719000000001</v>
      </c>
      <c r="M6494" s="21">
        <v>17.78</v>
      </c>
      <c r="N6494" s="21">
        <v>57.69</v>
      </c>
      <c r="O6494" s="21">
        <v>7.33</v>
      </c>
      <c r="P6494" s="21">
        <v>12.71</v>
      </c>
      <c r="Q6494" s="21">
        <v>0.57999999999999996</v>
      </c>
      <c r="R6494" s="21">
        <v>422.87</v>
      </c>
      <c r="S6494" s="22">
        <v>2.91</v>
      </c>
      <c r="T6494" s="21">
        <v>139.91999999999999</v>
      </c>
      <c r="U6494" s="21">
        <v>236.59</v>
      </c>
      <c r="V6494" s="12">
        <v>-0.76929999999999998</v>
      </c>
      <c r="W6494" s="21">
        <v>37246.334999999999</v>
      </c>
      <c r="X6494" s="21">
        <v>10.14</v>
      </c>
      <c r="Y6494" s="12" t="str">
        <f>IFERROR(VLOOKUP(C6494,[1]Index!$D:$F,3,FALSE),"Non List")</f>
        <v>Microfinance</v>
      </c>
      <c r="Z6494">
        <f>IFERROR(VLOOKUP(C6494,[1]LP!$B:$C,2,FALSE),0)</f>
        <v>1035</v>
      </c>
      <c r="AA6494" s="11">
        <f t="shared" si="273"/>
        <v>58.2</v>
      </c>
      <c r="AB6494" s="5">
        <f>IFERROR(VLOOKUP(C6494,[2]Sheet1!$B:$F,5,FALSE),0)</f>
        <v>1468573.6</v>
      </c>
      <c r="AC6494" s="11">
        <f>IFERROR(VLOOKUP(AE6494,[3]Sheet2!$M:$O,2,FALSE),0)</f>
        <v>0</v>
      </c>
      <c r="AD6494" s="11">
        <f>IFERROR(VLOOKUP(AE6494,[3]Sheet2!$M:$O,3,FALSE),0)</f>
        <v>0</v>
      </c>
      <c r="AE6494" s="10" t="str">
        <f t="shared" si="274"/>
        <v>81/82ACLBSL</v>
      </c>
      <c r="AF6494" s="13">
        <f t="shared" si="275"/>
        <v>1.7178743961352657E-2</v>
      </c>
    </row>
    <row r="6495" spans="1:32" x14ac:dyDescent="0.45">
      <c r="A6495" s="12" t="s">
        <v>53</v>
      </c>
      <c r="B6495" s="12" t="s">
        <v>376</v>
      </c>
      <c r="C6495" s="12" t="s">
        <v>98</v>
      </c>
      <c r="D6495" s="12">
        <v>1927.31</v>
      </c>
      <c r="E6495" s="12">
        <v>246865.736</v>
      </c>
      <c r="F6495" s="12">
        <v>82378.929000000004</v>
      </c>
      <c r="G6495" s="12">
        <v>1137650.9110000001</v>
      </c>
      <c r="H6495" s="12">
        <v>3637369.0049999999</v>
      </c>
      <c r="I6495" s="12">
        <v>117263.58500000001</v>
      </c>
      <c r="J6495" s="12">
        <v>134269.94200000001</v>
      </c>
      <c r="K6495" s="21">
        <v>38961.324999999997</v>
      </c>
      <c r="L6495" s="21">
        <v>6383.2240000000002</v>
      </c>
      <c r="M6495" s="21">
        <v>5.16</v>
      </c>
      <c r="N6495" s="21">
        <v>373.51</v>
      </c>
      <c r="O6495" s="21">
        <v>14.45</v>
      </c>
      <c r="P6495" s="21">
        <v>3.88</v>
      </c>
      <c r="Q6495" s="21">
        <v>0.16</v>
      </c>
      <c r="R6495" s="21">
        <v>5397.22</v>
      </c>
      <c r="S6495" s="22">
        <v>4.83</v>
      </c>
      <c r="T6495" s="21">
        <v>133.37</v>
      </c>
      <c r="U6495" s="21">
        <v>124.44</v>
      </c>
      <c r="V6495" s="12">
        <v>-0.93540000000000001</v>
      </c>
      <c r="W6495" s="21">
        <v>4978.9120000000003</v>
      </c>
      <c r="X6495" s="21">
        <v>2.02</v>
      </c>
      <c r="Y6495" s="12" t="str">
        <f>IFERROR(VLOOKUP(C6495,[1]Index!$D:$F,3,FALSE),"Non List")</f>
        <v>Microfinance</v>
      </c>
      <c r="Z6495">
        <f>IFERROR(VLOOKUP(C6495,[1]LP!$B:$C,2,FALSE),0)</f>
        <v>1997.63</v>
      </c>
      <c r="AA6495" s="11">
        <f t="shared" si="273"/>
        <v>387.1</v>
      </c>
      <c r="AB6495" s="5">
        <f>IFERROR(VLOOKUP(C6495,[2]Sheet1!$B:$F,5,FALSE),0)</f>
        <v>740597.1</v>
      </c>
      <c r="AC6495" s="11">
        <f>IFERROR(VLOOKUP(AE6495,[3]Sheet2!$M:$O,2,FALSE),0)</f>
        <v>0</v>
      </c>
      <c r="AD6495" s="11">
        <f>IFERROR(VLOOKUP(AE6495,[3]Sheet2!$M:$O,3,FALSE),0)</f>
        <v>0</v>
      </c>
      <c r="AE6495" s="10" t="str">
        <f t="shared" si="274"/>
        <v>81/82USLB</v>
      </c>
      <c r="AF6495" s="13">
        <f t="shared" si="275"/>
        <v>2.5830609271987304E-3</v>
      </c>
    </row>
    <row r="6496" spans="1:32" x14ac:dyDescent="0.45">
      <c r="A6496" s="12" t="s">
        <v>53</v>
      </c>
      <c r="B6496" s="12" t="s">
        <v>376</v>
      </c>
      <c r="C6496" s="12" t="s">
        <v>189</v>
      </c>
      <c r="D6496" s="12">
        <v>1601.94</v>
      </c>
      <c r="E6496" s="12">
        <v>266424.39</v>
      </c>
      <c r="F6496" s="12">
        <v>404288.89</v>
      </c>
      <c r="G6496" s="12">
        <v>2482406.5099999998</v>
      </c>
      <c r="H6496" s="12">
        <v>5901631.5800000001</v>
      </c>
      <c r="I6496" s="12">
        <v>174077.48</v>
      </c>
      <c r="J6496" s="12">
        <v>198768.6</v>
      </c>
      <c r="K6496" s="21">
        <v>33974.959999999999</v>
      </c>
      <c r="L6496" s="21">
        <v>43162.07</v>
      </c>
      <c r="M6496" s="21">
        <v>32.4</v>
      </c>
      <c r="N6496" s="21">
        <v>49.44</v>
      </c>
      <c r="O6496" s="21">
        <v>6.36</v>
      </c>
      <c r="P6496" s="21">
        <v>12.87</v>
      </c>
      <c r="Q6496" s="21">
        <v>0.65</v>
      </c>
      <c r="R6496" s="21">
        <v>314.44</v>
      </c>
      <c r="S6496" s="22">
        <v>4.3499999999999996</v>
      </c>
      <c r="T6496" s="21">
        <v>251.75</v>
      </c>
      <c r="U6496" s="21">
        <v>428.4</v>
      </c>
      <c r="V6496" s="12">
        <v>-0.73260000000000003</v>
      </c>
      <c r="W6496" s="21">
        <v>33666.42</v>
      </c>
      <c r="X6496" s="21">
        <v>12.64</v>
      </c>
      <c r="Y6496" s="12" t="str">
        <f>IFERROR(VLOOKUP(C6496,[1]Index!$D:$F,3,FALSE),"Non List")</f>
        <v>Microfinance</v>
      </c>
      <c r="Z6496">
        <f>IFERROR(VLOOKUP(C6496,[1]LP!$B:$C,2,FALSE),0)</f>
        <v>1622.64</v>
      </c>
      <c r="AA6496" s="11">
        <f t="shared" si="273"/>
        <v>50.1</v>
      </c>
      <c r="AB6496" s="5">
        <f>IFERROR(VLOOKUP(C6496,[2]Sheet1!$B:$F,5,FALSE),0)</f>
        <v>879200.52</v>
      </c>
      <c r="AC6496" s="11">
        <f>IFERROR(VLOOKUP(AE6496,[3]Sheet2!$M:$O,2,FALSE),0)</f>
        <v>0</v>
      </c>
      <c r="AD6496" s="11">
        <f>IFERROR(VLOOKUP(AE6496,[3]Sheet2!$M:$O,3,FALSE),0)</f>
        <v>0</v>
      </c>
      <c r="AE6496" s="10" t="str">
        <f t="shared" si="274"/>
        <v>81/82CYCL</v>
      </c>
      <c r="AF6496" s="13">
        <f t="shared" si="275"/>
        <v>1.9967460434846915E-2</v>
      </c>
    </row>
    <row r="6497" spans="1:35" x14ac:dyDescent="0.45">
      <c r="A6497" s="12" t="s">
        <v>53</v>
      </c>
      <c r="B6497" s="12" t="s">
        <v>376</v>
      </c>
      <c r="C6497" s="12" t="s">
        <v>191</v>
      </c>
      <c r="D6497" s="12">
        <v>699.6</v>
      </c>
      <c r="E6497" s="12">
        <v>1106286.2960000001</v>
      </c>
      <c r="F6497" s="12">
        <v>413200.06699999998</v>
      </c>
      <c r="G6497" s="12">
        <v>5160829.9560000002</v>
      </c>
      <c r="H6497" s="12">
        <v>11484330.950999999</v>
      </c>
      <c r="I6497" s="12">
        <v>303962.63400000002</v>
      </c>
      <c r="J6497" s="12">
        <v>366928.55099999998</v>
      </c>
      <c r="K6497" s="21">
        <v>78624.52</v>
      </c>
      <c r="L6497" s="21">
        <v>37524.455000000002</v>
      </c>
      <c r="M6497" s="21">
        <v>6.78</v>
      </c>
      <c r="N6497" s="21">
        <v>103.19</v>
      </c>
      <c r="O6497" s="21">
        <v>5.09</v>
      </c>
      <c r="P6497" s="21">
        <v>4.9400000000000004</v>
      </c>
      <c r="Q6497" s="21">
        <v>0.31</v>
      </c>
      <c r="R6497" s="21">
        <v>525.24</v>
      </c>
      <c r="S6497" s="22">
        <v>5.44</v>
      </c>
      <c r="T6497" s="21">
        <v>137.35</v>
      </c>
      <c r="U6497" s="21">
        <v>144.75</v>
      </c>
      <c r="V6497" s="12">
        <v>-0.79310000000000003</v>
      </c>
      <c r="W6497" s="21">
        <v>9560.7379999999994</v>
      </c>
      <c r="X6497" s="21">
        <v>0.86</v>
      </c>
      <c r="Y6497" s="12" t="str">
        <f>IFERROR(VLOOKUP(C6497,[1]Index!$D:$F,3,FALSE),"Non List")</f>
        <v>Microfinance</v>
      </c>
      <c r="Z6497">
        <f>IFERROR(VLOOKUP(C6497,[1]LP!$B:$C,2,FALSE),0)</f>
        <v>702.6</v>
      </c>
      <c r="AA6497" s="11">
        <f t="shared" si="273"/>
        <v>103.6</v>
      </c>
      <c r="AB6497" s="5">
        <f>IFERROR(VLOOKUP(C6497,[2]Sheet1!$B:$F,5,FALSE),0)</f>
        <v>5420802.8700000001</v>
      </c>
      <c r="AC6497" s="11">
        <f>IFERROR(VLOOKUP(AE6497,[3]Sheet2!$M:$O,2,FALSE),0)</f>
        <v>0</v>
      </c>
      <c r="AD6497" s="11">
        <f>IFERROR(VLOOKUP(AE6497,[3]Sheet2!$M:$O,3,FALSE),0)</f>
        <v>0</v>
      </c>
      <c r="AE6497" s="10" t="str">
        <f t="shared" si="274"/>
        <v>81/82SWMF</v>
      </c>
      <c r="AF6497" s="13">
        <f t="shared" si="275"/>
        <v>9.6498719043552512E-3</v>
      </c>
      <c r="AI6497">
        <v>0</v>
      </c>
    </row>
    <row r="6498" spans="1:35" x14ac:dyDescent="0.45">
      <c r="A6498" s="12" t="s">
        <v>53</v>
      </c>
      <c r="B6498" s="12" t="s">
        <v>376</v>
      </c>
      <c r="C6498" s="12" t="s">
        <v>363</v>
      </c>
      <c r="D6498" s="12">
        <v>618.46</v>
      </c>
      <c r="E6498" s="12">
        <v>1397764.5449999999</v>
      </c>
      <c r="F6498" s="12">
        <v>1177492.1880000001</v>
      </c>
      <c r="G6498" s="12">
        <v>6233309.818</v>
      </c>
      <c r="H6498" s="12">
        <v>20099323.975000001</v>
      </c>
      <c r="I6498" s="12">
        <v>633848.36300000001</v>
      </c>
      <c r="J6498" s="12">
        <v>704233.54200000002</v>
      </c>
      <c r="K6498" s="21">
        <v>193785.337</v>
      </c>
      <c r="L6498" s="21">
        <v>-62708.601999999999</v>
      </c>
      <c r="M6498" s="21">
        <v>-8.9600000000000009</v>
      </c>
      <c r="N6498" s="21">
        <v>-69.02</v>
      </c>
      <c r="O6498" s="21">
        <v>3.36</v>
      </c>
      <c r="P6498" s="21">
        <v>-4.87</v>
      </c>
      <c r="Q6498" s="21">
        <v>-0.28000000000000003</v>
      </c>
      <c r="R6498" s="21">
        <v>-231.91</v>
      </c>
      <c r="S6498" s="22">
        <v>8.4700000000000006</v>
      </c>
      <c r="T6498" s="21">
        <v>184.24</v>
      </c>
      <c r="U6498">
        <v>0</v>
      </c>
      <c r="V6498">
        <v>0</v>
      </c>
      <c r="W6498" s="21">
        <v>-198485.299</v>
      </c>
      <c r="X6498" s="21">
        <v>-14.2</v>
      </c>
      <c r="Y6498" s="12" t="str">
        <f>IFERROR(VLOOKUP(C6498,[1]Index!$D:$F,3,FALSE),"Non List")</f>
        <v>Microfinance</v>
      </c>
      <c r="Z6498">
        <f>IFERROR(VLOOKUP(C6498,[1]LP!$B:$C,2,FALSE),0)</f>
        <v>655.69</v>
      </c>
      <c r="AA6498" s="11">
        <f t="shared" si="273"/>
        <v>-73.2</v>
      </c>
      <c r="AB6498" s="5">
        <f>IFERROR(VLOOKUP(C6498,[2]Sheet1!$B:$F,5,FALSE),0)</f>
        <v>6849045.0700000003</v>
      </c>
      <c r="AC6498" s="11">
        <f>IFERROR(VLOOKUP(AE6498,[3]Sheet2!$M:$O,2,FALSE),0)</f>
        <v>0</v>
      </c>
      <c r="AD6498" s="11">
        <f>IFERROR(VLOOKUP(AE6498,[3]Sheet2!$M:$O,3,FALSE),0)</f>
        <v>0</v>
      </c>
      <c r="AE6498" s="10" t="str">
        <f t="shared" si="274"/>
        <v>81/82NMLBBL</v>
      </c>
      <c r="AF6498" s="13">
        <f t="shared" si="275"/>
        <v>-1.3664994128322836E-2</v>
      </c>
    </row>
    <row r="6499" spans="1:35" x14ac:dyDescent="0.45">
      <c r="A6499" s="12" t="s">
        <v>53</v>
      </c>
      <c r="B6499" s="12" t="s">
        <v>376</v>
      </c>
      <c r="C6499" s="12" t="s">
        <v>375</v>
      </c>
      <c r="D6499" s="12">
        <v>1179</v>
      </c>
      <c r="E6499" s="12">
        <v>628357.33700000006</v>
      </c>
      <c r="F6499" s="12">
        <v>632857.18999999994</v>
      </c>
      <c r="G6499" s="12">
        <v>4101739.91</v>
      </c>
      <c r="H6499" s="12">
        <v>11102439.346999999</v>
      </c>
      <c r="I6499" s="12">
        <v>185714.05900000001</v>
      </c>
      <c r="J6499" s="12">
        <v>266774.94400000002</v>
      </c>
      <c r="K6499" s="21">
        <v>-34714.959000000003</v>
      </c>
      <c r="L6499" s="21">
        <v>-81437.614000000001</v>
      </c>
      <c r="M6499" s="21">
        <v>-25.92</v>
      </c>
      <c r="N6499" s="21">
        <v>-45.49</v>
      </c>
      <c r="O6499" s="21">
        <v>5.87</v>
      </c>
      <c r="P6499" s="21">
        <v>-12.91</v>
      </c>
      <c r="Q6499" s="21">
        <v>-0.63</v>
      </c>
      <c r="R6499" s="21">
        <v>-267.02999999999997</v>
      </c>
      <c r="S6499" s="22">
        <v>9.6300000000000008</v>
      </c>
      <c r="T6499" s="21">
        <v>200.72</v>
      </c>
      <c r="U6499">
        <v>0</v>
      </c>
      <c r="V6499">
        <v>0</v>
      </c>
      <c r="W6499" s="21">
        <v>-40322.627999999997</v>
      </c>
      <c r="X6499" s="21">
        <v>-6.42</v>
      </c>
      <c r="Y6499" s="12" t="str">
        <f>IFERROR(VLOOKUP(C6499,[1]Index!$D:$F,3,FALSE),"Non List")</f>
        <v>Microfinance</v>
      </c>
      <c r="Z6499">
        <f>IFERROR(VLOOKUP(C6499,[1]LP!$B:$C,2,FALSE),0)</f>
        <v>1001.7</v>
      </c>
      <c r="AA6499" s="11">
        <f t="shared" si="273"/>
        <v>-38.6</v>
      </c>
      <c r="AB6499" s="5">
        <f>IFERROR(VLOOKUP(C6499,[2]Sheet1!$B:$F,5,FALSE),0)</f>
        <v>1885072.2</v>
      </c>
      <c r="AC6499" s="11">
        <f>IFERROR(VLOOKUP(AE6499,[3]Sheet2!$M:$O,2,FALSE),0)</f>
        <v>0</v>
      </c>
      <c r="AD6499" s="11">
        <f>IFERROR(VLOOKUP(AE6499,[3]Sheet2!$M:$O,3,FALSE),0)</f>
        <v>0</v>
      </c>
      <c r="AE6499" s="10" t="str">
        <f t="shared" si="274"/>
        <v>81/82MATRI</v>
      </c>
      <c r="AF6499" s="13">
        <f t="shared" si="275"/>
        <v>-2.587601078167116E-2</v>
      </c>
    </row>
    <row r="6500" spans="1:35" x14ac:dyDescent="0.45">
      <c r="A6500" s="12" t="s">
        <v>53</v>
      </c>
      <c r="B6500" s="12" t="s">
        <v>376</v>
      </c>
      <c r="C6500" s="12" t="s">
        <v>377</v>
      </c>
      <c r="D6500" s="12">
        <v>921.39</v>
      </c>
      <c r="E6500" s="12">
        <v>700858.34499999997</v>
      </c>
      <c r="F6500" s="12">
        <v>351125.31099999999</v>
      </c>
      <c r="G6500" s="12">
        <v>2569342.79</v>
      </c>
      <c r="H6500" s="12">
        <v>9928842.6459999997</v>
      </c>
      <c r="I6500" s="12">
        <v>331349.85700000002</v>
      </c>
      <c r="J6500" s="12">
        <v>376389.77899999998</v>
      </c>
      <c r="K6500" s="21">
        <v>142105.296</v>
      </c>
      <c r="L6500" s="21">
        <v>61717.603000000003</v>
      </c>
      <c r="M6500" s="21">
        <v>17.600000000000001</v>
      </c>
      <c r="N6500" s="21">
        <v>52.35</v>
      </c>
      <c r="O6500" s="21">
        <v>6.14</v>
      </c>
      <c r="P6500" s="21">
        <v>11.73</v>
      </c>
      <c r="Q6500" s="21">
        <v>0.6</v>
      </c>
      <c r="R6500" s="21">
        <v>321.43</v>
      </c>
      <c r="S6500" s="22">
        <v>4.5599999999999996</v>
      </c>
      <c r="T6500" s="21">
        <v>150.1</v>
      </c>
      <c r="U6500" s="21">
        <v>243.8</v>
      </c>
      <c r="V6500" s="12">
        <v>-0.73540000000000005</v>
      </c>
      <c r="W6500" s="21">
        <v>-30289.052</v>
      </c>
      <c r="X6500" s="21">
        <v>-4.32</v>
      </c>
      <c r="Y6500" s="12" t="str">
        <f>IFERROR(VLOOKUP(C6500,[1]Index!$D:$F,3,FALSE),"Non List")</f>
        <v>Microfinance</v>
      </c>
      <c r="Z6500">
        <f>IFERROR(VLOOKUP(C6500,[1]LP!$B:$C,2,FALSE),0)</f>
        <v>921.68</v>
      </c>
      <c r="AA6500" s="11">
        <f t="shared" si="273"/>
        <v>52.4</v>
      </c>
      <c r="AB6500" s="5">
        <f>IFERROR(VLOOKUP(C6500,[2]Sheet1!$B:$F,5,FALSE),0)</f>
        <v>2242746.88</v>
      </c>
      <c r="AC6500" s="11">
        <f>IFERROR(VLOOKUP(AE6500,[3]Sheet2!$M:$O,2,FALSE),0)</f>
        <v>0</v>
      </c>
      <c r="AD6500" s="11">
        <f>IFERROR(VLOOKUP(AE6500,[3]Sheet2!$M:$O,3,FALSE),0)</f>
        <v>0</v>
      </c>
      <c r="AE6500" s="10" t="str">
        <f t="shared" si="274"/>
        <v>81/82SMPDA</v>
      </c>
      <c r="AF6500" s="13">
        <f t="shared" si="275"/>
        <v>1.9095564621126642E-2</v>
      </c>
    </row>
    <row r="6501" spans="1:35" x14ac:dyDescent="0.45">
      <c r="A6501" s="12" t="s">
        <v>54</v>
      </c>
      <c r="B6501" s="12" t="s">
        <v>376</v>
      </c>
      <c r="C6501" s="12" t="s">
        <v>61</v>
      </c>
      <c r="D6501" s="12">
        <v>847.56</v>
      </c>
      <c r="E6501" s="12">
        <v>3215345.8679999998</v>
      </c>
      <c r="F6501" s="12">
        <v>4731043.8899999997</v>
      </c>
      <c r="G6501" s="12">
        <v>37635759.274999999</v>
      </c>
      <c r="H6501" s="12">
        <v>39287456.645999998</v>
      </c>
      <c r="I6501" s="12">
        <v>2064265.1669999999</v>
      </c>
      <c r="J6501" s="12">
        <v>2332986.8309999998</v>
      </c>
      <c r="K6501" s="21">
        <v>1330952.2590000001</v>
      </c>
      <c r="L6501" s="21">
        <v>853550.55799999996</v>
      </c>
      <c r="M6501" s="21">
        <v>35.39</v>
      </c>
      <c r="N6501" s="21">
        <v>23.95</v>
      </c>
      <c r="O6501" s="21">
        <v>3.43</v>
      </c>
      <c r="P6501" s="21">
        <v>14.32</v>
      </c>
      <c r="Q6501" s="21">
        <v>1.71</v>
      </c>
      <c r="R6501" s="21">
        <v>82.15</v>
      </c>
      <c r="S6501" s="22">
        <v>2.6</v>
      </c>
      <c r="T6501" s="21">
        <v>247.14</v>
      </c>
      <c r="U6501" s="21">
        <v>443.61</v>
      </c>
      <c r="V6501" s="12">
        <v>-0.47660000000000002</v>
      </c>
      <c r="W6501" s="21">
        <v>1841090.537</v>
      </c>
      <c r="X6501" s="21">
        <v>57.26</v>
      </c>
      <c r="Y6501" s="12" t="str">
        <f>IFERROR(VLOOKUP(C6501,[1]Index!$D:$F,3,FALSE),"Non List")</f>
        <v>Microfinance</v>
      </c>
      <c r="Z6501">
        <f>IFERROR(VLOOKUP(C6501,[1]LP!$B:$C,2,FALSE),0)</f>
        <v>1032.44</v>
      </c>
      <c r="AA6501" s="11">
        <f t="shared" si="273"/>
        <v>29.2</v>
      </c>
      <c r="AB6501" s="5">
        <f>IFERROR(VLOOKUP(C6501,[2]Sheet1!$B:$F,5,FALSE),0)</f>
        <v>15755194.91</v>
      </c>
      <c r="AC6501" s="11">
        <f>IFERROR(VLOOKUP(AE6501,[3]Sheet2!$M:$O,2,FALSE),0)</f>
        <v>0</v>
      </c>
      <c r="AD6501" s="11">
        <f>IFERROR(VLOOKUP(AE6501,[3]Sheet2!$M:$O,3,FALSE),0)</f>
        <v>0</v>
      </c>
      <c r="AE6501" s="10" t="str">
        <f t="shared" si="274"/>
        <v>81/82CBBL</v>
      </c>
      <c r="AF6501" s="13">
        <f t="shared" si="275"/>
        <v>3.427802099879896E-2</v>
      </c>
    </row>
    <row r="6502" spans="1:35" x14ac:dyDescent="0.45">
      <c r="A6502" s="12" t="s">
        <v>54</v>
      </c>
      <c r="B6502" s="12" t="s">
        <v>376</v>
      </c>
      <c r="C6502" s="12" t="s">
        <v>62</v>
      </c>
      <c r="D6502" s="12">
        <v>777.71</v>
      </c>
      <c r="E6502" s="12">
        <v>1868285.696</v>
      </c>
      <c r="F6502" s="12">
        <v>1784344.014</v>
      </c>
      <c r="G6502" s="12">
        <v>10607331.765000001</v>
      </c>
      <c r="H6502" s="12">
        <v>25019845.592999998</v>
      </c>
      <c r="I6502" s="12">
        <v>1491659.2279999999</v>
      </c>
      <c r="J6502" s="12">
        <v>1633222.3570000001</v>
      </c>
      <c r="K6502" s="21">
        <v>890677.92200000002</v>
      </c>
      <c r="L6502" s="21">
        <v>432123.30900000001</v>
      </c>
      <c r="M6502" s="21">
        <v>30.83</v>
      </c>
      <c r="N6502" s="21">
        <v>25.23</v>
      </c>
      <c r="O6502" s="21">
        <v>3.98</v>
      </c>
      <c r="P6502" s="21">
        <v>15.77</v>
      </c>
      <c r="Q6502" s="21">
        <v>1.63</v>
      </c>
      <c r="R6502" s="21">
        <v>100.42</v>
      </c>
      <c r="S6502" s="22">
        <v>8.66</v>
      </c>
      <c r="T6502" s="21">
        <v>195.51</v>
      </c>
      <c r="U6502" s="21">
        <v>368.27</v>
      </c>
      <c r="V6502" s="12">
        <v>-0.52649999999999997</v>
      </c>
      <c r="W6502" s="21">
        <v>361679.34499999997</v>
      </c>
      <c r="X6502" s="21">
        <v>19.36</v>
      </c>
      <c r="Y6502" s="12" t="str">
        <f>IFERROR(VLOOKUP(C6502,[1]Index!$D:$F,3,FALSE),"Non List")</f>
        <v>Microfinance</v>
      </c>
      <c r="Z6502">
        <f>IFERROR(VLOOKUP(C6502,[1]LP!$B:$C,2,FALSE),0)</f>
        <v>871.88</v>
      </c>
      <c r="AA6502" s="11">
        <f t="shared" si="273"/>
        <v>28.3</v>
      </c>
      <c r="AB6502" s="5">
        <f>IFERROR(VLOOKUP(C6502,[2]Sheet1!$B:$F,5,FALSE),0)</f>
        <v>9154599.9299999997</v>
      </c>
      <c r="AC6502" s="11">
        <f>IFERROR(VLOOKUP(AE6502,[3]Sheet2!$M:$O,2,FALSE),0)</f>
        <v>0</v>
      </c>
      <c r="AD6502" s="11">
        <f>IFERROR(VLOOKUP(AE6502,[3]Sheet2!$M:$O,3,FALSE),0)</f>
        <v>0</v>
      </c>
      <c r="AE6502" s="10" t="str">
        <f t="shared" si="274"/>
        <v>81/82DDBL</v>
      </c>
      <c r="AF6502" s="13">
        <f t="shared" si="275"/>
        <v>3.5360370693214661E-2</v>
      </c>
    </row>
    <row r="6503" spans="1:35" x14ac:dyDescent="0.45">
      <c r="A6503" s="12" t="s">
        <v>54</v>
      </c>
      <c r="B6503" s="12" t="s">
        <v>376</v>
      </c>
      <c r="C6503" s="12" t="s">
        <v>63</v>
      </c>
      <c r="D6503" s="12">
        <v>730.67</v>
      </c>
      <c r="E6503" s="12">
        <v>1344871.3230000001</v>
      </c>
      <c r="F6503" s="12">
        <v>359282.83100000001</v>
      </c>
      <c r="G6503" s="12"/>
      <c r="H6503" s="12">
        <v>24772.453000000001</v>
      </c>
      <c r="I6503" s="12">
        <v>157048.853</v>
      </c>
      <c r="J6503" s="12">
        <v>161399.712</v>
      </c>
      <c r="K6503" s="21">
        <v>112825.04700000001</v>
      </c>
      <c r="L6503" s="21">
        <v>70639.115999999995</v>
      </c>
      <c r="M6503" s="21">
        <v>7</v>
      </c>
      <c r="N6503" s="21">
        <v>104.38</v>
      </c>
      <c r="O6503" s="21">
        <v>5.77</v>
      </c>
      <c r="P6503" s="21">
        <v>5.53</v>
      </c>
      <c r="Q6503" s="21">
        <v>0.98</v>
      </c>
      <c r="R6503" s="21">
        <v>602.27</v>
      </c>
      <c r="S6503" s="22">
        <v>4.78</v>
      </c>
      <c r="T6503" s="21">
        <v>126.72</v>
      </c>
      <c r="U6503" s="21">
        <v>141.27000000000001</v>
      </c>
      <c r="V6503" s="12">
        <v>-0.80669999999999997</v>
      </c>
      <c r="W6503" s="21">
        <v>51963.112000000001</v>
      </c>
      <c r="X6503" s="21">
        <v>3.86</v>
      </c>
      <c r="Y6503" s="12" t="str">
        <f>IFERROR(VLOOKUP(C6503,[1]Index!$D:$F,3,FALSE),"Non List")</f>
        <v>Microfinance</v>
      </c>
      <c r="Z6503">
        <f>IFERROR(VLOOKUP(C6503,[1]LP!$B:$C,2,FALSE),0)</f>
        <v>842.81</v>
      </c>
      <c r="AA6503" s="11">
        <f t="shared" si="273"/>
        <v>120.4</v>
      </c>
      <c r="AB6503" s="5">
        <f>IFERROR(VLOOKUP(C6503,[2]Sheet1!$B:$F,5,FALSE),0)</f>
        <v>6589869.3700000001</v>
      </c>
      <c r="AC6503" s="11">
        <f>IFERROR(VLOOKUP(AE6503,[3]Sheet2!$M:$O,2,FALSE),0)</f>
        <v>0</v>
      </c>
      <c r="AD6503" s="11">
        <f>IFERROR(VLOOKUP(AE6503,[3]Sheet2!$M:$O,3,FALSE),0)</f>
        <v>0</v>
      </c>
      <c r="AE6503" s="10" t="str">
        <f t="shared" si="274"/>
        <v>81/82FMDBL</v>
      </c>
      <c r="AF6503" s="13">
        <f t="shared" si="275"/>
        <v>8.3055492934350564E-3</v>
      </c>
    </row>
    <row r="6504" spans="1:35" x14ac:dyDescent="0.45">
      <c r="A6504" s="12" t="s">
        <v>54</v>
      </c>
      <c r="B6504" s="12" t="s">
        <v>376</v>
      </c>
      <c r="C6504" s="12" t="s">
        <v>64</v>
      </c>
      <c r="D6504" s="12">
        <v>1010.26</v>
      </c>
      <c r="E6504" s="12">
        <v>407692.30499999999</v>
      </c>
      <c r="F6504" s="12">
        <v>312237.72399999999</v>
      </c>
      <c r="G6504" s="12">
        <v>1588817.007</v>
      </c>
      <c r="H6504" s="12">
        <v>4680937.2589999996</v>
      </c>
      <c r="I6504" s="12">
        <v>268131.43800000002</v>
      </c>
      <c r="J6504" s="12">
        <v>309599.52799999999</v>
      </c>
      <c r="K6504" s="21">
        <v>103612.4</v>
      </c>
      <c r="L6504" s="21">
        <v>68000.043999999994</v>
      </c>
      <c r="M6504" s="21">
        <v>22.23</v>
      </c>
      <c r="N6504" s="21">
        <v>45.45</v>
      </c>
      <c r="O6504" s="21">
        <v>5.72</v>
      </c>
      <c r="P6504" s="21">
        <v>12.59</v>
      </c>
      <c r="Q6504" s="21">
        <v>1.34</v>
      </c>
      <c r="R6504" s="21">
        <v>259.97000000000003</v>
      </c>
      <c r="S6504" s="22">
        <v>5.27</v>
      </c>
      <c r="T6504" s="21">
        <v>176.59</v>
      </c>
      <c r="U6504" s="21">
        <v>297.2</v>
      </c>
      <c r="V6504" s="12">
        <v>-0.70579999999999998</v>
      </c>
      <c r="W6504" s="21">
        <v>36865.404999999999</v>
      </c>
      <c r="X6504" s="21">
        <v>9.0399999999999991</v>
      </c>
      <c r="Y6504" s="12" t="str">
        <f>IFERROR(VLOOKUP(C6504,[1]Index!$D:$F,3,FALSE),"Non List")</f>
        <v>Microfinance</v>
      </c>
      <c r="Z6504">
        <f>IFERROR(VLOOKUP(C6504,[1]LP!$B:$C,2,FALSE),0)</f>
        <v>1059.3</v>
      </c>
      <c r="AA6504" s="11">
        <f t="shared" si="273"/>
        <v>47.7</v>
      </c>
      <c r="AB6504" s="5">
        <f>IFERROR(VLOOKUP(C6504,[2]Sheet1!$B:$F,5,FALSE),0)</f>
        <v>1426923.0499999998</v>
      </c>
      <c r="AC6504" s="11">
        <f>IFERROR(VLOOKUP(AE6504,[3]Sheet2!$M:$O,2,FALSE),0)</f>
        <v>0</v>
      </c>
      <c r="AD6504" s="11">
        <f>IFERROR(VLOOKUP(AE6504,[3]Sheet2!$M:$O,3,FALSE),0)</f>
        <v>0</v>
      </c>
      <c r="AE6504" s="10" t="str">
        <f t="shared" si="274"/>
        <v>81/82KMCDB</v>
      </c>
      <c r="AF6504" s="13">
        <f t="shared" si="275"/>
        <v>2.0985556499575193E-2</v>
      </c>
    </row>
    <row r="6505" spans="1:35" x14ac:dyDescent="0.45">
      <c r="A6505" s="12" t="s">
        <v>54</v>
      </c>
      <c r="B6505" s="12" t="s">
        <v>376</v>
      </c>
      <c r="C6505" s="12" t="s">
        <v>92</v>
      </c>
      <c r="D6505" s="12">
        <v>669.53</v>
      </c>
      <c r="E6505" s="12">
        <v>2612079.75</v>
      </c>
      <c r="F6505" s="12">
        <v>2821878.2689999999</v>
      </c>
      <c r="G6505" s="12">
        <v>20475482.704999998</v>
      </c>
      <c r="H6505" s="12">
        <v>24083244.252999999</v>
      </c>
      <c r="I6505" s="12">
        <v>1196995.5930000001</v>
      </c>
      <c r="J6505" s="12">
        <v>2102643.2370000002</v>
      </c>
      <c r="K6505" s="21">
        <v>1290253.6529999999</v>
      </c>
      <c r="L6505" s="21">
        <v>480582.30200000003</v>
      </c>
      <c r="M6505" s="21">
        <v>24.52</v>
      </c>
      <c r="N6505" s="21">
        <v>27.31</v>
      </c>
      <c r="O6505" s="21">
        <v>3.22</v>
      </c>
      <c r="P6505" s="21">
        <v>11.79</v>
      </c>
      <c r="Q6505" s="21">
        <v>1.77</v>
      </c>
      <c r="R6505" s="21">
        <v>87.94</v>
      </c>
      <c r="S6505" s="22">
        <v>9.09</v>
      </c>
      <c r="T6505" s="21">
        <v>208.03</v>
      </c>
      <c r="U6505" s="21">
        <v>338.78</v>
      </c>
      <c r="V6505" s="12">
        <v>-0.49399999999999999</v>
      </c>
      <c r="W6505" s="21">
        <v>-220344.54500000001</v>
      </c>
      <c r="X6505" s="21">
        <v>-8.44</v>
      </c>
      <c r="Y6505" s="12" t="str">
        <f>IFERROR(VLOOKUP(C6505,[1]Index!$D:$F,3,FALSE),"Non List")</f>
        <v>Microfinance</v>
      </c>
      <c r="Z6505">
        <f>IFERROR(VLOOKUP(C6505,[1]LP!$B:$C,2,FALSE),0)</f>
        <v>773.93</v>
      </c>
      <c r="AA6505" s="11">
        <f t="shared" si="273"/>
        <v>31.6</v>
      </c>
      <c r="AB6505" s="5">
        <f>IFERROR(VLOOKUP(C6505,[2]Sheet1!$B:$F,5,FALSE),0)</f>
        <v>12799191.02</v>
      </c>
      <c r="AC6505" s="11">
        <f>IFERROR(VLOOKUP(AE6505,[3]Sheet2!$M:$O,2,FALSE),0)</f>
        <v>0</v>
      </c>
      <c r="AD6505" s="11">
        <f>IFERROR(VLOOKUP(AE6505,[3]Sheet2!$M:$O,3,FALSE),0)</f>
        <v>0</v>
      </c>
      <c r="AE6505" s="10" t="str">
        <f t="shared" si="274"/>
        <v>81/82NUBL</v>
      </c>
      <c r="AF6505" s="13">
        <f t="shared" si="275"/>
        <v>3.168245190133475E-2</v>
      </c>
    </row>
    <row r="6506" spans="1:35" x14ac:dyDescent="0.45">
      <c r="A6506" s="12" t="s">
        <v>54</v>
      </c>
      <c r="B6506" s="12" t="s">
        <v>376</v>
      </c>
      <c r="C6506" s="12" t="s">
        <v>68</v>
      </c>
      <c r="D6506" s="12">
        <v>791.55</v>
      </c>
      <c r="E6506" s="12">
        <v>4312621.5130000003</v>
      </c>
      <c r="F6506" s="12">
        <v>5680260.392</v>
      </c>
      <c r="G6506" s="12">
        <v>2888832.7259999998</v>
      </c>
      <c r="H6506" s="12">
        <v>32494298.138999999</v>
      </c>
      <c r="I6506" s="12">
        <v>1393422.3330000001</v>
      </c>
      <c r="J6506" s="12">
        <v>1405603.6410000001</v>
      </c>
      <c r="K6506" s="21">
        <v>1139162.487</v>
      </c>
      <c r="L6506" s="21">
        <v>545040.21499999997</v>
      </c>
      <c r="M6506" s="21">
        <v>16.84</v>
      </c>
      <c r="N6506" s="21">
        <v>47</v>
      </c>
      <c r="O6506" s="21">
        <v>3.42</v>
      </c>
      <c r="P6506" s="21">
        <v>7.27</v>
      </c>
      <c r="Q6506" s="21">
        <v>1.34</v>
      </c>
      <c r="R6506" s="21">
        <v>160.74</v>
      </c>
      <c r="S6506" s="22">
        <v>2.5499999999999998</v>
      </c>
      <c r="T6506" s="21">
        <v>231.71</v>
      </c>
      <c r="U6506" s="21">
        <v>296.3</v>
      </c>
      <c r="V6506" s="12">
        <v>-0.62570000000000003</v>
      </c>
      <c r="W6506" s="21">
        <v>1560729.548</v>
      </c>
      <c r="X6506" s="21">
        <v>36.19</v>
      </c>
      <c r="Y6506" s="12" t="str">
        <f>IFERROR(VLOOKUP(C6506,[1]Index!$D:$F,3,FALSE),"Non List")</f>
        <v>Microfinance</v>
      </c>
      <c r="Z6506">
        <f>IFERROR(VLOOKUP(C6506,[1]LP!$B:$C,2,FALSE),0)</f>
        <v>899.34</v>
      </c>
      <c r="AA6506" s="11">
        <f t="shared" si="273"/>
        <v>53.4</v>
      </c>
      <c r="AB6506" s="5">
        <f>IFERROR(VLOOKUP(C6506,[2]Sheet1!$B:$F,5,FALSE),0)</f>
        <v>12937864.5</v>
      </c>
      <c r="AC6506" s="11">
        <f>IFERROR(VLOOKUP(AE6506,[3]Sheet2!$M:$O,2,FALSE),0)</f>
        <v>0</v>
      </c>
      <c r="AD6506" s="11">
        <f>IFERROR(VLOOKUP(AE6506,[3]Sheet2!$M:$O,3,FALSE),0)</f>
        <v>0</v>
      </c>
      <c r="AE6506" s="10" t="str">
        <f t="shared" si="274"/>
        <v>81/82SKBBL</v>
      </c>
      <c r="AF6506" s="13">
        <f t="shared" si="275"/>
        <v>1.8724842662396868E-2</v>
      </c>
    </row>
    <row r="6507" spans="1:35" x14ac:dyDescent="0.45">
      <c r="A6507" s="12" t="s">
        <v>54</v>
      </c>
      <c r="B6507" s="12" t="s">
        <v>376</v>
      </c>
      <c r="C6507" s="12" t="s">
        <v>69</v>
      </c>
      <c r="D6507" s="12">
        <v>836.56</v>
      </c>
      <c r="E6507" s="12">
        <v>783924.64</v>
      </c>
      <c r="F6507" s="12">
        <v>494073.68</v>
      </c>
      <c r="G6507" s="12">
        <v>4260017.58</v>
      </c>
      <c r="H6507" s="12">
        <v>9217684.7699999996</v>
      </c>
      <c r="I6507" s="12">
        <v>438677.34</v>
      </c>
      <c r="J6507" s="12">
        <v>513001.48</v>
      </c>
      <c r="K6507" s="21">
        <v>249039.05</v>
      </c>
      <c r="L6507" s="21">
        <v>160242.78</v>
      </c>
      <c r="M6507" s="21">
        <v>27.25</v>
      </c>
      <c r="N6507" s="21">
        <v>30.7</v>
      </c>
      <c r="O6507" s="21">
        <v>5.13</v>
      </c>
      <c r="P6507" s="21">
        <v>16.72</v>
      </c>
      <c r="Q6507" s="21">
        <v>1.6</v>
      </c>
      <c r="R6507" s="21">
        <v>157.49</v>
      </c>
      <c r="S6507" s="22">
        <v>5.39</v>
      </c>
      <c r="T6507" s="21">
        <v>163.03</v>
      </c>
      <c r="U6507" s="21">
        <v>316.16000000000003</v>
      </c>
      <c r="V6507" s="12">
        <v>-0.62209999999999999</v>
      </c>
      <c r="W6507" s="21">
        <v>204146.63</v>
      </c>
      <c r="X6507" s="21">
        <v>26.04</v>
      </c>
      <c r="Y6507" s="12" t="str">
        <f>IFERROR(VLOOKUP(C6507,[1]Index!$D:$F,3,FALSE),"Non List")</f>
        <v>Microfinance</v>
      </c>
      <c r="Z6507">
        <f>IFERROR(VLOOKUP(C6507,[1]LP!$B:$C,2,FALSE),0)</f>
        <v>934.1</v>
      </c>
      <c r="AA6507" s="11">
        <f t="shared" si="273"/>
        <v>34.299999999999997</v>
      </c>
      <c r="AB6507" s="5">
        <f>IFERROR(VLOOKUP(C6507,[2]Sheet1!$B:$F,5,FALSE),0)</f>
        <v>3841229.56</v>
      </c>
      <c r="AC6507" s="11">
        <f>IFERROR(VLOOKUP(AE6507,[3]Sheet2!$M:$O,2,FALSE),0)</f>
        <v>0</v>
      </c>
      <c r="AD6507" s="11">
        <f>IFERROR(VLOOKUP(AE6507,[3]Sheet2!$M:$O,3,FALSE),0)</f>
        <v>0</v>
      </c>
      <c r="AE6507" s="10" t="str">
        <f t="shared" si="274"/>
        <v>81/82SLBBL</v>
      </c>
      <c r="AF6507" s="13">
        <f t="shared" si="275"/>
        <v>2.9172465474788564E-2</v>
      </c>
    </row>
    <row r="6508" spans="1:35" x14ac:dyDescent="0.45">
      <c r="A6508" s="12" t="s">
        <v>54</v>
      </c>
      <c r="B6508" s="12" t="s">
        <v>376</v>
      </c>
      <c r="C6508" s="12" t="s">
        <v>71</v>
      </c>
      <c r="D6508" s="12">
        <v>790.06</v>
      </c>
      <c r="E6508" s="12">
        <v>1656625</v>
      </c>
      <c r="F6508" s="12">
        <v>1866631.7180000001</v>
      </c>
      <c r="G6508" s="12">
        <v>15380035.5</v>
      </c>
      <c r="H6508" s="12">
        <v>20495780.552000001</v>
      </c>
      <c r="I6508" s="12">
        <v>1254054.186</v>
      </c>
      <c r="J6508" s="12">
        <v>1520983.6610000001</v>
      </c>
      <c r="K6508" s="21">
        <v>761786.33799999999</v>
      </c>
      <c r="L6508" s="21">
        <v>120212.815</v>
      </c>
      <c r="M6508" s="21">
        <v>9.67</v>
      </c>
      <c r="N6508" s="21">
        <v>81.7</v>
      </c>
      <c r="O6508" s="21">
        <v>3.71</v>
      </c>
      <c r="P6508" s="21">
        <v>4.55</v>
      </c>
      <c r="Q6508" s="21">
        <v>0.53</v>
      </c>
      <c r="R6508" s="21">
        <v>303.11</v>
      </c>
      <c r="S6508" s="22">
        <v>9.89</v>
      </c>
      <c r="T6508" s="21">
        <v>212.68</v>
      </c>
      <c r="U6508" s="21">
        <v>215.11</v>
      </c>
      <c r="V6508" s="12">
        <v>-0.72770000000000001</v>
      </c>
      <c r="W6508" s="21">
        <v>119879.344</v>
      </c>
      <c r="X6508" s="21">
        <v>7.24</v>
      </c>
      <c r="Y6508" s="12" t="str">
        <f>IFERROR(VLOOKUP(C6508,[1]Index!$D:$F,3,FALSE),"Non List")</f>
        <v>Microfinance</v>
      </c>
      <c r="Z6508">
        <f>IFERROR(VLOOKUP(C6508,[1]LP!$B:$C,2,FALSE),0)</f>
        <v>827.71</v>
      </c>
      <c r="AA6508" s="11">
        <f t="shared" si="273"/>
        <v>85.6</v>
      </c>
      <c r="AB6508" s="5">
        <f>IFERROR(VLOOKUP(C6508,[2]Sheet1!$B:$F,5,FALSE),0)</f>
        <v>4969873.2</v>
      </c>
      <c r="AC6508" s="11">
        <f>IFERROR(VLOOKUP(AE6508,[3]Sheet2!$M:$O,2,FALSE),0)</f>
        <v>0</v>
      </c>
      <c r="AD6508" s="11">
        <f>IFERROR(VLOOKUP(AE6508,[3]Sheet2!$M:$O,3,FALSE),0)</f>
        <v>0</v>
      </c>
      <c r="AE6508" s="10" t="str">
        <f t="shared" si="274"/>
        <v>81/82SWBBL</v>
      </c>
      <c r="AF6508" s="13">
        <f t="shared" si="275"/>
        <v>1.1682835775815201E-2</v>
      </c>
    </row>
    <row r="6509" spans="1:35" x14ac:dyDescent="0.45">
      <c r="A6509" s="12" t="s">
        <v>54</v>
      </c>
      <c r="B6509" s="12" t="s">
        <v>376</v>
      </c>
      <c r="C6509" s="12" t="s">
        <v>72</v>
      </c>
      <c r="D6509" s="12">
        <v>1427.09</v>
      </c>
      <c r="E6509" s="12">
        <v>223933.15</v>
      </c>
      <c r="F6509" s="12">
        <v>190082.51</v>
      </c>
      <c r="G6509" s="12">
        <v>1144711.53</v>
      </c>
      <c r="H6509" s="12">
        <v>2904422.43</v>
      </c>
      <c r="I6509" s="12">
        <v>138387.6</v>
      </c>
      <c r="J6509" s="12">
        <v>171717.12</v>
      </c>
      <c r="K6509" s="21">
        <v>97990.88</v>
      </c>
      <c r="L6509" s="21">
        <v>53238.47</v>
      </c>
      <c r="M6509" s="21">
        <v>31.69</v>
      </c>
      <c r="N6509" s="21">
        <v>45.03</v>
      </c>
      <c r="O6509" s="21">
        <v>7.72</v>
      </c>
      <c r="P6509" s="21">
        <v>17.149999999999999</v>
      </c>
      <c r="Q6509" s="21">
        <v>1.64</v>
      </c>
      <c r="R6509" s="21">
        <v>347.63</v>
      </c>
      <c r="S6509" s="22">
        <v>4.68</v>
      </c>
      <c r="T6509" s="21">
        <v>184.88</v>
      </c>
      <c r="U6509" s="21">
        <v>363.08</v>
      </c>
      <c r="V6509" s="12">
        <v>-0.74560000000000004</v>
      </c>
      <c r="W6509" s="21">
        <v>53238.47</v>
      </c>
      <c r="X6509" s="21">
        <v>23.77</v>
      </c>
      <c r="Y6509" s="12" t="str">
        <f>IFERROR(VLOOKUP(C6509,[1]Index!$D:$F,3,FALSE),"Non List")</f>
        <v>Microfinance</v>
      </c>
      <c r="Z6509">
        <f>IFERROR(VLOOKUP(C6509,[1]LP!$B:$C,2,FALSE),0)</f>
        <v>1481.13</v>
      </c>
      <c r="AA6509" s="11">
        <f t="shared" ref="AA6509:AA6550" si="276">ROUND(IFERROR(Z6509/M6509,0),1)</f>
        <v>46.7</v>
      </c>
      <c r="AB6509" s="5">
        <f>IFERROR(VLOOKUP(C6509,[2]Sheet1!$B:$F,5,FALSE),0)</f>
        <v>895732.4</v>
      </c>
      <c r="AC6509" s="11">
        <f>IFERROR(VLOOKUP(AE6509,[3]Sheet2!$M:$O,2,FALSE),0)</f>
        <v>0</v>
      </c>
      <c r="AD6509" s="11">
        <f>IFERROR(VLOOKUP(AE6509,[3]Sheet2!$M:$O,3,FALSE),0)</f>
        <v>0</v>
      </c>
      <c r="AE6509" s="10" t="str">
        <f t="shared" ref="AE6509:AE6550" si="277">B6509&amp;C6509</f>
        <v>81/82MLBBL</v>
      </c>
      <c r="AF6509" s="13">
        <f t="shared" ref="AF6509:AF6550" si="278">IFERROR(M6509/Z6509,0)</f>
        <v>2.1395826159756402E-2</v>
      </c>
    </row>
    <row r="6510" spans="1:35" x14ac:dyDescent="0.45">
      <c r="A6510" s="12" t="s">
        <v>54</v>
      </c>
      <c r="B6510" s="12" t="s">
        <v>376</v>
      </c>
      <c r="C6510" s="12" t="s">
        <v>74</v>
      </c>
      <c r="D6510" s="12">
        <v>1055</v>
      </c>
      <c r="E6510" s="12">
        <v>441662.1</v>
      </c>
      <c r="F6510" s="12">
        <v>301263.13699999999</v>
      </c>
      <c r="G6510" s="12">
        <v>2503161.1230000001</v>
      </c>
      <c r="H6510" s="12">
        <v>6125054.8169999998</v>
      </c>
      <c r="I6510" s="12">
        <v>323412.05099999998</v>
      </c>
      <c r="J6510" s="12">
        <v>359479.598</v>
      </c>
      <c r="K6510" s="21">
        <v>84379.286999999997</v>
      </c>
      <c r="L6510" s="21">
        <v>50239.92</v>
      </c>
      <c r="M6510" s="21">
        <v>15.16</v>
      </c>
      <c r="N6510" s="21">
        <v>69.59</v>
      </c>
      <c r="O6510" s="21">
        <v>6.27</v>
      </c>
      <c r="P6510" s="21">
        <v>9.02</v>
      </c>
      <c r="Q6510" s="21">
        <v>0.78</v>
      </c>
      <c r="R6510" s="21">
        <v>436.33</v>
      </c>
      <c r="S6510" s="22">
        <v>9.16</v>
      </c>
      <c r="T6510" s="21">
        <v>168.21</v>
      </c>
      <c r="U6510" s="21">
        <v>239.53</v>
      </c>
      <c r="V6510" s="12">
        <v>-0.77300000000000002</v>
      </c>
      <c r="W6510" s="21">
        <v>23569.748</v>
      </c>
      <c r="X6510" s="21">
        <v>5.34</v>
      </c>
      <c r="Y6510" s="12" t="str">
        <f>IFERROR(VLOOKUP(C6510,[1]Index!$D:$F,3,FALSE),"Non List")</f>
        <v>Microfinance</v>
      </c>
      <c r="Z6510">
        <f>IFERROR(VLOOKUP(C6510,[1]LP!$B:$C,2,FALSE),0)</f>
        <v>991.61</v>
      </c>
      <c r="AA6510" s="11">
        <f t="shared" si="276"/>
        <v>65.400000000000006</v>
      </c>
      <c r="AB6510" s="5">
        <f>IFERROR(VLOOKUP(C6510,[2]Sheet1!$B:$F,5,FALSE),0)</f>
        <v>1324986.3</v>
      </c>
      <c r="AC6510" s="11">
        <f>IFERROR(VLOOKUP(AE6510,[3]Sheet2!$M:$O,2,FALSE),0)</f>
        <v>0</v>
      </c>
      <c r="AD6510" s="11">
        <f>IFERROR(VLOOKUP(AE6510,[3]Sheet2!$M:$O,3,FALSE),0)</f>
        <v>0</v>
      </c>
      <c r="AE6510" s="10" t="str">
        <f t="shared" si="277"/>
        <v>81/82LLBS</v>
      </c>
      <c r="AF6510" s="13">
        <f t="shared" si="278"/>
        <v>1.528826857333024E-2</v>
      </c>
    </row>
    <row r="6511" spans="1:35" x14ac:dyDescent="0.45">
      <c r="A6511" s="12" t="s">
        <v>54</v>
      </c>
      <c r="B6511" s="12" t="s">
        <v>376</v>
      </c>
      <c r="C6511" s="12" t="s">
        <v>77</v>
      </c>
      <c r="D6511" s="12">
        <v>1347.11</v>
      </c>
      <c r="E6511" s="12">
        <v>170091.9</v>
      </c>
      <c r="F6511" s="12">
        <v>76466.23</v>
      </c>
      <c r="G6511" s="12">
        <v>928307.85</v>
      </c>
      <c r="H6511" s="12">
        <v>2118210.7400000002</v>
      </c>
      <c r="I6511" s="12">
        <v>81224.11</v>
      </c>
      <c r="J6511" s="12">
        <v>97794.9</v>
      </c>
      <c r="K6511" s="21">
        <v>23899.01</v>
      </c>
      <c r="L6511" s="21">
        <v>-8594.17</v>
      </c>
      <c r="M6511" s="21">
        <v>-6.73</v>
      </c>
      <c r="N6511" s="21">
        <v>-200.16</v>
      </c>
      <c r="O6511" s="21">
        <v>9.2899999999999991</v>
      </c>
      <c r="P6511" s="21">
        <v>-4.6500000000000004</v>
      </c>
      <c r="Q6511" s="21">
        <v>-0.36</v>
      </c>
      <c r="R6511" s="21">
        <v>-1859.49</v>
      </c>
      <c r="S6511" s="22">
        <v>6.52</v>
      </c>
      <c r="T6511" s="21">
        <v>144.96</v>
      </c>
      <c r="U6511" s="21">
        <v>0</v>
      </c>
      <c r="V6511" s="12">
        <v>0</v>
      </c>
      <c r="W6511">
        <v>0</v>
      </c>
      <c r="X6511" s="21">
        <v>0</v>
      </c>
      <c r="Y6511" s="12" t="str">
        <f>IFERROR(VLOOKUP(C6511,[1]Index!$D:$F,3,FALSE),"Non List")</f>
        <v>Microfinance</v>
      </c>
      <c r="Z6511">
        <f>IFERROR(VLOOKUP(C6511,[1]LP!$B:$C,2,FALSE),0)</f>
        <v>1195.76</v>
      </c>
      <c r="AA6511" s="11">
        <f t="shared" si="276"/>
        <v>-177.7</v>
      </c>
      <c r="AB6511" s="5">
        <f>IFERROR(VLOOKUP(C6511,[2]Sheet1!$B:$F,5,FALSE),0)</f>
        <v>765413.55</v>
      </c>
      <c r="AC6511" s="11">
        <f>IFERROR(VLOOKUP(AE6511,[3]Sheet2!$M:$O,2,FALSE),0)</f>
        <v>0</v>
      </c>
      <c r="AD6511" s="11">
        <f>IFERROR(VLOOKUP(AE6511,[3]Sheet2!$M:$O,3,FALSE),0)</f>
        <v>0</v>
      </c>
      <c r="AE6511" s="10" t="str">
        <f t="shared" si="277"/>
        <v>81/82JSLBB</v>
      </c>
      <c r="AF6511" s="13">
        <f t="shared" si="278"/>
        <v>-5.628219709640731E-3</v>
      </c>
    </row>
    <row r="6512" spans="1:35" x14ac:dyDescent="0.45">
      <c r="A6512" s="12" t="s">
        <v>54</v>
      </c>
      <c r="B6512" s="12" t="s">
        <v>376</v>
      </c>
      <c r="C6512" s="12" t="s">
        <v>80</v>
      </c>
      <c r="D6512" s="12">
        <v>799.87</v>
      </c>
      <c r="E6512" s="12">
        <v>745040.36</v>
      </c>
      <c r="F6512" s="12">
        <v>468242.22</v>
      </c>
      <c r="G6512" s="12">
        <v>1998704.53</v>
      </c>
      <c r="H6512" s="12">
        <v>9716479.9700000007</v>
      </c>
      <c r="I6512" s="12">
        <v>440149.33</v>
      </c>
      <c r="J6512" s="12">
        <v>484816.19</v>
      </c>
      <c r="K6512" s="21">
        <v>158632.95000000001</v>
      </c>
      <c r="L6512" s="21">
        <v>78068.06</v>
      </c>
      <c r="M6512" s="21">
        <v>13.96</v>
      </c>
      <c r="N6512" s="21">
        <v>57.3</v>
      </c>
      <c r="O6512" s="21">
        <v>4.91</v>
      </c>
      <c r="P6512" s="21">
        <v>8.58</v>
      </c>
      <c r="Q6512" s="21">
        <v>0.72</v>
      </c>
      <c r="R6512" s="21">
        <v>281.33999999999997</v>
      </c>
      <c r="S6512" s="22">
        <v>9.5299999999999994</v>
      </c>
      <c r="T6512" s="21">
        <v>162.85</v>
      </c>
      <c r="U6512" s="21">
        <v>226.17</v>
      </c>
      <c r="V6512" s="12">
        <v>-0.71719999999999995</v>
      </c>
      <c r="W6512" s="21">
        <v>-27945.77</v>
      </c>
      <c r="X6512" s="21">
        <v>-3.75</v>
      </c>
      <c r="Y6512" s="12" t="str">
        <f>IFERROR(VLOOKUP(C6512,[1]Index!$D:$F,3,FALSE),"Non List")</f>
        <v>Microfinance</v>
      </c>
      <c r="Z6512">
        <f>IFERROR(VLOOKUP(C6512,[1]LP!$B:$C,2,FALSE),0)</f>
        <v>806</v>
      </c>
      <c r="AA6512" s="11">
        <f t="shared" si="276"/>
        <v>57.7</v>
      </c>
      <c r="AB6512" s="5">
        <f>IFERROR(VLOOKUP(C6512,[2]Sheet1!$B:$F,5,FALSE),0)</f>
        <v>1937105.04</v>
      </c>
      <c r="AC6512" s="11">
        <f>IFERROR(VLOOKUP(AE6512,[3]Sheet2!$M:$O,2,FALSE),0)</f>
        <v>0</v>
      </c>
      <c r="AD6512" s="11">
        <f>IFERROR(VLOOKUP(AE6512,[3]Sheet2!$M:$O,3,FALSE),0)</f>
        <v>0</v>
      </c>
      <c r="AE6512" s="10" t="str">
        <f t="shared" si="277"/>
        <v>81/82VLBS</v>
      </c>
      <c r="AF6512" s="13">
        <f t="shared" si="278"/>
        <v>1.7320099255583126E-2</v>
      </c>
    </row>
    <row r="6513" spans="1:32" x14ac:dyDescent="0.45">
      <c r="A6513" s="12" t="s">
        <v>54</v>
      </c>
      <c r="B6513" s="12" t="s">
        <v>376</v>
      </c>
      <c r="C6513" s="12" t="s">
        <v>81</v>
      </c>
      <c r="D6513" s="12">
        <v>644.97</v>
      </c>
      <c r="E6513" s="12">
        <v>1034064.417</v>
      </c>
      <c r="F6513" s="12">
        <v>235554.848</v>
      </c>
      <c r="G6513" s="12"/>
      <c r="H6513" s="12">
        <v>13685.867</v>
      </c>
      <c r="I6513" s="12">
        <v>170965.16200000001</v>
      </c>
      <c r="J6513" s="12">
        <v>175119.38699999999</v>
      </c>
      <c r="K6513" s="21">
        <v>136423.06</v>
      </c>
      <c r="L6513" s="21">
        <v>69897.407999999996</v>
      </c>
      <c r="M6513" s="21">
        <v>9</v>
      </c>
      <c r="N6513" s="21">
        <v>71.66</v>
      </c>
      <c r="O6513" s="21">
        <v>5.25</v>
      </c>
      <c r="P6513" s="21">
        <v>7.34</v>
      </c>
      <c r="Q6513" s="21">
        <v>0.91</v>
      </c>
      <c r="R6513" s="21">
        <v>376.21</v>
      </c>
      <c r="S6513" s="22">
        <v>3.13</v>
      </c>
      <c r="T6513" s="21">
        <v>122.78</v>
      </c>
      <c r="U6513" s="21">
        <v>157.68</v>
      </c>
      <c r="V6513" s="12">
        <v>-0.75549999999999995</v>
      </c>
      <c r="W6513" s="21">
        <v>57012.063000000002</v>
      </c>
      <c r="X6513" s="21">
        <v>5.51</v>
      </c>
      <c r="Y6513" s="12" t="str">
        <f>IFERROR(VLOOKUP(C6513,[1]Index!$D:$F,3,FALSE),"Non List")</f>
        <v>Microfinance</v>
      </c>
      <c r="Z6513">
        <f>IFERROR(VLOOKUP(C6513,[1]LP!$B:$C,2,FALSE),0)</f>
        <v>681.18</v>
      </c>
      <c r="AA6513" s="11">
        <f t="shared" si="276"/>
        <v>75.7</v>
      </c>
      <c r="AB6513" s="5">
        <f>IFERROR(VLOOKUP(C6513,[2]Sheet1!$B:$F,5,FALSE),0)</f>
        <v>5066915.5599999996</v>
      </c>
      <c r="AC6513" s="11">
        <f>IFERROR(VLOOKUP(AE6513,[3]Sheet2!$M:$O,2,FALSE),0)</f>
        <v>0</v>
      </c>
      <c r="AD6513" s="11">
        <f>IFERROR(VLOOKUP(AE6513,[3]Sheet2!$M:$O,3,FALSE),0)</f>
        <v>0</v>
      </c>
      <c r="AE6513" s="10" t="str">
        <f t="shared" si="277"/>
        <v>81/82RSDC</v>
      </c>
      <c r="AF6513" s="13">
        <f t="shared" si="278"/>
        <v>1.3212366775301684E-2</v>
      </c>
    </row>
    <row r="6514" spans="1:32" x14ac:dyDescent="0.45">
      <c r="A6514" s="12" t="s">
        <v>54</v>
      </c>
      <c r="B6514" s="12" t="s">
        <v>376</v>
      </c>
      <c r="C6514" s="12" t="s">
        <v>82</v>
      </c>
      <c r="D6514" s="12">
        <v>690</v>
      </c>
      <c r="E6514" s="12">
        <v>721449.14899999998</v>
      </c>
      <c r="F6514" s="12">
        <v>229333.878</v>
      </c>
      <c r="G6514" s="12">
        <v>1457588.858</v>
      </c>
      <c r="H6514" s="12">
        <v>6267626.8059999999</v>
      </c>
      <c r="I6514" s="12">
        <v>278634.52100000001</v>
      </c>
      <c r="J6514" s="12">
        <v>316686.92700000003</v>
      </c>
      <c r="K6514" s="21">
        <v>29592.194</v>
      </c>
      <c r="L6514" s="21">
        <v>27525.79</v>
      </c>
      <c r="M6514" s="21">
        <v>5.08</v>
      </c>
      <c r="N6514" s="21">
        <v>135.83000000000001</v>
      </c>
      <c r="O6514" s="21">
        <v>5.24</v>
      </c>
      <c r="P6514" s="21">
        <v>3.86</v>
      </c>
      <c r="Q6514" s="21">
        <v>0.41</v>
      </c>
      <c r="R6514" s="21">
        <v>711.75</v>
      </c>
      <c r="S6514" s="22">
        <v>5.59</v>
      </c>
      <c r="T6514" s="21">
        <v>131.79</v>
      </c>
      <c r="U6514" s="21">
        <v>122.73</v>
      </c>
      <c r="V6514" s="12">
        <v>-0.82210000000000005</v>
      </c>
      <c r="W6514" s="21">
        <v>19797.651999999998</v>
      </c>
      <c r="X6514" s="21">
        <v>2.74</v>
      </c>
      <c r="Y6514" s="12" t="str">
        <f>IFERROR(VLOOKUP(C6514,[1]Index!$D:$F,3,FALSE),"Non List")</f>
        <v>Microfinance</v>
      </c>
      <c r="Z6514">
        <f>IFERROR(VLOOKUP(C6514,[1]LP!$B:$C,2,FALSE),0)</f>
        <v>675.6</v>
      </c>
      <c r="AA6514" s="11">
        <f t="shared" si="276"/>
        <v>133</v>
      </c>
      <c r="AB6514" s="5">
        <f>IFERROR(VLOOKUP(C6514,[2]Sheet1!$B:$F,5,FALSE),0)</f>
        <v>2885796.8000000003</v>
      </c>
      <c r="AC6514" s="11">
        <f>IFERROR(VLOOKUP(AE6514,[3]Sheet2!$M:$O,2,FALSE),0)</f>
        <v>0</v>
      </c>
      <c r="AD6514" s="11">
        <f>IFERROR(VLOOKUP(AE6514,[3]Sheet2!$M:$O,3,FALSE),0)</f>
        <v>0</v>
      </c>
      <c r="AE6514" s="10" t="str">
        <f t="shared" si="277"/>
        <v>81/82NMBMF</v>
      </c>
      <c r="AF6514" s="13">
        <f t="shared" si="278"/>
        <v>7.5192421551213738E-3</v>
      </c>
    </row>
    <row r="6515" spans="1:32" x14ac:dyDescent="0.45">
      <c r="A6515" s="12" t="s">
        <v>54</v>
      </c>
      <c r="B6515" s="12" t="s">
        <v>376</v>
      </c>
      <c r="C6515" s="12" t="s">
        <v>83</v>
      </c>
      <c r="D6515" s="12">
        <v>702.05</v>
      </c>
      <c r="E6515" s="12">
        <v>1419000</v>
      </c>
      <c r="F6515" s="12">
        <v>750824.88800000004</v>
      </c>
      <c r="G6515" s="12">
        <v>3783862.1260000002</v>
      </c>
      <c r="H6515" s="12">
        <v>14685913.814999999</v>
      </c>
      <c r="I6515" s="12">
        <v>738212.696</v>
      </c>
      <c r="J6515" s="12">
        <v>808051.24600000004</v>
      </c>
      <c r="K6515" s="21">
        <v>308962.06099999999</v>
      </c>
      <c r="L6515" s="21">
        <v>129355.515</v>
      </c>
      <c r="M6515" s="21">
        <v>12.15</v>
      </c>
      <c r="N6515" s="21">
        <v>57.78</v>
      </c>
      <c r="O6515" s="21">
        <v>4.59</v>
      </c>
      <c r="P6515" s="21">
        <v>7.95</v>
      </c>
      <c r="Q6515" s="21">
        <v>0.83</v>
      </c>
      <c r="R6515" s="21">
        <v>265.20999999999998</v>
      </c>
      <c r="S6515" s="22">
        <v>9.49</v>
      </c>
      <c r="T6515" s="21">
        <v>152.91</v>
      </c>
      <c r="U6515" s="21">
        <v>204.45</v>
      </c>
      <c r="V6515" s="12">
        <v>-0.70879999999999999</v>
      </c>
      <c r="W6515" s="21">
        <v>-13476.504000000001</v>
      </c>
      <c r="X6515" s="21">
        <v>-0.95</v>
      </c>
      <c r="Y6515" s="12" t="str">
        <f>IFERROR(VLOOKUP(C6515,[1]Index!$D:$F,3,FALSE),"Non List")</f>
        <v>Microfinance</v>
      </c>
      <c r="Z6515">
        <f>IFERROR(VLOOKUP(C6515,[1]LP!$B:$C,2,FALSE),0)</f>
        <v>835.65</v>
      </c>
      <c r="AA6515" s="11">
        <f t="shared" si="276"/>
        <v>68.8</v>
      </c>
      <c r="AB6515" s="5">
        <f>IFERROR(VLOOKUP(C6515,[2]Sheet1!$B:$F,5,FALSE),0)</f>
        <v>5817900</v>
      </c>
      <c r="AC6515" s="11">
        <f>IFERROR(VLOOKUP(AE6515,[3]Sheet2!$M:$O,2,FALSE),0)</f>
        <v>0</v>
      </c>
      <c r="AD6515" s="11">
        <f>IFERROR(VLOOKUP(AE6515,[3]Sheet2!$M:$O,3,FALSE),0)</f>
        <v>0</v>
      </c>
      <c r="AE6515" s="10" t="str">
        <f t="shared" si="277"/>
        <v>81/82MERO</v>
      </c>
      <c r="AF6515" s="13">
        <f t="shared" si="278"/>
        <v>1.4539579967689823E-2</v>
      </c>
    </row>
    <row r="6516" spans="1:32" x14ac:dyDescent="0.45">
      <c r="A6516" s="12" t="s">
        <v>54</v>
      </c>
      <c r="B6516" s="12" t="s">
        <v>376</v>
      </c>
      <c r="C6516" s="12" t="s">
        <v>99</v>
      </c>
      <c r="D6516" s="12">
        <v>786.41</v>
      </c>
      <c r="E6516" s="12">
        <v>485760</v>
      </c>
      <c r="F6516" s="12">
        <v>276155.88199999998</v>
      </c>
      <c r="G6516" s="12">
        <v>1879352.3970000001</v>
      </c>
      <c r="H6516" s="12">
        <v>6121431.898</v>
      </c>
      <c r="I6516" s="12">
        <v>269936.15299999999</v>
      </c>
      <c r="J6516" s="12">
        <v>301698.34999999998</v>
      </c>
      <c r="K6516" s="21">
        <v>44006.508000000002</v>
      </c>
      <c r="L6516" s="21">
        <v>7705.2780000000002</v>
      </c>
      <c r="M6516" s="21">
        <v>2.11</v>
      </c>
      <c r="N6516" s="21">
        <v>372.71</v>
      </c>
      <c r="O6516" s="21">
        <v>5.01</v>
      </c>
      <c r="P6516" s="21">
        <v>1.35</v>
      </c>
      <c r="Q6516" s="21">
        <v>0.11</v>
      </c>
      <c r="R6516" s="21">
        <v>1867.28</v>
      </c>
      <c r="S6516" s="22">
        <v>22.14</v>
      </c>
      <c r="T6516" s="21">
        <v>156.85</v>
      </c>
      <c r="U6516" s="21">
        <v>86.29</v>
      </c>
      <c r="V6516" s="12">
        <v>-0.89029999999999998</v>
      </c>
      <c r="W6516" s="21">
        <v>-63099.678999999996</v>
      </c>
      <c r="X6516" s="21">
        <v>-12.99</v>
      </c>
      <c r="Y6516" s="12" t="str">
        <f>IFERROR(VLOOKUP(C6516,[1]Index!$D:$F,3,FALSE),"Non List")</f>
        <v>Microfinance</v>
      </c>
      <c r="Z6516">
        <f>IFERROR(VLOOKUP(C6516,[1]LP!$B:$C,2,FALSE),0)</f>
        <v>785.38</v>
      </c>
      <c r="AA6516" s="11">
        <f t="shared" si="276"/>
        <v>372.2</v>
      </c>
      <c r="AB6516" s="5">
        <f>IFERROR(VLOOKUP(C6516,[2]Sheet1!$B:$F,5,FALSE),0)</f>
        <v>1457280</v>
      </c>
      <c r="AC6516" s="11">
        <f>IFERROR(VLOOKUP(AE6516,[3]Sheet2!$M:$O,2,FALSE),0)</f>
        <v>0</v>
      </c>
      <c r="AD6516" s="11">
        <f>IFERROR(VLOOKUP(AE6516,[3]Sheet2!$M:$O,3,FALSE),0)</f>
        <v>0</v>
      </c>
      <c r="AE6516" s="10" t="str">
        <f t="shared" si="277"/>
        <v>81/82NADEP</v>
      </c>
      <c r="AF6516" s="13">
        <f t="shared" si="278"/>
        <v>2.6865975706027653E-3</v>
      </c>
    </row>
    <row r="6517" spans="1:32" x14ac:dyDescent="0.45">
      <c r="A6517" s="12" t="s">
        <v>54</v>
      </c>
      <c r="B6517" s="12" t="s">
        <v>376</v>
      </c>
      <c r="C6517" s="12" t="s">
        <v>103</v>
      </c>
      <c r="D6517" s="12">
        <v>791.16</v>
      </c>
      <c r="E6517" s="12">
        <v>733046.28</v>
      </c>
      <c r="F6517" s="12">
        <v>391270.29800000001</v>
      </c>
      <c r="G6517" s="12">
        <v>3112046.1150000002</v>
      </c>
      <c r="H6517" s="12">
        <v>10150471.517999999</v>
      </c>
      <c r="I6517" s="12">
        <v>508088.446</v>
      </c>
      <c r="J6517" s="12">
        <v>616207.62699999998</v>
      </c>
      <c r="K6517" s="21">
        <v>251103.995</v>
      </c>
      <c r="L6517" s="21">
        <v>65583.786999999997</v>
      </c>
      <c r="M6517" s="21">
        <v>11.92</v>
      </c>
      <c r="N6517" s="21">
        <v>66.37</v>
      </c>
      <c r="O6517" s="21">
        <v>5.16</v>
      </c>
      <c r="P6517" s="21">
        <v>7.78</v>
      </c>
      <c r="Q6517" s="21">
        <v>0.6</v>
      </c>
      <c r="R6517" s="21">
        <v>342.47</v>
      </c>
      <c r="S6517" s="22">
        <v>69.98</v>
      </c>
      <c r="T6517" s="21">
        <v>153.38</v>
      </c>
      <c r="U6517" s="21">
        <v>202.82</v>
      </c>
      <c r="V6517" s="12">
        <v>-0.74360000000000004</v>
      </c>
      <c r="W6517" s="21">
        <v>48543.483999999997</v>
      </c>
      <c r="X6517" s="21">
        <v>6.62</v>
      </c>
      <c r="Y6517" s="12" t="str">
        <f>IFERROR(VLOOKUP(C6517,[1]Index!$D:$F,3,FALSE),"Non List")</f>
        <v>Microfinance</v>
      </c>
      <c r="Z6517">
        <f>IFERROR(VLOOKUP(C6517,[1]LP!$B:$C,2,FALSE),0)</f>
        <v>1044.03</v>
      </c>
      <c r="AA6517" s="11">
        <f t="shared" si="276"/>
        <v>87.6</v>
      </c>
      <c r="AB6517" s="5">
        <f>IFERROR(VLOOKUP(C6517,[2]Sheet1!$B:$F,5,FALSE),0)</f>
        <v>2419052.79</v>
      </c>
      <c r="AC6517" s="11">
        <f>IFERROR(VLOOKUP(AE6517,[3]Sheet2!$M:$O,2,FALSE),0)</f>
        <v>0</v>
      </c>
      <c r="AD6517" s="11">
        <f>IFERROR(VLOOKUP(AE6517,[3]Sheet2!$M:$O,3,FALSE),0)</f>
        <v>0</v>
      </c>
      <c r="AE6517" s="10" t="str">
        <f t="shared" si="277"/>
        <v>81/82ALBSL</v>
      </c>
      <c r="AF6517" s="13">
        <f t="shared" si="278"/>
        <v>1.1417296437841824E-2</v>
      </c>
    </row>
    <row r="6518" spans="1:32" x14ac:dyDescent="0.45">
      <c r="A6518" s="12" t="s">
        <v>54</v>
      </c>
      <c r="B6518" s="12" t="s">
        <v>376</v>
      </c>
      <c r="C6518" s="12" t="s">
        <v>84</v>
      </c>
      <c r="D6518" s="12">
        <v>1218.45</v>
      </c>
      <c r="E6518" s="12">
        <v>1331609</v>
      </c>
      <c r="F6518" s="12">
        <v>1742430</v>
      </c>
      <c r="G6518" s="12">
        <v>6304682</v>
      </c>
      <c r="H6518" s="12">
        <v>23287930</v>
      </c>
      <c r="I6518" s="12">
        <v>1017149</v>
      </c>
      <c r="J6518" s="12">
        <v>1185308</v>
      </c>
      <c r="K6518" s="21">
        <v>636557</v>
      </c>
      <c r="L6518" s="21">
        <v>362536</v>
      </c>
      <c r="M6518" s="21">
        <v>36.299999999999997</v>
      </c>
      <c r="N6518" s="21">
        <v>33.57</v>
      </c>
      <c r="O6518" s="21">
        <v>5.28</v>
      </c>
      <c r="P6518" s="21">
        <v>15.73</v>
      </c>
      <c r="Q6518" s="21">
        <v>1.32</v>
      </c>
      <c r="R6518" s="21">
        <v>177.25</v>
      </c>
      <c r="S6518" s="22">
        <v>3.91</v>
      </c>
      <c r="T6518" s="21">
        <v>230.85</v>
      </c>
      <c r="U6518" s="21">
        <v>434.22</v>
      </c>
      <c r="V6518" s="12">
        <v>-0.64359999999999995</v>
      </c>
      <c r="W6518" s="21">
        <v>355575</v>
      </c>
      <c r="X6518" s="21">
        <v>26.7</v>
      </c>
      <c r="Y6518" s="12" t="str">
        <f>IFERROR(VLOOKUP(C6518,[1]Index!$D:$F,3,FALSE),"Non List")</f>
        <v>Microfinance</v>
      </c>
      <c r="Z6518">
        <f>IFERROR(VLOOKUP(C6518,[1]LP!$B:$C,2,FALSE),0)</f>
        <v>1263</v>
      </c>
      <c r="AA6518" s="11">
        <f t="shared" si="276"/>
        <v>34.799999999999997</v>
      </c>
      <c r="AB6518" s="5">
        <f>IFERROR(VLOOKUP(C6518,[2]Sheet1!$B:$F,5,FALSE),0)</f>
        <v>3462181.58</v>
      </c>
      <c r="AC6518" s="11">
        <f>IFERROR(VLOOKUP(AE6518,[3]Sheet2!$M:$O,2,FALSE),0)</f>
        <v>0</v>
      </c>
      <c r="AD6518" s="11">
        <f>IFERROR(VLOOKUP(AE6518,[3]Sheet2!$M:$O,3,FALSE),0)</f>
        <v>0</v>
      </c>
      <c r="AE6518" s="10" t="str">
        <f t="shared" si="277"/>
        <v>81/82NMFBS</v>
      </c>
      <c r="AF6518" s="13">
        <f t="shared" si="278"/>
        <v>2.874109263657957E-2</v>
      </c>
    </row>
    <row r="6519" spans="1:32" x14ac:dyDescent="0.45">
      <c r="A6519" s="12" t="s">
        <v>54</v>
      </c>
      <c r="B6519" s="12" t="s">
        <v>376</v>
      </c>
      <c r="C6519" s="12" t="s">
        <v>104</v>
      </c>
      <c r="D6519" s="12">
        <v>1536.51</v>
      </c>
      <c r="E6519" s="12">
        <v>151554.53200000001</v>
      </c>
      <c r="F6519" s="12">
        <v>98209.028000000006</v>
      </c>
      <c r="G6519" s="12">
        <v>471554.91399999999</v>
      </c>
      <c r="H6519" s="12">
        <v>2211736.0950000002</v>
      </c>
      <c r="I6519" s="12">
        <v>120118.61599999999</v>
      </c>
      <c r="J6519" s="12">
        <v>126779.955</v>
      </c>
      <c r="K6519" s="21">
        <v>26856.407999999999</v>
      </c>
      <c r="L6519" s="21">
        <v>23310.231</v>
      </c>
      <c r="M6519" s="21">
        <v>20.51</v>
      </c>
      <c r="N6519" s="21">
        <v>74.92</v>
      </c>
      <c r="O6519" s="21">
        <v>9.32</v>
      </c>
      <c r="P6519" s="21">
        <v>12.44</v>
      </c>
      <c r="Q6519" s="21">
        <v>0.92</v>
      </c>
      <c r="R6519" s="21">
        <v>698.25</v>
      </c>
      <c r="S6519" s="22">
        <v>5.94</v>
      </c>
      <c r="T6519" s="21">
        <v>164.8</v>
      </c>
      <c r="U6519" s="21">
        <v>275.77</v>
      </c>
      <c r="V6519" s="12">
        <v>-0.82050000000000001</v>
      </c>
      <c r="W6519" s="21">
        <v>8417.5130000000008</v>
      </c>
      <c r="X6519" s="21">
        <v>5.55</v>
      </c>
      <c r="Y6519" s="12" t="str">
        <f>IFERROR(VLOOKUP(C6519,[1]Index!$D:$F,3,FALSE),"Non List")</f>
        <v>Microfinance</v>
      </c>
      <c r="Z6519">
        <f>IFERROR(VLOOKUP(C6519,[1]LP!$B:$C,2,FALSE),0)</f>
        <v>1588</v>
      </c>
      <c r="AA6519" s="11">
        <f t="shared" si="276"/>
        <v>77.400000000000006</v>
      </c>
      <c r="AB6519" s="5">
        <f>IFERROR(VLOOKUP(C6519,[2]Sheet1!$B:$F,5,FALSE),0)</f>
        <v>484974.4</v>
      </c>
      <c r="AC6519" s="11">
        <f>IFERROR(VLOOKUP(AE6519,[3]Sheet2!$M:$O,2,FALSE),0)</f>
        <v>0</v>
      </c>
      <c r="AD6519" s="11">
        <f>IFERROR(VLOOKUP(AE6519,[3]Sheet2!$M:$O,3,FALSE),0)</f>
        <v>0</v>
      </c>
      <c r="AE6519" s="10" t="str">
        <f t="shared" si="277"/>
        <v>81/82GMFBS</v>
      </c>
      <c r="AF6519" s="13">
        <f t="shared" si="278"/>
        <v>1.2915617128463477E-2</v>
      </c>
    </row>
    <row r="6520" spans="1:32" x14ac:dyDescent="0.45">
      <c r="A6520" s="12" t="s">
        <v>54</v>
      </c>
      <c r="B6520" s="12" t="s">
        <v>376</v>
      </c>
      <c r="C6520" s="12" t="s">
        <v>325</v>
      </c>
      <c r="D6520" s="12">
        <v>925.17</v>
      </c>
      <c r="E6520" s="12">
        <v>319818.2</v>
      </c>
      <c r="F6520" s="12">
        <v>189468.51500000001</v>
      </c>
      <c r="G6520" s="12">
        <v>1039652.41</v>
      </c>
      <c r="H6520" s="12">
        <v>4871516.5599999996</v>
      </c>
      <c r="I6520" s="12">
        <v>244708.12</v>
      </c>
      <c r="J6520" s="12">
        <v>289669.03000000003</v>
      </c>
      <c r="K6520" s="21">
        <v>83239.460000000006</v>
      </c>
      <c r="L6520" s="21">
        <v>53491.56</v>
      </c>
      <c r="M6520" s="21">
        <v>22.29</v>
      </c>
      <c r="N6520" s="21">
        <v>41.51</v>
      </c>
      <c r="O6520" s="21">
        <v>5.81</v>
      </c>
      <c r="P6520" s="21">
        <v>14</v>
      </c>
      <c r="Q6520" s="21">
        <v>1.02</v>
      </c>
      <c r="R6520" s="21">
        <v>241.17</v>
      </c>
      <c r="S6520" s="22">
        <v>5.34</v>
      </c>
      <c r="T6520" s="21">
        <v>159.24</v>
      </c>
      <c r="U6520" s="21">
        <v>282.60000000000002</v>
      </c>
      <c r="V6520" s="12">
        <v>-0.69450000000000001</v>
      </c>
      <c r="W6520" s="21">
        <v>11112.48</v>
      </c>
      <c r="X6520" s="21">
        <v>3.47</v>
      </c>
      <c r="Y6520" s="12" t="str">
        <f>IFERROR(VLOOKUP(C6520,[1]Index!$D:$F,3,FALSE),"Non List")</f>
        <v>Microfinance</v>
      </c>
      <c r="Z6520">
        <f>IFERROR(VLOOKUP(C6520,[1]LP!$B:$C,2,FALSE),0)</f>
        <v>943.42</v>
      </c>
      <c r="AA6520" s="11">
        <f t="shared" si="276"/>
        <v>42.3</v>
      </c>
      <c r="AB6520" s="5">
        <f>IFERROR(VLOOKUP(C6520,[2]Sheet1!$B:$F,5,FALSE),0)</f>
        <v>1567109.18</v>
      </c>
      <c r="AC6520" s="11">
        <f>IFERROR(VLOOKUP(AE6520,[3]Sheet2!$M:$O,2,FALSE),0)</f>
        <v>0</v>
      </c>
      <c r="AD6520" s="11">
        <f>IFERROR(VLOOKUP(AE6520,[3]Sheet2!$M:$O,3,FALSE),0)</f>
        <v>0</v>
      </c>
      <c r="AE6520" s="10" t="str">
        <f t="shared" si="277"/>
        <v>81/82HLBSL</v>
      </c>
      <c r="AF6520" s="13">
        <f t="shared" si="278"/>
        <v>2.3626804604523967E-2</v>
      </c>
    </row>
    <row r="6521" spans="1:32" x14ac:dyDescent="0.45">
      <c r="A6521" s="12" t="s">
        <v>54</v>
      </c>
      <c r="B6521" s="12" t="s">
        <v>376</v>
      </c>
      <c r="C6521" s="12" t="s">
        <v>96</v>
      </c>
      <c r="D6521" s="12">
        <v>834.88</v>
      </c>
      <c r="E6521" s="12">
        <v>497415.94199999998</v>
      </c>
      <c r="F6521" s="12">
        <v>187740.49799999999</v>
      </c>
      <c r="G6521" s="12">
        <v>1360054.7560000001</v>
      </c>
      <c r="H6521" s="12">
        <v>5667299.7869999995</v>
      </c>
      <c r="I6521" s="12">
        <v>255589.71100000001</v>
      </c>
      <c r="J6521" s="12">
        <v>303925.96399999998</v>
      </c>
      <c r="K6521" s="21">
        <v>96684.933999999994</v>
      </c>
      <c r="L6521" s="21">
        <v>661.18200000000002</v>
      </c>
      <c r="M6521" s="21">
        <v>0.17</v>
      </c>
      <c r="N6521" s="21">
        <v>4911.0600000000004</v>
      </c>
      <c r="O6521" s="21">
        <v>6.06</v>
      </c>
      <c r="P6521" s="21">
        <v>0.13</v>
      </c>
      <c r="Q6521" s="21">
        <v>0.01</v>
      </c>
      <c r="R6521" s="21">
        <v>29761.02</v>
      </c>
      <c r="S6521" s="22">
        <v>14.35</v>
      </c>
      <c r="T6521" s="21">
        <v>137.74</v>
      </c>
      <c r="U6521" s="21">
        <v>22.95</v>
      </c>
      <c r="V6521" s="12">
        <v>-0.97250000000000003</v>
      </c>
      <c r="W6521" s="21">
        <v>16982.351999999999</v>
      </c>
      <c r="X6521" s="21">
        <v>3.41</v>
      </c>
      <c r="Y6521" s="12" t="str">
        <f>IFERROR(VLOOKUP(C6521,[1]Index!$D:$F,3,FALSE),"Non List")</f>
        <v>Microfinance</v>
      </c>
      <c r="Z6521">
        <f>IFERROR(VLOOKUP(C6521,[1]LP!$B:$C,2,FALSE),0)</f>
        <v>1250.78</v>
      </c>
      <c r="AA6521" s="11">
        <f t="shared" si="276"/>
        <v>7357.5</v>
      </c>
      <c r="AB6521" s="5">
        <f>IFERROR(VLOOKUP(C6521,[2]Sheet1!$B:$F,5,FALSE),0)</f>
        <v>1641493.9200000002</v>
      </c>
      <c r="AC6521" s="11">
        <f>IFERROR(VLOOKUP(AE6521,[3]Sheet2!$M:$O,2,FALSE),0)</f>
        <v>0</v>
      </c>
      <c r="AD6521" s="11">
        <f>IFERROR(VLOOKUP(AE6521,[3]Sheet2!$M:$O,3,FALSE),0)</f>
        <v>0</v>
      </c>
      <c r="AE6521" s="10" t="str">
        <f t="shared" si="277"/>
        <v>81/82ILBS</v>
      </c>
      <c r="AF6521" s="13">
        <f t="shared" si="278"/>
        <v>1.3591518892211262E-4</v>
      </c>
    </row>
    <row r="6522" spans="1:32" x14ac:dyDescent="0.45">
      <c r="A6522" s="12" t="s">
        <v>54</v>
      </c>
      <c r="B6522" s="12" t="s">
        <v>376</v>
      </c>
      <c r="C6522" s="12" t="s">
        <v>87</v>
      </c>
      <c r="D6522" s="12">
        <v>1075</v>
      </c>
      <c r="E6522" s="12">
        <v>1195953.71</v>
      </c>
      <c r="F6522" s="12">
        <v>1837213.311</v>
      </c>
      <c r="G6522" s="12">
        <v>19016551.197000001</v>
      </c>
      <c r="H6522" s="12">
        <v>20829064.605</v>
      </c>
      <c r="I6522" s="12">
        <v>881701.45600000001</v>
      </c>
      <c r="J6522" s="12">
        <v>1024592.803</v>
      </c>
      <c r="K6522" s="21">
        <v>560857.25399999996</v>
      </c>
      <c r="L6522" s="21">
        <v>36180.53</v>
      </c>
      <c r="M6522" s="21">
        <v>4.03</v>
      </c>
      <c r="N6522" s="21">
        <v>266.75</v>
      </c>
      <c r="O6522" s="21">
        <v>4.24</v>
      </c>
      <c r="P6522" s="21">
        <v>1.59</v>
      </c>
      <c r="Q6522" s="21">
        <v>0.16</v>
      </c>
      <c r="R6522" s="21">
        <v>1131.02</v>
      </c>
      <c r="S6522" s="22">
        <v>5.85</v>
      </c>
      <c r="T6522" s="21">
        <v>253.62</v>
      </c>
      <c r="U6522" s="21">
        <v>151.65</v>
      </c>
      <c r="V6522" s="12">
        <v>-0.8589</v>
      </c>
      <c r="W6522" s="21">
        <v>124073.955</v>
      </c>
      <c r="X6522" s="21">
        <v>10.37</v>
      </c>
      <c r="Y6522" s="12" t="str">
        <f>IFERROR(VLOOKUP(C6522,[1]Index!$D:$F,3,FALSE),"Non List")</f>
        <v>Microfinance</v>
      </c>
      <c r="Z6522">
        <f>IFERROR(VLOOKUP(C6522,[1]LP!$B:$C,2,FALSE),0)</f>
        <v>1113.47</v>
      </c>
      <c r="AA6522" s="11">
        <f t="shared" si="276"/>
        <v>276.3</v>
      </c>
      <c r="AB6522" s="5">
        <f>IFERROR(VLOOKUP(C6522,[2]Sheet1!$B:$F,5,FALSE),0)</f>
        <v>3587861.1</v>
      </c>
      <c r="AC6522" s="11">
        <f>IFERROR(VLOOKUP(AE6522,[3]Sheet2!$M:$O,2,FALSE),0)</f>
        <v>0</v>
      </c>
      <c r="AD6522" s="11">
        <f>IFERROR(VLOOKUP(AE6522,[3]Sheet2!$M:$O,3,FALSE),0)</f>
        <v>0</v>
      </c>
      <c r="AE6522" s="10" t="str">
        <f t="shared" si="277"/>
        <v>81/82FOWAD</v>
      </c>
      <c r="AF6522" s="13">
        <f t="shared" si="278"/>
        <v>3.619316191724968E-3</v>
      </c>
    </row>
    <row r="6523" spans="1:32" x14ac:dyDescent="0.45">
      <c r="A6523" s="12" t="s">
        <v>54</v>
      </c>
      <c r="B6523" s="12" t="s">
        <v>376</v>
      </c>
      <c r="C6523" s="12" t="s">
        <v>93</v>
      </c>
      <c r="D6523" s="12">
        <v>751</v>
      </c>
      <c r="E6523" s="12">
        <v>629051.56999999995</v>
      </c>
      <c r="F6523" s="12">
        <v>166426.79</v>
      </c>
      <c r="G6523" s="12">
        <v>1544707.87</v>
      </c>
      <c r="H6523" s="12">
        <v>5190994.7300000004</v>
      </c>
      <c r="I6523" s="12">
        <v>208582.2</v>
      </c>
      <c r="J6523" s="12">
        <v>242264.87</v>
      </c>
      <c r="K6523" s="21">
        <v>62227.55</v>
      </c>
      <c r="L6523" s="21">
        <v>26148.92</v>
      </c>
      <c r="M6523" s="21">
        <v>5.53</v>
      </c>
      <c r="N6523" s="21">
        <v>135.80000000000001</v>
      </c>
      <c r="O6523" s="21">
        <v>5.94</v>
      </c>
      <c r="P6523" s="21">
        <v>4.38</v>
      </c>
      <c r="Q6523" s="21">
        <v>0.46</v>
      </c>
      <c r="R6523" s="21">
        <v>806.65</v>
      </c>
      <c r="S6523" s="22">
        <v>6.53</v>
      </c>
      <c r="T6523" s="21">
        <v>126.46</v>
      </c>
      <c r="U6523" s="21">
        <v>125.44</v>
      </c>
      <c r="V6523" s="12">
        <v>-0.83299999999999996</v>
      </c>
      <c r="W6523" s="21">
        <v>13792.59</v>
      </c>
      <c r="X6523" s="21">
        <v>2.19</v>
      </c>
      <c r="Y6523" s="12" t="str">
        <f>IFERROR(VLOOKUP(C6523,[1]Index!$D:$F,3,FALSE),"Non List")</f>
        <v>Microfinance</v>
      </c>
      <c r="Z6523">
        <f>IFERROR(VLOOKUP(C6523,[1]LP!$B:$C,2,FALSE),0)</f>
        <v>971.04</v>
      </c>
      <c r="AA6523" s="11">
        <f t="shared" si="276"/>
        <v>175.6</v>
      </c>
      <c r="AB6523" s="5">
        <f>IFERROR(VLOOKUP(C6523,[2]Sheet1!$B:$F,5,FALSE),0)</f>
        <v>1887154.8</v>
      </c>
      <c r="AC6523" s="11">
        <f>IFERROR(VLOOKUP(AE6523,[3]Sheet2!$M:$O,2,FALSE),0)</f>
        <v>0</v>
      </c>
      <c r="AD6523" s="11">
        <f>IFERROR(VLOOKUP(AE6523,[3]Sheet2!$M:$O,3,FALSE),0)</f>
        <v>0</v>
      </c>
      <c r="AE6523" s="10" t="str">
        <f t="shared" si="277"/>
        <v>81/82SMATA</v>
      </c>
      <c r="AF6523" s="13">
        <f t="shared" si="278"/>
        <v>5.6949250288350637E-3</v>
      </c>
    </row>
    <row r="6524" spans="1:32" x14ac:dyDescent="0.45">
      <c r="A6524" s="12" t="s">
        <v>54</v>
      </c>
      <c r="B6524" s="12" t="s">
        <v>376</v>
      </c>
      <c r="C6524" s="12" t="s">
        <v>94</v>
      </c>
      <c r="D6524" s="12">
        <v>1194.7</v>
      </c>
      <c r="E6524" s="12">
        <v>369923.5</v>
      </c>
      <c r="F6524" s="12">
        <v>349620.47399999999</v>
      </c>
      <c r="G6524" s="12">
        <v>1757220.023</v>
      </c>
      <c r="H6524" s="12">
        <v>4921582.3909999998</v>
      </c>
      <c r="I6524" s="12">
        <v>258284.47200000001</v>
      </c>
      <c r="J6524" s="12">
        <v>292402.89500000002</v>
      </c>
      <c r="K6524" s="21">
        <v>118353.58100000001</v>
      </c>
      <c r="L6524" s="21">
        <v>40558.932999999997</v>
      </c>
      <c r="M6524" s="21">
        <v>14.61</v>
      </c>
      <c r="N6524" s="21">
        <v>81.77</v>
      </c>
      <c r="O6524" s="21">
        <v>6.14</v>
      </c>
      <c r="P6524" s="21">
        <v>7.52</v>
      </c>
      <c r="Q6524" s="21">
        <v>0.72</v>
      </c>
      <c r="R6524" s="21">
        <v>502.07</v>
      </c>
      <c r="S6524" s="22">
        <v>4.96</v>
      </c>
      <c r="T6524" s="21">
        <v>194.51</v>
      </c>
      <c r="U6524" s="21">
        <v>252.86</v>
      </c>
      <c r="V6524" s="12">
        <v>-0.7883</v>
      </c>
      <c r="W6524" s="21">
        <v>45356.663</v>
      </c>
      <c r="X6524" s="21">
        <v>12.26</v>
      </c>
      <c r="Y6524" s="12" t="str">
        <f>IFERROR(VLOOKUP(C6524,[1]Index!$D:$F,3,FALSE),"Non List")</f>
        <v>Microfinance</v>
      </c>
      <c r="Z6524">
        <f>IFERROR(VLOOKUP(C6524,[1]LP!$B:$C,2,FALSE),0)</f>
        <v>1448.53</v>
      </c>
      <c r="AA6524" s="11">
        <f t="shared" si="276"/>
        <v>99.1</v>
      </c>
      <c r="AB6524" s="5">
        <f>IFERROR(VLOOKUP(C6524,[2]Sheet1!$B:$F,5,FALSE),0)</f>
        <v>1109770.5</v>
      </c>
      <c r="AC6524" s="11">
        <f>IFERROR(VLOOKUP(AE6524,[3]Sheet2!$M:$O,2,FALSE),0)</f>
        <v>0</v>
      </c>
      <c r="AD6524" s="11">
        <f>IFERROR(VLOOKUP(AE6524,[3]Sheet2!$M:$O,3,FALSE),0)</f>
        <v>0</v>
      </c>
      <c r="AE6524" s="10" t="str">
        <f t="shared" si="277"/>
        <v>81/82MSLB</v>
      </c>
      <c r="AF6524" s="13">
        <f t="shared" si="278"/>
        <v>1.008608727468537E-2</v>
      </c>
    </row>
    <row r="6525" spans="1:32" x14ac:dyDescent="0.45">
      <c r="A6525" s="12" t="s">
        <v>54</v>
      </c>
      <c r="B6525" s="12" t="s">
        <v>376</v>
      </c>
      <c r="C6525" s="12" t="s">
        <v>89</v>
      </c>
      <c r="D6525" s="12">
        <v>1220.8699999999999</v>
      </c>
      <c r="E6525" s="12">
        <v>618900.04500000004</v>
      </c>
      <c r="F6525" s="12">
        <v>629169.74</v>
      </c>
      <c r="G6525" s="12">
        <v>3423799.656</v>
      </c>
      <c r="H6525" s="12">
        <v>9700957.4020000007</v>
      </c>
      <c r="I6525" s="12">
        <v>537201.62600000005</v>
      </c>
      <c r="J6525" s="12">
        <v>603915.89199999999</v>
      </c>
      <c r="K6525" s="21">
        <v>300626.67</v>
      </c>
      <c r="L6525" s="21">
        <v>150331.867</v>
      </c>
      <c r="M6525" s="21">
        <v>32.39</v>
      </c>
      <c r="N6525" s="21">
        <v>37.69</v>
      </c>
      <c r="O6525" s="21">
        <v>6.05</v>
      </c>
      <c r="P6525" s="21">
        <v>16.059999999999999</v>
      </c>
      <c r="Q6525" s="21">
        <v>1.48</v>
      </c>
      <c r="R6525" s="21">
        <v>228.02</v>
      </c>
      <c r="S6525" s="22">
        <v>4.4800000000000004</v>
      </c>
      <c r="T6525" s="21">
        <v>201.66</v>
      </c>
      <c r="U6525" s="21">
        <v>383.36</v>
      </c>
      <c r="V6525" s="12">
        <v>-0.68600000000000005</v>
      </c>
      <c r="W6525" s="21">
        <v>88781.876000000004</v>
      </c>
      <c r="X6525" s="21">
        <v>14.35</v>
      </c>
      <c r="Y6525" s="12" t="str">
        <f>IFERROR(VLOOKUP(C6525,[1]Index!$D:$F,3,FALSE),"Non List")</f>
        <v>Microfinance</v>
      </c>
      <c r="Z6525">
        <f>IFERROR(VLOOKUP(C6525,[1]LP!$B:$C,2,FALSE),0)</f>
        <v>1280.9000000000001</v>
      </c>
      <c r="AA6525" s="11">
        <f t="shared" si="276"/>
        <v>39.5</v>
      </c>
      <c r="AB6525" s="5">
        <f>IFERROR(VLOOKUP(C6525,[2]Sheet1!$B:$F,5,FALSE),0)</f>
        <v>1856700</v>
      </c>
      <c r="AC6525" s="11">
        <f>IFERROR(VLOOKUP(AE6525,[3]Sheet2!$M:$O,2,FALSE),0)</f>
        <v>0</v>
      </c>
      <c r="AD6525" s="11">
        <f>IFERROR(VLOOKUP(AE6525,[3]Sheet2!$M:$O,3,FALSE),0)</f>
        <v>0</v>
      </c>
      <c r="AE6525" s="10" t="str">
        <f t="shared" si="277"/>
        <v>81/82GILB</v>
      </c>
      <c r="AF6525" s="13">
        <f t="shared" si="278"/>
        <v>2.5286907643063471E-2</v>
      </c>
    </row>
    <row r="6526" spans="1:32" x14ac:dyDescent="0.45">
      <c r="A6526" s="12" t="s">
        <v>54</v>
      </c>
      <c r="B6526" s="12" t="s">
        <v>376</v>
      </c>
      <c r="C6526" s="12" t="s">
        <v>90</v>
      </c>
      <c r="D6526" s="12">
        <v>2285.2800000000002</v>
      </c>
      <c r="E6526" s="12">
        <v>122443.45</v>
      </c>
      <c r="F6526" s="12">
        <v>64636.4</v>
      </c>
      <c r="G6526" s="12">
        <v>415401.32</v>
      </c>
      <c r="H6526" s="12">
        <v>1843402.98</v>
      </c>
      <c r="I6526" s="12">
        <v>87280.79</v>
      </c>
      <c r="J6526" s="12">
        <v>108559.66</v>
      </c>
      <c r="K6526" s="21">
        <v>46569.15</v>
      </c>
      <c r="L6526" s="21">
        <v>30649.06</v>
      </c>
      <c r="M6526" s="21">
        <v>33.380000000000003</v>
      </c>
      <c r="N6526" s="21">
        <v>68.459999999999994</v>
      </c>
      <c r="O6526" s="21">
        <v>14.96</v>
      </c>
      <c r="P6526" s="21">
        <v>21.84</v>
      </c>
      <c r="Q6526" s="21">
        <v>1.55</v>
      </c>
      <c r="R6526" s="21">
        <v>1024.1600000000001</v>
      </c>
      <c r="S6526" s="22">
        <v>1.64</v>
      </c>
      <c r="T6526" s="21">
        <v>152.79</v>
      </c>
      <c r="U6526" s="21">
        <v>338.75</v>
      </c>
      <c r="V6526" s="12">
        <v>-0.8518</v>
      </c>
      <c r="W6526" s="21">
        <v>30649.06</v>
      </c>
      <c r="X6526" s="21">
        <v>25.03</v>
      </c>
      <c r="Y6526" s="12" t="str">
        <f>IFERROR(VLOOKUP(C6526,[1]Index!$D:$F,3,FALSE),"Non List")</f>
        <v>Microfinance</v>
      </c>
      <c r="Z6526">
        <f>IFERROR(VLOOKUP(C6526,[1]LP!$B:$C,2,FALSE),0)</f>
        <v>2193.34</v>
      </c>
      <c r="AA6526" s="11">
        <f t="shared" si="276"/>
        <v>65.7</v>
      </c>
      <c r="AB6526" s="5">
        <f>IFERROR(VLOOKUP(C6526,[2]Sheet1!$B:$F,5,FALSE),0)</f>
        <v>367330.2</v>
      </c>
      <c r="AC6526" s="11">
        <f>IFERROR(VLOOKUP(AE6526,[3]Sheet2!$M:$O,2,FALSE),0)</f>
        <v>0</v>
      </c>
      <c r="AD6526" s="11">
        <f>IFERROR(VLOOKUP(AE6526,[3]Sheet2!$M:$O,3,FALSE),0)</f>
        <v>0</v>
      </c>
      <c r="AE6526" s="10" t="str">
        <f t="shared" si="277"/>
        <v>81/82SMB</v>
      </c>
      <c r="AF6526" s="13">
        <f t="shared" si="278"/>
        <v>1.5218798727055541E-2</v>
      </c>
    </row>
    <row r="6527" spans="1:32" x14ac:dyDescent="0.45">
      <c r="A6527" s="12" t="s">
        <v>54</v>
      </c>
      <c r="B6527" s="12" t="s">
        <v>376</v>
      </c>
      <c r="C6527" s="12" t="s">
        <v>91</v>
      </c>
      <c r="D6527" s="12">
        <v>780.58</v>
      </c>
      <c r="E6527" s="12">
        <v>982500</v>
      </c>
      <c r="F6527" s="12">
        <v>1792819.787</v>
      </c>
      <c r="G6527" s="12">
        <v>3492626.6209999998</v>
      </c>
      <c r="H6527" s="12">
        <v>12372963.221000001</v>
      </c>
      <c r="I6527" s="12">
        <v>857796.10699999996</v>
      </c>
      <c r="J6527" s="12">
        <v>930920.17299999995</v>
      </c>
      <c r="K6527" s="21">
        <v>387426.29100000003</v>
      </c>
      <c r="L6527" s="21">
        <v>246813.06099999999</v>
      </c>
      <c r="M6527" s="21">
        <v>33.5</v>
      </c>
      <c r="N6527" s="21">
        <v>23.3</v>
      </c>
      <c r="O6527" s="21">
        <v>2.76</v>
      </c>
      <c r="P6527" s="21">
        <v>11.86</v>
      </c>
      <c r="Q6527" s="21">
        <v>1.71</v>
      </c>
      <c r="R6527" s="21">
        <v>64.31</v>
      </c>
      <c r="S6527" s="22">
        <v>4.42</v>
      </c>
      <c r="T6527" s="21">
        <v>282.48</v>
      </c>
      <c r="U6527" s="21">
        <v>461.43</v>
      </c>
      <c r="V6527" s="12">
        <v>-0.40889999999999999</v>
      </c>
      <c r="W6527" s="21">
        <v>-49758.373</v>
      </c>
      <c r="X6527" s="21">
        <v>-5.0599999999999996</v>
      </c>
      <c r="Y6527" s="12" t="str">
        <f>IFERROR(VLOOKUP(C6527,[1]Index!$D:$F,3,FALSE),"Non List")</f>
        <v>Microfinance</v>
      </c>
      <c r="Z6527">
        <f>IFERROR(VLOOKUP(C6527,[1]LP!$B:$C,2,FALSE),0)</f>
        <v>768.12</v>
      </c>
      <c r="AA6527" s="11">
        <f t="shared" si="276"/>
        <v>22.9</v>
      </c>
      <c r="AB6527" s="5">
        <f>IFERROR(VLOOKUP(C6527,[2]Sheet1!$B:$F,5,FALSE),0)</f>
        <v>2947500</v>
      </c>
      <c r="AC6527" s="11">
        <f>IFERROR(VLOOKUP(AE6527,[3]Sheet2!$M:$O,2,FALSE),0)</f>
        <v>0</v>
      </c>
      <c r="AD6527" s="11">
        <f>IFERROR(VLOOKUP(AE6527,[3]Sheet2!$M:$O,3,FALSE),0)</f>
        <v>0</v>
      </c>
      <c r="AE6527" s="10" t="str">
        <f t="shared" si="277"/>
        <v>81/82GBLBS</v>
      </c>
      <c r="AF6527" s="13">
        <f t="shared" si="278"/>
        <v>4.36129771389887E-2</v>
      </c>
    </row>
    <row r="6528" spans="1:32" x14ac:dyDescent="0.45">
      <c r="A6528" s="12" t="s">
        <v>54</v>
      </c>
      <c r="B6528" s="12" t="s">
        <v>376</v>
      </c>
      <c r="C6528" s="12" t="s">
        <v>122</v>
      </c>
      <c r="D6528" s="12">
        <v>1620</v>
      </c>
      <c r="E6528" s="12">
        <v>291337.5</v>
      </c>
      <c r="F6528" s="12">
        <v>363365.96799999999</v>
      </c>
      <c r="G6528" s="12">
        <v>2404032.358</v>
      </c>
      <c r="H6528" s="12">
        <v>3099735.8489999999</v>
      </c>
      <c r="I6528" s="12">
        <v>202174.97899999999</v>
      </c>
      <c r="J6528" s="12">
        <v>264539.815</v>
      </c>
      <c r="K6528" s="21">
        <v>173533.739</v>
      </c>
      <c r="L6528" s="21">
        <v>-116058.13400000001</v>
      </c>
      <c r="M6528" s="21">
        <v>-53.11</v>
      </c>
      <c r="N6528" s="21">
        <v>-30.5</v>
      </c>
      <c r="O6528" s="21">
        <v>7.21</v>
      </c>
      <c r="P6528" s="21">
        <v>-23.64</v>
      </c>
      <c r="Q6528" s="21">
        <v>-2.83</v>
      </c>
      <c r="R6528" s="21">
        <v>-219.91</v>
      </c>
      <c r="S6528" s="22">
        <v>20.9</v>
      </c>
      <c r="T6528" s="21">
        <v>224.72</v>
      </c>
      <c r="U6528" s="21" t="s">
        <v>314</v>
      </c>
      <c r="V6528" s="12" t="s">
        <v>314</v>
      </c>
      <c r="W6528" s="21">
        <v>63132.718999999997</v>
      </c>
      <c r="X6528" s="21">
        <v>21.67</v>
      </c>
      <c r="Y6528" s="12" t="str">
        <f>IFERROR(VLOOKUP(C6528,[1]Index!$D:$F,3,FALSE),"Non List")</f>
        <v>Microfinance</v>
      </c>
      <c r="Z6528">
        <f>IFERROR(VLOOKUP(C6528,[1]LP!$B:$C,2,FALSE),0)</f>
        <v>1505.1</v>
      </c>
      <c r="AA6528" s="11">
        <f t="shared" si="276"/>
        <v>-28.3</v>
      </c>
      <c r="AB6528" s="5">
        <f>IFERROR(VLOOKUP(C6528,[2]Sheet1!$B:$F,5,FALSE),0)</f>
        <v>961413.75</v>
      </c>
      <c r="AC6528" s="11">
        <f>IFERROR(VLOOKUP(AE6528,[3]Sheet2!$M:$O,2,FALSE),0)</f>
        <v>0</v>
      </c>
      <c r="AD6528" s="11">
        <f>IFERROR(VLOOKUP(AE6528,[3]Sheet2!$M:$O,3,FALSE),0)</f>
        <v>0</v>
      </c>
      <c r="AE6528" s="10" t="str">
        <f t="shared" si="277"/>
        <v>81/82NESDO</v>
      </c>
      <c r="AF6528" s="13">
        <f t="shared" si="278"/>
        <v>-3.5286691914158529E-2</v>
      </c>
    </row>
    <row r="6529" spans="1:32" x14ac:dyDescent="0.45">
      <c r="A6529" s="12" t="s">
        <v>54</v>
      </c>
      <c r="B6529" s="12" t="s">
        <v>376</v>
      </c>
      <c r="C6529" s="12" t="s">
        <v>120</v>
      </c>
      <c r="D6529" s="12">
        <v>2197.7600000000002</v>
      </c>
      <c r="E6529" s="12">
        <v>217562.5</v>
      </c>
      <c r="F6529" s="12">
        <v>326657.96000000002</v>
      </c>
      <c r="G6529" s="12">
        <v>1855376.58</v>
      </c>
      <c r="H6529" s="12">
        <v>5585442.4900000002</v>
      </c>
      <c r="I6529" s="12">
        <v>303155.42</v>
      </c>
      <c r="J6529" s="12">
        <v>353997.79</v>
      </c>
      <c r="K6529" s="21">
        <v>167104.39000000001</v>
      </c>
      <c r="L6529" s="21">
        <v>106763.66</v>
      </c>
      <c r="M6529" s="21">
        <v>65.430000000000007</v>
      </c>
      <c r="N6529" s="21">
        <v>33.590000000000003</v>
      </c>
      <c r="O6529" s="21">
        <v>8.7899999999999991</v>
      </c>
      <c r="P6529" s="21">
        <v>26.16</v>
      </c>
      <c r="Q6529" s="21">
        <v>1.84</v>
      </c>
      <c r="R6529" s="21">
        <v>295.26</v>
      </c>
      <c r="S6529" s="22">
        <v>1.86</v>
      </c>
      <c r="T6529" s="21">
        <v>250.14</v>
      </c>
      <c r="U6529" s="21">
        <v>606.84</v>
      </c>
      <c r="V6529" s="12">
        <v>-0.72389999999999999</v>
      </c>
      <c r="W6529" s="21">
        <v>5843.7709999999997</v>
      </c>
      <c r="X6529" s="21">
        <v>2.69</v>
      </c>
      <c r="Y6529" s="12" t="str">
        <f>IFERROR(VLOOKUP(C6529,[1]Index!$D:$F,3,FALSE),"Non List")</f>
        <v>Microfinance</v>
      </c>
      <c r="Z6529">
        <f>IFERROR(VLOOKUP(C6529,[1]LP!$B:$C,2,FALSE),0)</f>
        <v>2101</v>
      </c>
      <c r="AA6529" s="11">
        <f t="shared" si="276"/>
        <v>32.1</v>
      </c>
      <c r="AB6529" s="5">
        <f>IFERROR(VLOOKUP(C6529,[2]Sheet1!$B:$F,5,FALSE),0)</f>
        <v>870250</v>
      </c>
      <c r="AC6529" s="11">
        <f>IFERROR(VLOOKUP(AE6529,[3]Sheet2!$M:$O,2,FALSE),0)</f>
        <v>0</v>
      </c>
      <c r="AD6529" s="11">
        <f>IFERROR(VLOOKUP(AE6529,[3]Sheet2!$M:$O,3,FALSE),0)</f>
        <v>0</v>
      </c>
      <c r="AE6529" s="10" t="str">
        <f t="shared" si="277"/>
        <v>81/82MLBSL</v>
      </c>
      <c r="AF6529" s="13">
        <f t="shared" si="278"/>
        <v>3.1142313184198005E-2</v>
      </c>
    </row>
    <row r="6530" spans="1:32" x14ac:dyDescent="0.45">
      <c r="A6530" s="12" t="s">
        <v>54</v>
      </c>
      <c r="B6530" s="12" t="s">
        <v>376</v>
      </c>
      <c r="C6530" s="12" t="s">
        <v>106</v>
      </c>
      <c r="D6530" s="12">
        <v>2680.58</v>
      </c>
      <c r="E6530" s="12">
        <v>115849.5</v>
      </c>
      <c r="F6530" s="12">
        <v>53594.28</v>
      </c>
      <c r="G6530" s="12">
        <v>403805.28</v>
      </c>
      <c r="H6530" s="12">
        <v>1887880.05</v>
      </c>
      <c r="I6530" s="12">
        <v>89248.12</v>
      </c>
      <c r="J6530" s="12">
        <v>110173.06</v>
      </c>
      <c r="K6530" s="21">
        <v>41490.22</v>
      </c>
      <c r="L6530" s="21">
        <v>27112.93</v>
      </c>
      <c r="M6530" s="21">
        <v>31.2</v>
      </c>
      <c r="N6530" s="21">
        <v>85.92</v>
      </c>
      <c r="O6530" s="21">
        <v>18.329999999999998</v>
      </c>
      <c r="P6530" s="21">
        <v>21.34</v>
      </c>
      <c r="Q6530" s="21">
        <v>1.34</v>
      </c>
      <c r="R6530" s="21">
        <v>1574.91</v>
      </c>
      <c r="S6530" s="22">
        <v>3.01</v>
      </c>
      <c r="T6530" s="21">
        <v>146.26</v>
      </c>
      <c r="U6530" s="21">
        <v>320.43</v>
      </c>
      <c r="V6530" s="12">
        <v>-0.88049999999999995</v>
      </c>
      <c r="W6530" s="21">
        <v>27112.93</v>
      </c>
      <c r="X6530" s="21">
        <v>23.4</v>
      </c>
      <c r="Y6530" s="12" t="str">
        <f>IFERROR(VLOOKUP(C6530,[1]Index!$D:$F,3,FALSE),"Non List")</f>
        <v>Microfinance</v>
      </c>
      <c r="Z6530">
        <f>IFERROR(VLOOKUP(C6530,[1]LP!$B:$C,2,FALSE),0)</f>
        <v>2065.77</v>
      </c>
      <c r="AA6530" s="11">
        <f t="shared" si="276"/>
        <v>66.2</v>
      </c>
      <c r="AB6530" s="5">
        <f>IFERROR(VLOOKUP(C6530,[2]Sheet1!$B:$F,5,FALSE),0)</f>
        <v>370729.60000000003</v>
      </c>
      <c r="AC6530" s="11">
        <f>IFERROR(VLOOKUP(AE6530,[3]Sheet2!$M:$O,2,FALSE),0)</f>
        <v>0</v>
      </c>
      <c r="AD6530" s="11">
        <f>IFERROR(VLOOKUP(AE6530,[3]Sheet2!$M:$O,3,FALSE),0)</f>
        <v>0</v>
      </c>
      <c r="AE6530" s="10" t="str">
        <f t="shared" si="277"/>
        <v>81/82GLBSL</v>
      </c>
      <c r="AF6530" s="13">
        <f t="shared" si="278"/>
        <v>1.510332708868848E-2</v>
      </c>
    </row>
    <row r="6531" spans="1:32" x14ac:dyDescent="0.45">
      <c r="A6531" s="12" t="s">
        <v>54</v>
      </c>
      <c r="B6531" s="12" t="s">
        <v>376</v>
      </c>
      <c r="C6531" s="12" t="s">
        <v>112</v>
      </c>
      <c r="D6531" s="12">
        <v>612.21</v>
      </c>
      <c r="E6531" s="12">
        <v>1739440</v>
      </c>
      <c r="F6531" s="12">
        <v>821778.46900000004</v>
      </c>
      <c r="G6531" s="12">
        <v>1961605.0209999999</v>
      </c>
      <c r="H6531" s="12">
        <v>17355970.798</v>
      </c>
      <c r="I6531" s="12">
        <v>495961.565</v>
      </c>
      <c r="J6531" s="12">
        <v>563381.71400000004</v>
      </c>
      <c r="K6531" s="21">
        <v>-63346.947999999997</v>
      </c>
      <c r="L6531" s="21">
        <v>1298.5050000000001</v>
      </c>
      <c r="M6531" s="21">
        <v>0.09</v>
      </c>
      <c r="N6531" s="21">
        <v>6802.33</v>
      </c>
      <c r="O6531" s="21">
        <v>4.16</v>
      </c>
      <c r="P6531" s="21">
        <v>7.0000000000000007E-2</v>
      </c>
      <c r="Q6531" s="21"/>
      <c r="R6531" s="21">
        <v>28297.69</v>
      </c>
      <c r="S6531" s="22">
        <v>13.55</v>
      </c>
      <c r="T6531" s="21">
        <v>147.24</v>
      </c>
      <c r="U6531" s="21">
        <v>17.27</v>
      </c>
      <c r="V6531" s="12">
        <v>-0.9718</v>
      </c>
      <c r="W6531" s="21">
        <v>30753.073</v>
      </c>
      <c r="X6531" s="21">
        <v>1.77</v>
      </c>
      <c r="Y6531" s="12" t="str">
        <f>IFERROR(VLOOKUP(C6531,[1]Index!$D:$F,3,FALSE),"Non List")</f>
        <v>Microfinance</v>
      </c>
      <c r="Z6531">
        <f>IFERROR(VLOOKUP(C6531,[1]LP!$B:$C,2,FALSE),0)</f>
        <v>580.29999999999995</v>
      </c>
      <c r="AA6531" s="11">
        <f t="shared" si="276"/>
        <v>6447.8</v>
      </c>
      <c r="AB6531" s="5">
        <f>IFERROR(VLOOKUP(C6531,[2]Sheet1!$B:$F,5,FALSE),0)</f>
        <v>5566208</v>
      </c>
      <c r="AC6531" s="11">
        <f>IFERROR(VLOOKUP(AE6531,[3]Sheet2!$M:$O,2,FALSE),0)</f>
        <v>0</v>
      </c>
      <c r="AD6531" s="11">
        <f>IFERROR(VLOOKUP(AE6531,[3]Sheet2!$M:$O,3,FALSE),0)</f>
        <v>0</v>
      </c>
      <c r="AE6531" s="10" t="str">
        <f t="shared" si="277"/>
        <v>81/82NICLBSL</v>
      </c>
      <c r="AF6531" s="13">
        <f t="shared" si="278"/>
        <v>1.5509219369291746E-4</v>
      </c>
    </row>
    <row r="6532" spans="1:32" x14ac:dyDescent="0.45">
      <c r="A6532" s="12" t="s">
        <v>54</v>
      </c>
      <c r="B6532" s="12" t="s">
        <v>376</v>
      </c>
      <c r="C6532" s="12" t="s">
        <v>95</v>
      </c>
      <c r="D6532" s="12">
        <v>1470.06</v>
      </c>
      <c r="E6532" s="12">
        <v>170805</v>
      </c>
      <c r="F6532" s="12">
        <v>13197.71</v>
      </c>
      <c r="G6532" s="12">
        <v>650924.98</v>
      </c>
      <c r="H6532" s="12">
        <v>1937655.9</v>
      </c>
      <c r="I6532" s="12">
        <v>73553.149999999994</v>
      </c>
      <c r="J6532" s="12">
        <v>90382.95</v>
      </c>
      <c r="K6532" s="21">
        <v>-8784.58</v>
      </c>
      <c r="L6532" s="21">
        <v>-10124.51</v>
      </c>
      <c r="M6532" s="21">
        <v>-7.89</v>
      </c>
      <c r="N6532" s="21">
        <v>-186.32</v>
      </c>
      <c r="O6532" s="21">
        <v>13.65</v>
      </c>
      <c r="P6532" s="21">
        <v>-7.34</v>
      </c>
      <c r="Q6532" s="21">
        <v>-0.44</v>
      </c>
      <c r="R6532" s="21">
        <v>-2543.27</v>
      </c>
      <c r="S6532" s="22">
        <v>4.97</v>
      </c>
      <c r="T6532" s="21">
        <v>107.73</v>
      </c>
      <c r="U6532" s="21" t="s">
        <v>314</v>
      </c>
      <c r="V6532" s="12" t="s">
        <v>314</v>
      </c>
      <c r="W6532" s="21">
        <v>-10124.51</v>
      </c>
      <c r="X6532" s="21">
        <v>-5.93</v>
      </c>
      <c r="Y6532" s="12" t="str">
        <f>IFERROR(VLOOKUP(C6532,[1]Index!$D:$F,3,FALSE),"Non List")</f>
        <v>Microfinance</v>
      </c>
      <c r="Z6532">
        <f>IFERROR(VLOOKUP(C6532,[1]LP!$B:$C,2,FALSE),0)</f>
        <v>1474.06</v>
      </c>
      <c r="AA6532" s="11">
        <f t="shared" si="276"/>
        <v>-186.8</v>
      </c>
      <c r="AB6532" s="5">
        <f>IFERROR(VLOOKUP(C6532,[2]Sheet1!$B:$F,5,FALSE),0)</f>
        <v>512415</v>
      </c>
      <c r="AC6532" s="11">
        <f>IFERROR(VLOOKUP(AE6532,[3]Sheet2!$M:$O,2,FALSE),0)</f>
        <v>0</v>
      </c>
      <c r="AD6532" s="11">
        <f>IFERROR(VLOOKUP(AE6532,[3]Sheet2!$M:$O,3,FALSE),0)</f>
        <v>0</v>
      </c>
      <c r="AE6532" s="10" t="str">
        <f t="shared" si="277"/>
        <v>81/82SLBSL</v>
      </c>
      <c r="AF6532" s="13">
        <f t="shared" si="278"/>
        <v>-5.3525636676933098E-3</v>
      </c>
    </row>
    <row r="6533" spans="1:32" x14ac:dyDescent="0.45">
      <c r="A6533" s="12" t="s">
        <v>54</v>
      </c>
      <c r="B6533" s="12" t="s">
        <v>376</v>
      </c>
      <c r="C6533" s="12" t="s">
        <v>183</v>
      </c>
      <c r="D6533" s="12">
        <v>2039.23</v>
      </c>
      <c r="E6533" s="12">
        <v>148575</v>
      </c>
      <c r="F6533" s="12">
        <v>245105.68299999999</v>
      </c>
      <c r="G6533" s="12">
        <v>2582216.4780000001</v>
      </c>
      <c r="H6533" s="12">
        <v>3053396.5580000002</v>
      </c>
      <c r="I6533" s="12">
        <v>172777.89199999999</v>
      </c>
      <c r="J6533" s="12">
        <v>207917.01500000001</v>
      </c>
      <c r="K6533" s="21">
        <v>91660.066000000006</v>
      </c>
      <c r="L6533" s="21">
        <v>33519.9</v>
      </c>
      <c r="M6533" s="21">
        <v>30.08</v>
      </c>
      <c r="N6533" s="21">
        <v>67.790000000000006</v>
      </c>
      <c r="O6533" s="21">
        <v>7.7</v>
      </c>
      <c r="P6533" s="21">
        <v>11.35</v>
      </c>
      <c r="Q6533" s="21">
        <v>0.92</v>
      </c>
      <c r="R6533" s="21">
        <v>521.98</v>
      </c>
      <c r="S6533" s="22">
        <v>15.52</v>
      </c>
      <c r="T6533" s="21">
        <v>264.97000000000003</v>
      </c>
      <c r="U6533" s="21">
        <v>423.48</v>
      </c>
      <c r="V6533" s="12">
        <v>-0.7923</v>
      </c>
      <c r="W6533" s="21">
        <v>63109.07</v>
      </c>
      <c r="X6533" s="21">
        <v>42.48</v>
      </c>
      <c r="Y6533" s="12" t="str">
        <f>IFERROR(VLOOKUP(C6533,[1]Index!$D:$F,3,FALSE),"Non List")</f>
        <v>Microfinance</v>
      </c>
      <c r="Z6533">
        <f>IFERROR(VLOOKUP(C6533,[1]LP!$B:$C,2,FALSE),0)</f>
        <v>2030.69</v>
      </c>
      <c r="AA6533" s="11">
        <f t="shared" si="276"/>
        <v>67.5</v>
      </c>
      <c r="AB6533" s="5">
        <f>IFERROR(VLOOKUP(C6533,[2]Sheet1!$B:$F,5,FALSE),0)</f>
        <v>713160</v>
      </c>
      <c r="AC6533" s="11">
        <f>IFERROR(VLOOKUP(AE6533,[3]Sheet2!$M:$O,2,FALSE),0)</f>
        <v>0</v>
      </c>
      <c r="AD6533" s="11">
        <f>IFERROR(VLOOKUP(AE6533,[3]Sheet2!$M:$O,3,FALSE),0)</f>
        <v>0</v>
      </c>
      <c r="AE6533" s="10" t="str">
        <f t="shared" si="277"/>
        <v>81/82UNLB</v>
      </c>
      <c r="AF6533" s="13">
        <f t="shared" si="278"/>
        <v>1.4812699131822187E-2</v>
      </c>
    </row>
    <row r="6534" spans="1:32" x14ac:dyDescent="0.45">
      <c r="A6534" s="12" t="s">
        <v>54</v>
      </c>
      <c r="B6534" s="12" t="s">
        <v>376</v>
      </c>
      <c r="C6534" s="12" t="s">
        <v>117</v>
      </c>
      <c r="D6534" s="12">
        <v>1291.54</v>
      </c>
      <c r="E6534" s="12">
        <v>1536171.5460000001</v>
      </c>
      <c r="F6534" s="12">
        <v>2057314.2279999999</v>
      </c>
      <c r="G6534" s="12">
        <v>11645801.623</v>
      </c>
      <c r="H6534" s="12">
        <v>26586547.77</v>
      </c>
      <c r="I6534" s="12">
        <v>1474432.31</v>
      </c>
      <c r="J6534" s="12">
        <v>1746929.91</v>
      </c>
      <c r="K6534" s="21">
        <v>894470.71400000004</v>
      </c>
      <c r="L6534" s="21">
        <v>355688.47</v>
      </c>
      <c r="M6534" s="21">
        <v>30.87</v>
      </c>
      <c r="N6534" s="21">
        <v>41.84</v>
      </c>
      <c r="O6534" s="21">
        <v>5.52</v>
      </c>
      <c r="P6534" s="21">
        <v>13.2</v>
      </c>
      <c r="Q6534" s="21">
        <v>1.18</v>
      </c>
      <c r="R6534" s="21">
        <v>230.96</v>
      </c>
      <c r="S6534" s="22">
        <v>4.97</v>
      </c>
      <c r="T6534" s="21">
        <v>233.92</v>
      </c>
      <c r="U6534" s="21">
        <v>403.08</v>
      </c>
      <c r="V6534" s="12">
        <v>-0.68789999999999996</v>
      </c>
      <c r="W6534" s="21">
        <v>633420.94200000004</v>
      </c>
      <c r="X6534" s="21">
        <v>41.23</v>
      </c>
      <c r="Y6534" s="12" t="str">
        <f>IFERROR(VLOOKUP(C6534,[1]Index!$D:$F,3,FALSE),"Non List")</f>
        <v>Microfinance</v>
      </c>
      <c r="Z6534">
        <f>IFERROR(VLOOKUP(C6534,[1]LP!$B:$C,2,FALSE),0)</f>
        <v>1429.35</v>
      </c>
      <c r="AA6534" s="11">
        <f t="shared" si="276"/>
        <v>46.3</v>
      </c>
      <c r="AB6534" s="5">
        <f>IFERROR(VLOOKUP(C6534,[2]Sheet1!$B:$F,5,FALSE),0)</f>
        <v>5069335.26</v>
      </c>
      <c r="AC6534" s="11">
        <f>IFERROR(VLOOKUP(AE6534,[3]Sheet2!$M:$O,2,FALSE),0)</f>
        <v>0</v>
      </c>
      <c r="AD6534" s="11">
        <f>IFERROR(VLOOKUP(AE6534,[3]Sheet2!$M:$O,3,FALSE),0)</f>
        <v>0</v>
      </c>
      <c r="AE6534" s="10" t="str">
        <f t="shared" si="277"/>
        <v>81/82JBLB</v>
      </c>
      <c r="AF6534" s="13">
        <f t="shared" si="278"/>
        <v>2.1597229509917097E-2</v>
      </c>
    </row>
    <row r="6535" spans="1:32" x14ac:dyDescent="0.45">
      <c r="A6535" s="12" t="s">
        <v>54</v>
      </c>
      <c r="B6535" s="12" t="s">
        <v>376</v>
      </c>
      <c r="C6535" s="12" t="s">
        <v>184</v>
      </c>
      <c r="D6535" s="12">
        <v>1920.51</v>
      </c>
      <c r="E6535" s="12">
        <v>109375</v>
      </c>
      <c r="F6535" s="12">
        <v>141888.95999999999</v>
      </c>
      <c r="G6535" s="12">
        <v>815495.85</v>
      </c>
      <c r="H6535" s="12">
        <v>2668266.1</v>
      </c>
      <c r="I6535" s="12">
        <v>106607.91</v>
      </c>
      <c r="J6535" s="12">
        <v>130982.72</v>
      </c>
      <c r="K6535" s="21">
        <v>47709.53</v>
      </c>
      <c r="L6535" s="21">
        <v>23699.47</v>
      </c>
      <c r="M6535" s="21">
        <v>28.88</v>
      </c>
      <c r="N6535" s="21">
        <v>66.5</v>
      </c>
      <c r="O6535" s="21">
        <v>8.36</v>
      </c>
      <c r="P6535" s="21">
        <v>12.58</v>
      </c>
      <c r="Q6535" s="21">
        <v>0.8</v>
      </c>
      <c r="R6535" s="21">
        <v>555.94000000000005</v>
      </c>
      <c r="S6535" s="22">
        <v>9.58</v>
      </c>
      <c r="T6535" s="21">
        <v>229.73</v>
      </c>
      <c r="U6535" s="21">
        <v>386.37</v>
      </c>
      <c r="V6535" s="12">
        <v>-0.79879999999999995</v>
      </c>
      <c r="W6535" s="21">
        <v>18485.59</v>
      </c>
      <c r="X6535" s="21">
        <v>16.899999999999999</v>
      </c>
      <c r="Y6535" s="12" t="str">
        <f>IFERROR(VLOOKUP(C6535,[1]Index!$D:$F,3,FALSE),"Non List")</f>
        <v>Microfinance</v>
      </c>
      <c r="Z6535">
        <f>IFERROR(VLOOKUP(C6535,[1]LP!$B:$C,2,FALSE),0)</f>
        <v>1796.79</v>
      </c>
      <c r="AA6535" s="11">
        <f t="shared" si="276"/>
        <v>62.2</v>
      </c>
      <c r="AB6535" s="5">
        <f>IFERROR(VLOOKUP(C6535,[2]Sheet1!$B:$F,5,FALSE),0)</f>
        <v>393750</v>
      </c>
      <c r="AC6535" s="11">
        <f>IFERROR(VLOOKUP(AE6535,[3]Sheet2!$M:$O,2,FALSE),0)</f>
        <v>0</v>
      </c>
      <c r="AD6535" s="11">
        <f>IFERROR(VLOOKUP(AE6535,[3]Sheet2!$M:$O,3,FALSE),0)</f>
        <v>0</v>
      </c>
      <c r="AE6535" s="10" t="str">
        <f t="shared" si="277"/>
        <v>81/82SHLB</v>
      </c>
      <c r="AF6535" s="13">
        <f t="shared" si="278"/>
        <v>1.6073108153985719E-2</v>
      </c>
    </row>
    <row r="6536" spans="1:32" x14ac:dyDescent="0.45">
      <c r="A6536" s="12" t="s">
        <v>54</v>
      </c>
      <c r="B6536" s="12" t="s">
        <v>376</v>
      </c>
      <c r="C6536" s="12" t="s">
        <v>185</v>
      </c>
      <c r="D6536" s="12">
        <v>3235.18</v>
      </c>
      <c r="E6536" s="12">
        <v>106148</v>
      </c>
      <c r="F6536" s="12">
        <v>119372</v>
      </c>
      <c r="G6536" s="12">
        <v>1341055</v>
      </c>
      <c r="H6536" s="12">
        <v>2393694</v>
      </c>
      <c r="I6536" s="12">
        <v>106861</v>
      </c>
      <c r="J6536" s="12">
        <v>124944</v>
      </c>
      <c r="K6536" s="21">
        <v>38442</v>
      </c>
      <c r="L6536" s="21">
        <v>22380</v>
      </c>
      <c r="M6536" s="21">
        <v>28.11</v>
      </c>
      <c r="N6536" s="21">
        <v>115.09</v>
      </c>
      <c r="O6536" s="21">
        <v>15.23</v>
      </c>
      <c r="P6536" s="21">
        <v>13.23</v>
      </c>
      <c r="Q6536" s="21">
        <v>0.77</v>
      </c>
      <c r="R6536" s="21">
        <v>1752.82</v>
      </c>
      <c r="S6536" s="22">
        <v>4.9400000000000004</v>
      </c>
      <c r="T6536" s="21">
        <v>212.46</v>
      </c>
      <c r="U6536" s="21">
        <v>366.57</v>
      </c>
      <c r="V6536" s="12">
        <v>-0.88670000000000004</v>
      </c>
      <c r="W6536" s="21">
        <v>22380</v>
      </c>
      <c r="X6536" s="21">
        <v>21.08</v>
      </c>
      <c r="Y6536" s="12" t="str">
        <f>IFERROR(VLOOKUP(C6536,[1]Index!$D:$F,3,FALSE),"Non List")</f>
        <v>Microfinance</v>
      </c>
      <c r="Z6536">
        <f>IFERROR(VLOOKUP(C6536,[1]LP!$B:$C,2,FALSE),0)</f>
        <v>3760.53</v>
      </c>
      <c r="AA6536" s="11">
        <f t="shared" si="276"/>
        <v>133.80000000000001</v>
      </c>
      <c r="AB6536" s="5">
        <f>IFERROR(VLOOKUP(C6536,[2]Sheet1!$B:$F,5,FALSE),0)</f>
        <v>382132.8</v>
      </c>
      <c r="AC6536" s="11">
        <f>IFERROR(VLOOKUP(AE6536,[3]Sheet2!$M:$O,2,FALSE),0)</f>
        <v>0</v>
      </c>
      <c r="AD6536" s="11">
        <f>IFERROR(VLOOKUP(AE6536,[3]Sheet2!$M:$O,3,FALSE),0)</f>
        <v>0</v>
      </c>
      <c r="AE6536" s="10" t="str">
        <f t="shared" si="277"/>
        <v>81/82ULBSL</v>
      </c>
      <c r="AF6536" s="13">
        <f t="shared" si="278"/>
        <v>7.4750101714386001E-3</v>
      </c>
    </row>
    <row r="6537" spans="1:32" x14ac:dyDescent="0.45">
      <c r="A6537" s="12" t="s">
        <v>54</v>
      </c>
      <c r="B6537" s="12" t="s">
        <v>376</v>
      </c>
      <c r="C6537" s="12" t="s">
        <v>109</v>
      </c>
      <c r="D6537" s="12">
        <v>1630.51</v>
      </c>
      <c r="E6537" s="12">
        <v>153445.50899999999</v>
      </c>
      <c r="F6537" s="12">
        <v>83095.850000000006</v>
      </c>
      <c r="G6537" s="12">
        <v>837466.53</v>
      </c>
      <c r="H6537" s="12">
        <v>2731845.03</v>
      </c>
      <c r="I6537" s="12">
        <v>118460.58</v>
      </c>
      <c r="J6537" s="12">
        <v>140513.65</v>
      </c>
      <c r="K6537" s="21">
        <v>48854.39</v>
      </c>
      <c r="L6537" s="21">
        <v>35737.47</v>
      </c>
      <c r="M6537" s="21">
        <v>31.05</v>
      </c>
      <c r="N6537" s="21">
        <v>52.51</v>
      </c>
      <c r="O6537" s="21">
        <v>10.58</v>
      </c>
      <c r="P6537" s="21">
        <v>20.149999999999999</v>
      </c>
      <c r="Q6537" s="21">
        <v>1.2</v>
      </c>
      <c r="R6537" s="21">
        <v>555.55999999999995</v>
      </c>
      <c r="S6537" s="22">
        <v>4.1100000000000003</v>
      </c>
      <c r="T6537" s="21">
        <v>154.15</v>
      </c>
      <c r="U6537" s="21">
        <v>328.17</v>
      </c>
      <c r="V6537" s="12">
        <v>-0.79869999999999997</v>
      </c>
      <c r="W6537" s="21">
        <v>35737.47</v>
      </c>
      <c r="X6537" s="21">
        <v>23.29</v>
      </c>
      <c r="Y6537" s="12" t="str">
        <f>IFERROR(VLOOKUP(C6537,[1]Index!$D:$F,3,FALSE),"Non List")</f>
        <v>Microfinance</v>
      </c>
      <c r="Z6537">
        <f>IFERROR(VLOOKUP(C6537,[1]LP!$B:$C,2,FALSE),0)</f>
        <v>1689.08</v>
      </c>
      <c r="AA6537" s="11">
        <f t="shared" si="276"/>
        <v>54.4</v>
      </c>
      <c r="AB6537" s="5">
        <f>IFERROR(VLOOKUP(C6537,[2]Sheet1!$B:$F,5,FALSE),0)</f>
        <v>491021.12</v>
      </c>
      <c r="AC6537" s="11">
        <f>IFERROR(VLOOKUP(AE6537,[3]Sheet2!$M:$O,2,FALSE),0)</f>
        <v>0</v>
      </c>
      <c r="AD6537" s="11">
        <f>IFERROR(VLOOKUP(AE6537,[3]Sheet2!$M:$O,3,FALSE),0)</f>
        <v>0</v>
      </c>
      <c r="AE6537" s="10" t="str">
        <f t="shared" si="277"/>
        <v>81/82SMFBS</v>
      </c>
      <c r="AF6537" s="13">
        <f t="shared" si="278"/>
        <v>1.8382788263433349E-2</v>
      </c>
    </row>
    <row r="6538" spans="1:32" x14ac:dyDescent="0.45">
      <c r="A6538" s="12" t="s">
        <v>54</v>
      </c>
      <c r="B6538" s="12" t="s">
        <v>376</v>
      </c>
      <c r="C6538" s="12" t="s">
        <v>121</v>
      </c>
      <c r="D6538" s="12">
        <v>2508.4699999999998</v>
      </c>
      <c r="E6538" s="12">
        <v>79211.3</v>
      </c>
      <c r="F6538" s="12">
        <v>24382.126</v>
      </c>
      <c r="G6538" s="12">
        <v>168091.59899999999</v>
      </c>
      <c r="H6538" s="12">
        <v>771895.84600000002</v>
      </c>
      <c r="I6538" s="12">
        <v>32408.186000000002</v>
      </c>
      <c r="J6538" s="12">
        <v>37163.391000000003</v>
      </c>
      <c r="K6538" s="21">
        <v>3198.049</v>
      </c>
      <c r="L6538" s="21">
        <v>2550.5349999999999</v>
      </c>
      <c r="M6538" s="21">
        <v>4.28</v>
      </c>
      <c r="N6538" s="21">
        <v>586.09</v>
      </c>
      <c r="O6538" s="21">
        <v>19.18</v>
      </c>
      <c r="P6538" s="21">
        <v>3.28</v>
      </c>
      <c r="Q6538" s="21">
        <v>0.28999999999999998</v>
      </c>
      <c r="R6538" s="21">
        <v>11241.21</v>
      </c>
      <c r="S6538" s="22">
        <v>4.96</v>
      </c>
      <c r="T6538" s="21">
        <v>130.78</v>
      </c>
      <c r="U6538" s="21">
        <v>112.22</v>
      </c>
      <c r="V6538" s="12">
        <v>-0.95530000000000004</v>
      </c>
      <c r="W6538" s="21">
        <v>-21483.826000000001</v>
      </c>
      <c r="X6538" s="21">
        <v>-27.12</v>
      </c>
      <c r="Y6538" s="12" t="str">
        <f>IFERROR(VLOOKUP(C6538,[1]Index!$D:$F,3,FALSE),"Non List")</f>
        <v>Microfinance</v>
      </c>
      <c r="Z6538">
        <f>IFERROR(VLOOKUP(C6538,[1]LP!$B:$C,2,FALSE),0)</f>
        <v>2034.72</v>
      </c>
      <c r="AA6538" s="11">
        <f t="shared" si="276"/>
        <v>475.4</v>
      </c>
      <c r="AB6538" s="5">
        <f>IFERROR(VLOOKUP(C6538,[2]Sheet1!$B:$F,5,FALSE),0)</f>
        <v>253021.8</v>
      </c>
      <c r="AC6538" s="11">
        <f>IFERROR(VLOOKUP(AE6538,[3]Sheet2!$M:$O,2,FALSE),0)</f>
        <v>0</v>
      </c>
      <c r="AD6538" s="11">
        <f>IFERROR(VLOOKUP(AE6538,[3]Sheet2!$M:$O,3,FALSE),0)</f>
        <v>0</v>
      </c>
      <c r="AE6538" s="10" t="str">
        <f t="shared" si="277"/>
        <v>81/82WNLB</v>
      </c>
      <c r="AF6538" s="13">
        <f t="shared" si="278"/>
        <v>2.1034835259888338E-3</v>
      </c>
    </row>
    <row r="6539" spans="1:32" x14ac:dyDescent="0.45">
      <c r="A6539" s="12" t="s">
        <v>54</v>
      </c>
      <c r="B6539" s="12" t="s">
        <v>376</v>
      </c>
      <c r="C6539" s="12" t="s">
        <v>326</v>
      </c>
      <c r="D6539" s="12">
        <v>2432</v>
      </c>
      <c r="E6539" s="12">
        <v>22850</v>
      </c>
      <c r="F6539" s="12">
        <v>34086.53</v>
      </c>
      <c r="G6539" s="12">
        <v>150191.41</v>
      </c>
      <c r="H6539" s="12">
        <v>477116.73</v>
      </c>
      <c r="I6539" s="12">
        <v>17772.62</v>
      </c>
      <c r="J6539" s="12">
        <v>22178.97</v>
      </c>
      <c r="K6539" s="21">
        <v>9595.56</v>
      </c>
      <c r="L6539" s="21">
        <v>3921.94</v>
      </c>
      <c r="M6539" s="21">
        <v>22.88</v>
      </c>
      <c r="N6539" s="21">
        <v>106.29</v>
      </c>
      <c r="O6539" s="21">
        <v>9.76</v>
      </c>
      <c r="P6539" s="21">
        <v>9.18</v>
      </c>
      <c r="Q6539" s="21">
        <v>0.77</v>
      </c>
      <c r="R6539" s="21">
        <v>1037.3900000000001</v>
      </c>
      <c r="S6539" s="22">
        <v>4.49</v>
      </c>
      <c r="T6539" s="21">
        <v>249.18</v>
      </c>
      <c r="U6539" s="21">
        <v>358.16</v>
      </c>
      <c r="V6539" s="12">
        <v>-0.85270000000000001</v>
      </c>
      <c r="W6539" s="21">
        <v>3921.94</v>
      </c>
      <c r="X6539" s="21">
        <v>17.16</v>
      </c>
      <c r="Y6539" s="12" t="str">
        <f>IFERROR(VLOOKUP(C6539,[1]Index!$D:$F,3,FALSE),"Non List")</f>
        <v>Microfinance</v>
      </c>
      <c r="Z6539">
        <f>IFERROR(VLOOKUP(C6539,[1]LP!$B:$C,2,FALSE),0)</f>
        <v>2746.13</v>
      </c>
      <c r="AA6539" s="11">
        <f t="shared" si="276"/>
        <v>120</v>
      </c>
      <c r="AB6539" s="5">
        <f>IFERROR(VLOOKUP(C6539,[2]Sheet1!$B:$F,5,FALSE),0)</f>
        <v>98255</v>
      </c>
      <c r="AC6539" s="11">
        <f>IFERROR(VLOOKUP(AE6539,[3]Sheet2!$M:$O,2,FALSE),0)</f>
        <v>0</v>
      </c>
      <c r="AD6539" s="11">
        <f>IFERROR(VLOOKUP(AE6539,[3]Sheet2!$M:$O,3,FALSE),0)</f>
        <v>0</v>
      </c>
      <c r="AE6539" s="10" t="str">
        <f t="shared" si="277"/>
        <v>81/82SAMAJ</v>
      </c>
      <c r="AF6539" s="13">
        <f t="shared" si="278"/>
        <v>8.3317250093768308E-3</v>
      </c>
    </row>
    <row r="6540" spans="1:32" x14ac:dyDescent="0.45">
      <c r="A6540" s="12" t="s">
        <v>54</v>
      </c>
      <c r="B6540" s="12" t="s">
        <v>376</v>
      </c>
      <c r="C6540" s="12" t="s">
        <v>187</v>
      </c>
      <c r="D6540" s="12">
        <v>1444.44</v>
      </c>
      <c r="E6540" s="12">
        <v>133100</v>
      </c>
      <c r="F6540" s="12">
        <v>83275.83</v>
      </c>
      <c r="G6540" s="12">
        <v>831313.65</v>
      </c>
      <c r="H6540" s="12">
        <v>2152788.9700000002</v>
      </c>
      <c r="I6540" s="12">
        <v>97042.65</v>
      </c>
      <c r="J6540" s="12">
        <v>117383.99</v>
      </c>
      <c r="K6540" s="21">
        <v>15293.48</v>
      </c>
      <c r="L6540" s="21">
        <v>5256.4</v>
      </c>
      <c r="M6540" s="21">
        <v>5.25</v>
      </c>
      <c r="N6540" s="21">
        <v>275.13</v>
      </c>
      <c r="O6540" s="21">
        <v>8.89</v>
      </c>
      <c r="P6540" s="21">
        <v>3.24</v>
      </c>
      <c r="Q6540" s="21">
        <v>0.2</v>
      </c>
      <c r="R6540" s="21">
        <v>2445.91</v>
      </c>
      <c r="S6540" s="22">
        <v>6.96</v>
      </c>
      <c r="T6540" s="21">
        <v>162.57</v>
      </c>
      <c r="U6540" s="21">
        <v>138.58000000000001</v>
      </c>
      <c r="V6540" s="12">
        <v>-0.90410000000000001</v>
      </c>
      <c r="W6540" s="21">
        <v>-9096.3909999999996</v>
      </c>
      <c r="X6540" s="21">
        <v>-6.83</v>
      </c>
      <c r="Y6540" s="12" t="str">
        <f>IFERROR(VLOOKUP(C6540,[1]Index!$D:$F,3,FALSE),"Non List")</f>
        <v>Microfinance</v>
      </c>
      <c r="Z6540">
        <f>IFERROR(VLOOKUP(C6540,[1]LP!$B:$C,2,FALSE),0)</f>
        <v>1415.41</v>
      </c>
      <c r="AA6540" s="11">
        <f t="shared" si="276"/>
        <v>269.60000000000002</v>
      </c>
      <c r="AB6540" s="5">
        <f>IFERROR(VLOOKUP(C6540,[2]Sheet1!$B:$F,5,FALSE),0)</f>
        <v>425920</v>
      </c>
      <c r="AC6540" s="11">
        <f>IFERROR(VLOOKUP(AE6540,[3]Sheet2!$M:$O,2,FALSE),0)</f>
        <v>0</v>
      </c>
      <c r="AD6540" s="11">
        <f>IFERROR(VLOOKUP(AE6540,[3]Sheet2!$M:$O,3,FALSE),0)</f>
        <v>0</v>
      </c>
      <c r="AE6540" s="10" t="str">
        <f t="shared" si="277"/>
        <v>81/82DLBS</v>
      </c>
      <c r="AF6540" s="13">
        <f t="shared" si="278"/>
        <v>3.7091726072304137E-3</v>
      </c>
    </row>
    <row r="6541" spans="1:32" x14ac:dyDescent="0.45">
      <c r="A6541" s="12" t="s">
        <v>54</v>
      </c>
      <c r="B6541" s="12" t="s">
        <v>376</v>
      </c>
      <c r="C6541" s="12" t="s">
        <v>315</v>
      </c>
      <c r="D6541" s="12">
        <v>5156.5</v>
      </c>
      <c r="E6541" s="12">
        <v>78343.28</v>
      </c>
      <c r="F6541" s="12">
        <v>200007.01</v>
      </c>
      <c r="G6541" s="12">
        <v>947105.42</v>
      </c>
      <c r="H6541" s="12">
        <v>1516459.71</v>
      </c>
      <c r="I6541" s="12">
        <v>98633.14</v>
      </c>
      <c r="J6541" s="12">
        <v>110048.38</v>
      </c>
      <c r="K6541" s="21">
        <v>67259.23</v>
      </c>
      <c r="L6541" s="21">
        <v>21462.09</v>
      </c>
      <c r="M6541" s="21">
        <v>36.520000000000003</v>
      </c>
      <c r="N6541" s="21">
        <v>141.19999999999999</v>
      </c>
      <c r="O6541" s="21">
        <v>14.51</v>
      </c>
      <c r="P6541" s="21">
        <v>10.28</v>
      </c>
      <c r="Q6541" s="21">
        <v>1.1100000000000001</v>
      </c>
      <c r="R6541" s="21">
        <v>2048.81</v>
      </c>
      <c r="S6541" s="22">
        <v>15.08</v>
      </c>
      <c r="T6541" s="21">
        <v>355.3</v>
      </c>
      <c r="U6541" s="21">
        <v>540.32000000000005</v>
      </c>
      <c r="V6541" s="12">
        <v>-0.8952</v>
      </c>
      <c r="W6541" s="21">
        <v>21462.09</v>
      </c>
      <c r="X6541" s="21">
        <v>27.39</v>
      </c>
      <c r="Y6541" s="12" t="str">
        <f>IFERROR(VLOOKUP(C6541,[1]Index!$D:$F,3,FALSE),"Non List")</f>
        <v>Microfinance</v>
      </c>
      <c r="Z6541">
        <f>IFERROR(VLOOKUP(C6541,[1]LP!$B:$C,2,FALSE),0)</f>
        <v>6032.24</v>
      </c>
      <c r="AA6541" s="11">
        <f t="shared" si="276"/>
        <v>165.2</v>
      </c>
      <c r="AB6541" s="5">
        <f>IFERROR(VLOOKUP(C6541,[2]Sheet1!$B:$F,5,FALSE),0)</f>
        <v>258532.89</v>
      </c>
      <c r="AC6541" s="11">
        <f>IFERROR(VLOOKUP(AE6541,[3]Sheet2!$M:$O,2,FALSE),0)</f>
        <v>0</v>
      </c>
      <c r="AD6541" s="11">
        <f>IFERROR(VLOOKUP(AE6541,[3]Sheet2!$M:$O,3,FALSE),0)</f>
        <v>0</v>
      </c>
      <c r="AE6541" s="10" t="str">
        <f t="shared" si="277"/>
        <v>81/82ANLB</v>
      </c>
      <c r="AF6541" s="13">
        <f t="shared" si="278"/>
        <v>6.0541357770910976E-3</v>
      </c>
    </row>
    <row r="6542" spans="1:32" x14ac:dyDescent="0.45">
      <c r="A6542" s="12" t="s">
        <v>54</v>
      </c>
      <c r="B6542" s="12" t="s">
        <v>376</v>
      </c>
      <c r="C6542" s="12" t="s">
        <v>118</v>
      </c>
      <c r="D6542" s="12">
        <v>1641.26</v>
      </c>
      <c r="E6542" s="12">
        <v>109375</v>
      </c>
      <c r="F6542" s="12">
        <v>25082.633999999998</v>
      </c>
      <c r="G6542" s="12">
        <v>1080645.1299999999</v>
      </c>
      <c r="H6542" s="12">
        <v>1319267.5819999999</v>
      </c>
      <c r="I6542" s="12">
        <v>70796.558999999994</v>
      </c>
      <c r="J6542" s="12">
        <v>87174.739000000001</v>
      </c>
      <c r="K6542" s="21">
        <v>14486.358</v>
      </c>
      <c r="L6542" s="21">
        <v>9331.125</v>
      </c>
      <c r="M6542" s="21">
        <v>11.37</v>
      </c>
      <c r="N6542" s="21">
        <v>144.35</v>
      </c>
      <c r="O6542" s="21">
        <v>13.35</v>
      </c>
      <c r="P6542" s="21">
        <v>9.25</v>
      </c>
      <c r="Q6542" s="21">
        <v>0.62</v>
      </c>
      <c r="R6542" s="21">
        <v>1927.07</v>
      </c>
      <c r="S6542" s="22">
        <v>6.35</v>
      </c>
      <c r="T6542" s="21">
        <v>122.93</v>
      </c>
      <c r="U6542" s="21">
        <v>177.34</v>
      </c>
      <c r="V6542" s="12">
        <v>-0.89200000000000002</v>
      </c>
      <c r="W6542" s="21">
        <v>-22828.32</v>
      </c>
      <c r="X6542" s="21">
        <v>-20.87</v>
      </c>
      <c r="Y6542" s="12" t="str">
        <f>IFERROR(VLOOKUP(C6542,[1]Index!$D:$F,3,FALSE),"Non List")</f>
        <v>Microfinance</v>
      </c>
      <c r="Z6542">
        <f>IFERROR(VLOOKUP(C6542,[1]LP!$B:$C,2,FALSE),0)</f>
        <v>1522.37</v>
      </c>
      <c r="AA6542" s="11">
        <f t="shared" si="276"/>
        <v>133.9</v>
      </c>
      <c r="AB6542" s="5">
        <f>IFERROR(VLOOKUP(C6542,[2]Sheet1!$B:$F,5,FALSE),0)</f>
        <v>393750</v>
      </c>
      <c r="AC6542" s="11">
        <f>IFERROR(VLOOKUP(AE6542,[3]Sheet2!$M:$O,2,FALSE),0)</f>
        <v>0</v>
      </c>
      <c r="AD6542" s="11">
        <f>IFERROR(VLOOKUP(AE6542,[3]Sheet2!$M:$O,3,FALSE),0)</f>
        <v>0</v>
      </c>
      <c r="AE6542" s="10" t="str">
        <f t="shared" si="277"/>
        <v>81/82MLBS</v>
      </c>
      <c r="AF6542" s="13">
        <f t="shared" si="278"/>
        <v>7.4686180100763944E-3</v>
      </c>
    </row>
    <row r="6543" spans="1:32" x14ac:dyDescent="0.45">
      <c r="A6543" s="12" t="s">
        <v>54</v>
      </c>
      <c r="B6543" s="12" t="s">
        <v>376</v>
      </c>
      <c r="C6543" s="12" t="s">
        <v>188</v>
      </c>
      <c r="D6543" s="12">
        <v>997.04</v>
      </c>
      <c r="E6543" s="12">
        <v>250000</v>
      </c>
      <c r="F6543" s="12">
        <v>40743.048000000003</v>
      </c>
      <c r="G6543" s="12">
        <v>320973.69699999999</v>
      </c>
      <c r="H6543" s="12">
        <v>3123770.25</v>
      </c>
      <c r="I6543" s="12">
        <v>110394.36500000001</v>
      </c>
      <c r="J6543" s="12">
        <v>143638.52799999999</v>
      </c>
      <c r="K6543" s="21">
        <v>56283.523999999998</v>
      </c>
      <c r="L6543" s="21">
        <v>22502.883000000002</v>
      </c>
      <c r="M6543" s="21">
        <v>12</v>
      </c>
      <c r="N6543" s="21">
        <v>83.09</v>
      </c>
      <c r="O6543" s="21">
        <v>8.57</v>
      </c>
      <c r="P6543" s="21">
        <v>10.32</v>
      </c>
      <c r="Q6543" s="21">
        <v>0.66</v>
      </c>
      <c r="R6543" s="21">
        <v>712.08</v>
      </c>
      <c r="S6543" s="22">
        <v>6.84</v>
      </c>
      <c r="T6543" s="21">
        <v>116.3</v>
      </c>
      <c r="U6543" s="21">
        <v>177.2</v>
      </c>
      <c r="V6543" s="12">
        <v>-0.82230000000000003</v>
      </c>
      <c r="W6543" s="21">
        <v>-59127.201000000001</v>
      </c>
      <c r="X6543" s="21">
        <v>-23.65</v>
      </c>
      <c r="Y6543" s="12" t="str">
        <f>IFERROR(VLOOKUP(C6543,[1]Index!$D:$F,3,FALSE),"Non List")</f>
        <v>Microfinance</v>
      </c>
      <c r="Z6543">
        <f>IFERROR(VLOOKUP(C6543,[1]LP!$B:$C,2,FALSE),0)</f>
        <v>987.11</v>
      </c>
      <c r="AA6543" s="11">
        <f t="shared" si="276"/>
        <v>82.3</v>
      </c>
      <c r="AB6543" s="5">
        <f>IFERROR(VLOOKUP(C6543,[2]Sheet1!$B:$F,5,FALSE),0)</f>
        <v>975000</v>
      </c>
      <c r="AC6543" s="11">
        <f>IFERROR(VLOOKUP(AE6543,[3]Sheet2!$M:$O,2,FALSE),0)</f>
        <v>0</v>
      </c>
      <c r="AD6543" s="11">
        <f>IFERROR(VLOOKUP(AE6543,[3]Sheet2!$M:$O,3,FALSE),0)</f>
        <v>0</v>
      </c>
      <c r="AE6543" s="10" t="str">
        <f t="shared" si="277"/>
        <v>81/82AVYAN</v>
      </c>
      <c r="AF6543" s="13">
        <f t="shared" si="278"/>
        <v>1.215669986121101E-2</v>
      </c>
    </row>
    <row r="6544" spans="1:32" x14ac:dyDescent="0.45">
      <c r="A6544" s="12" t="s">
        <v>54</v>
      </c>
      <c r="B6544" s="12" t="s">
        <v>376</v>
      </c>
      <c r="C6544" s="12" t="s">
        <v>114</v>
      </c>
      <c r="D6544" s="12">
        <v>1025.71</v>
      </c>
      <c r="E6544" s="12">
        <v>367143.40899999999</v>
      </c>
      <c r="F6544" s="12">
        <v>173576.61900000001</v>
      </c>
      <c r="G6544" s="12">
        <v>1824321.824</v>
      </c>
      <c r="H6544" s="12">
        <v>5322341.1430000002</v>
      </c>
      <c r="I6544" s="12">
        <v>261145.69200000001</v>
      </c>
      <c r="J6544" s="12">
        <v>307851.10499999998</v>
      </c>
      <c r="K6544" s="21">
        <v>68944.639999999999</v>
      </c>
      <c r="L6544" s="21">
        <v>61326.226999999999</v>
      </c>
      <c r="M6544" s="21">
        <v>22.27</v>
      </c>
      <c r="N6544" s="21">
        <v>46.06</v>
      </c>
      <c r="O6544" s="21">
        <v>6.96</v>
      </c>
      <c r="P6544" s="21">
        <v>15.12</v>
      </c>
      <c r="Q6544" s="21">
        <v>1.05</v>
      </c>
      <c r="R6544" s="21">
        <v>320.58</v>
      </c>
      <c r="S6544" s="22">
        <v>3.7</v>
      </c>
      <c r="T6544" s="21">
        <v>147.28</v>
      </c>
      <c r="U6544" s="21">
        <v>271.66000000000003</v>
      </c>
      <c r="V6544" s="12">
        <v>-0.73519999999999996</v>
      </c>
      <c r="W6544" s="21">
        <v>17842.285</v>
      </c>
      <c r="X6544" s="21">
        <v>4.8600000000000003</v>
      </c>
      <c r="Y6544" s="12" t="str">
        <f>IFERROR(VLOOKUP(C6544,[1]Index!$D:$F,3,FALSE),"Non List")</f>
        <v>Microfinance</v>
      </c>
      <c r="Z6544">
        <f>IFERROR(VLOOKUP(C6544,[1]LP!$B:$C,2,FALSE),0)</f>
        <v>1035</v>
      </c>
      <c r="AA6544" s="11">
        <f t="shared" si="276"/>
        <v>46.5</v>
      </c>
      <c r="AB6544" s="5">
        <f>IFERROR(VLOOKUP(C6544,[2]Sheet1!$B:$F,5,FALSE),0)</f>
        <v>1468573.6</v>
      </c>
      <c r="AC6544" s="11">
        <f>IFERROR(VLOOKUP(AE6544,[3]Sheet2!$M:$O,2,FALSE),0)</f>
        <v>0</v>
      </c>
      <c r="AD6544" s="11">
        <f>IFERROR(VLOOKUP(AE6544,[3]Sheet2!$M:$O,3,FALSE),0)</f>
        <v>0</v>
      </c>
      <c r="AE6544" s="10" t="str">
        <f t="shared" si="277"/>
        <v>81/82ACLBSL</v>
      </c>
      <c r="AF6544" s="13">
        <f t="shared" si="278"/>
        <v>2.1516908212560387E-2</v>
      </c>
    </row>
    <row r="6545" spans="1:32" x14ac:dyDescent="0.45">
      <c r="A6545" s="12" t="s">
        <v>54</v>
      </c>
      <c r="B6545" s="12" t="s">
        <v>376</v>
      </c>
      <c r="C6545" s="12" t="s">
        <v>98</v>
      </c>
      <c r="D6545" s="12">
        <v>1927.31</v>
      </c>
      <c r="E6545" s="12">
        <v>246865.736</v>
      </c>
      <c r="F6545" s="12">
        <v>113931.11900000001</v>
      </c>
      <c r="G6545" s="12">
        <v>1147745.5530000001</v>
      </c>
      <c r="H6545" s="12">
        <v>3697350.0419999999</v>
      </c>
      <c r="I6545" s="12">
        <v>189354.25899999999</v>
      </c>
      <c r="J6545" s="12">
        <v>216138.31400000001</v>
      </c>
      <c r="K6545" s="21">
        <v>73409.721000000005</v>
      </c>
      <c r="L6545" s="21">
        <v>37935.415000000001</v>
      </c>
      <c r="M6545" s="21">
        <v>20.48</v>
      </c>
      <c r="N6545" s="21">
        <v>94.11</v>
      </c>
      <c r="O6545" s="21">
        <v>13.19</v>
      </c>
      <c r="P6545" s="21">
        <v>14.02</v>
      </c>
      <c r="Q6545" s="21">
        <v>0.95</v>
      </c>
      <c r="R6545" s="21">
        <v>1241.31</v>
      </c>
      <c r="S6545" s="22">
        <v>5.66</v>
      </c>
      <c r="T6545" s="21">
        <v>146.15</v>
      </c>
      <c r="U6545" s="21">
        <v>259.51</v>
      </c>
      <c r="V6545" s="12">
        <v>-0.86539999999999995</v>
      </c>
      <c r="W6545" s="21">
        <v>29589.621999999999</v>
      </c>
      <c r="X6545" s="21">
        <v>11.99</v>
      </c>
      <c r="Y6545" s="12" t="str">
        <f>IFERROR(VLOOKUP(C6545,[1]Index!$D:$F,3,FALSE),"Non List")</f>
        <v>Microfinance</v>
      </c>
      <c r="Z6545">
        <f>IFERROR(VLOOKUP(C6545,[1]LP!$B:$C,2,FALSE),0)</f>
        <v>1997.63</v>
      </c>
      <c r="AA6545" s="11">
        <f t="shared" si="276"/>
        <v>97.5</v>
      </c>
      <c r="AB6545" s="5">
        <f>IFERROR(VLOOKUP(C6545,[2]Sheet1!$B:$F,5,FALSE),0)</f>
        <v>740597.1</v>
      </c>
      <c r="AC6545" s="11">
        <f>IFERROR(VLOOKUP(AE6545,[3]Sheet2!$M:$O,2,FALSE),0)</f>
        <v>0</v>
      </c>
      <c r="AD6545" s="11">
        <f>IFERROR(VLOOKUP(AE6545,[3]Sheet2!$M:$O,3,FALSE),0)</f>
        <v>0</v>
      </c>
      <c r="AE6545" s="10" t="str">
        <f t="shared" si="277"/>
        <v>81/82USLB</v>
      </c>
      <c r="AF6545" s="13">
        <f t="shared" si="278"/>
        <v>1.0252148796323643E-2</v>
      </c>
    </row>
    <row r="6546" spans="1:32" x14ac:dyDescent="0.45">
      <c r="A6546" s="12" t="s">
        <v>54</v>
      </c>
      <c r="B6546" s="12" t="s">
        <v>376</v>
      </c>
      <c r="C6546" s="12" t="s">
        <v>189</v>
      </c>
      <c r="D6546" s="12">
        <v>1601.94</v>
      </c>
      <c r="E6546" s="12">
        <v>266424.39</v>
      </c>
      <c r="F6546" s="12">
        <v>448952.92</v>
      </c>
      <c r="G6546" s="12">
        <v>2539416.14</v>
      </c>
      <c r="H6546" s="12">
        <v>5942877.0300000003</v>
      </c>
      <c r="I6546" s="12">
        <v>292209.17</v>
      </c>
      <c r="J6546" s="12">
        <v>334619.68</v>
      </c>
      <c r="K6546" s="21">
        <v>94176.06</v>
      </c>
      <c r="L6546" s="21">
        <v>55862.25</v>
      </c>
      <c r="M6546" s="21">
        <v>27.95</v>
      </c>
      <c r="N6546" s="21">
        <v>57.31</v>
      </c>
      <c r="O6546" s="21">
        <v>5.97</v>
      </c>
      <c r="P6546" s="21">
        <v>10.41</v>
      </c>
      <c r="Q6546" s="21">
        <v>0.82</v>
      </c>
      <c r="R6546" s="21">
        <v>342.14</v>
      </c>
      <c r="S6546" s="22">
        <v>8.49</v>
      </c>
      <c r="T6546" s="21">
        <v>268.51</v>
      </c>
      <c r="U6546" s="21">
        <v>410.92</v>
      </c>
      <c r="V6546" s="12">
        <v>-0.74350000000000005</v>
      </c>
      <c r="W6546" s="21">
        <v>43293.25</v>
      </c>
      <c r="X6546" s="21">
        <v>16.25</v>
      </c>
      <c r="Y6546" s="12" t="str">
        <f>IFERROR(VLOOKUP(C6546,[1]Index!$D:$F,3,FALSE),"Non List")</f>
        <v>Microfinance</v>
      </c>
      <c r="Z6546">
        <f>IFERROR(VLOOKUP(C6546,[1]LP!$B:$C,2,FALSE),0)</f>
        <v>1622.64</v>
      </c>
      <c r="AA6546" s="11">
        <f t="shared" si="276"/>
        <v>58.1</v>
      </c>
      <c r="AB6546" s="5">
        <f>IFERROR(VLOOKUP(C6546,[2]Sheet1!$B:$F,5,FALSE),0)</f>
        <v>879200.52</v>
      </c>
      <c r="AC6546" s="11">
        <f>IFERROR(VLOOKUP(AE6546,[3]Sheet2!$M:$O,2,FALSE),0)</f>
        <v>0</v>
      </c>
      <c r="AD6546" s="11">
        <f>IFERROR(VLOOKUP(AE6546,[3]Sheet2!$M:$O,3,FALSE),0)</f>
        <v>0</v>
      </c>
      <c r="AE6546" s="10" t="str">
        <f t="shared" si="277"/>
        <v>81/82CYCL</v>
      </c>
      <c r="AF6546" s="13">
        <f t="shared" si="278"/>
        <v>1.7225016023270718E-2</v>
      </c>
    </row>
    <row r="6547" spans="1:32" x14ac:dyDescent="0.45">
      <c r="A6547" s="12" t="s">
        <v>54</v>
      </c>
      <c r="B6547" s="12" t="s">
        <v>376</v>
      </c>
      <c r="C6547" s="12" t="s">
        <v>191</v>
      </c>
      <c r="D6547" s="12">
        <v>699.6</v>
      </c>
      <c r="E6547" s="12">
        <v>1106286.2960000001</v>
      </c>
      <c r="F6547" s="12">
        <v>444292.04499999998</v>
      </c>
      <c r="G6547" s="12">
        <v>5399007.4450000003</v>
      </c>
      <c r="H6547" s="12">
        <v>11854765.096000001</v>
      </c>
      <c r="I6547" s="12">
        <v>485919.69300000003</v>
      </c>
      <c r="J6547" s="12">
        <v>585885.50300000003</v>
      </c>
      <c r="K6547" s="21">
        <v>143219.29399999999</v>
      </c>
      <c r="L6547" s="21">
        <v>78692.774000000005</v>
      </c>
      <c r="M6547" s="21">
        <v>9.48</v>
      </c>
      <c r="N6547" s="21">
        <v>73.8</v>
      </c>
      <c r="O6547" s="21">
        <v>4.99</v>
      </c>
      <c r="P6547" s="21">
        <v>6.77</v>
      </c>
      <c r="Q6547" s="21">
        <v>0.63</v>
      </c>
      <c r="R6547" s="21">
        <v>368.26</v>
      </c>
      <c r="S6547" s="22">
        <v>5.26</v>
      </c>
      <c r="T6547" s="21">
        <v>140.16</v>
      </c>
      <c r="U6547" s="21">
        <v>172.9</v>
      </c>
      <c r="V6547" s="12">
        <v>-0.75290000000000001</v>
      </c>
      <c r="W6547" s="21">
        <v>34673.281999999999</v>
      </c>
      <c r="X6547" s="21">
        <v>3.13</v>
      </c>
      <c r="Y6547" s="12" t="str">
        <f>IFERROR(VLOOKUP(C6547,[1]Index!$D:$F,3,FALSE),"Non List")</f>
        <v>Microfinance</v>
      </c>
      <c r="Z6547">
        <f>IFERROR(VLOOKUP(C6547,[1]LP!$B:$C,2,FALSE),0)</f>
        <v>702.6</v>
      </c>
      <c r="AA6547" s="11">
        <f t="shared" si="276"/>
        <v>74.099999999999994</v>
      </c>
      <c r="AB6547" s="5">
        <f>IFERROR(VLOOKUP(C6547,[2]Sheet1!$B:$F,5,FALSE),0)</f>
        <v>5420802.8700000001</v>
      </c>
      <c r="AC6547" s="11">
        <f>IFERROR(VLOOKUP(AE6547,[3]Sheet2!$M:$O,2,FALSE),0)</f>
        <v>0</v>
      </c>
      <c r="AD6547" s="11">
        <f>IFERROR(VLOOKUP(AE6547,[3]Sheet2!$M:$O,3,FALSE),0)</f>
        <v>0</v>
      </c>
      <c r="AE6547" s="10" t="str">
        <f t="shared" si="277"/>
        <v>81/82SWMF</v>
      </c>
      <c r="AF6547" s="13">
        <f t="shared" si="278"/>
        <v>1.3492741246797609E-2</v>
      </c>
    </row>
    <row r="6548" spans="1:32" x14ac:dyDescent="0.45">
      <c r="A6548" s="12" t="s">
        <v>54</v>
      </c>
      <c r="B6548" s="12" t="s">
        <v>376</v>
      </c>
      <c r="C6548" s="12" t="s">
        <v>363</v>
      </c>
      <c r="D6548" s="12">
        <v>618.46</v>
      </c>
      <c r="E6548" s="12">
        <v>1397764.5449999999</v>
      </c>
      <c r="F6548" s="12">
        <v>1295155.8189999999</v>
      </c>
      <c r="G6548" s="12">
        <v>6299097.091</v>
      </c>
      <c r="H6548" s="12">
        <v>20182634.324000001</v>
      </c>
      <c r="I6548" s="12">
        <v>1017419.93</v>
      </c>
      <c r="J6548" s="12">
        <v>1144011.666</v>
      </c>
      <c r="K6548" s="21">
        <v>404426.51400000002</v>
      </c>
      <c r="L6548" s="21">
        <v>57900.764999999999</v>
      </c>
      <c r="M6548" s="21">
        <v>5.52</v>
      </c>
      <c r="N6548" s="21">
        <v>112.04</v>
      </c>
      <c r="O6548" s="21">
        <v>3.21</v>
      </c>
      <c r="P6548" s="21">
        <v>2.87</v>
      </c>
      <c r="Q6548" s="21">
        <v>0.26</v>
      </c>
      <c r="R6548" s="21">
        <v>359.65</v>
      </c>
      <c r="S6548" s="22">
        <v>14.81</v>
      </c>
      <c r="T6548" s="21">
        <v>192.66</v>
      </c>
      <c r="U6548" s="21">
        <v>154.69</v>
      </c>
      <c r="V6548" s="12">
        <v>-0.74990000000000001</v>
      </c>
      <c r="W6548" s="21">
        <v>-117166.618</v>
      </c>
      <c r="X6548" s="21">
        <v>-8.3800000000000008</v>
      </c>
      <c r="Y6548" s="12" t="str">
        <f>IFERROR(VLOOKUP(C6548,[1]Index!$D:$F,3,FALSE),"Non List")</f>
        <v>Microfinance</v>
      </c>
      <c r="Z6548">
        <f>IFERROR(VLOOKUP(C6548,[1]LP!$B:$C,2,FALSE),0)</f>
        <v>655.69</v>
      </c>
      <c r="AA6548" s="11">
        <f t="shared" si="276"/>
        <v>118.8</v>
      </c>
      <c r="AB6548" s="5">
        <f>IFERROR(VLOOKUP(C6548,[2]Sheet1!$B:$F,5,FALSE),0)</f>
        <v>6849045.0700000003</v>
      </c>
      <c r="AC6548" s="11">
        <f>IFERROR(VLOOKUP(AE6548,[3]Sheet2!$M:$O,2,FALSE),0)</f>
        <v>0</v>
      </c>
      <c r="AD6548" s="11">
        <f>IFERROR(VLOOKUP(AE6548,[3]Sheet2!$M:$O,3,FALSE),0)</f>
        <v>0</v>
      </c>
      <c r="AE6548" s="10" t="str">
        <f t="shared" si="277"/>
        <v>81/82NMLBBL</v>
      </c>
      <c r="AF6548" s="13">
        <f t="shared" si="278"/>
        <v>8.4186124540560313E-3</v>
      </c>
    </row>
    <row r="6549" spans="1:32" x14ac:dyDescent="0.45">
      <c r="A6549" s="12" t="s">
        <v>54</v>
      </c>
      <c r="B6549" s="12" t="s">
        <v>376</v>
      </c>
      <c r="C6549" s="12" t="s">
        <v>375</v>
      </c>
      <c r="D6549" s="12">
        <v>1179</v>
      </c>
      <c r="E6549" s="12">
        <v>628357.34</v>
      </c>
      <c r="F6549" s="12">
        <v>615712.55000000005</v>
      </c>
      <c r="G6549" s="12">
        <v>4184562.45</v>
      </c>
      <c r="H6549" s="12">
        <v>11131171.720000001</v>
      </c>
      <c r="I6549" s="12">
        <v>283390.76</v>
      </c>
      <c r="J6549" s="12">
        <v>390746.26</v>
      </c>
      <c r="K6549" s="21">
        <v>-33351.760000000002</v>
      </c>
      <c r="L6549" s="21">
        <v>-43544.39</v>
      </c>
      <c r="M6549" s="21">
        <v>-9.23</v>
      </c>
      <c r="N6549" s="21">
        <v>-127.74</v>
      </c>
      <c r="O6549" s="21">
        <v>5.95</v>
      </c>
      <c r="P6549" s="21">
        <v>-4.67</v>
      </c>
      <c r="Q6549" s="21">
        <v>-0.34</v>
      </c>
      <c r="R6549" s="21">
        <v>-760.05</v>
      </c>
      <c r="S6549" s="22">
        <v>9.84</v>
      </c>
      <c r="T6549" s="21">
        <v>197.99</v>
      </c>
      <c r="U6549" s="21" t="s">
        <v>314</v>
      </c>
      <c r="V6549" s="12" t="s">
        <v>314</v>
      </c>
      <c r="W6549" s="21">
        <v>-33775.305999999997</v>
      </c>
      <c r="X6549" s="21">
        <v>-5.38</v>
      </c>
      <c r="Y6549" s="12" t="str">
        <f>IFERROR(VLOOKUP(C6549,[1]Index!$D:$F,3,FALSE),"Non List")</f>
        <v>Microfinance</v>
      </c>
      <c r="Z6549">
        <f>IFERROR(VLOOKUP(C6549,[1]LP!$B:$C,2,FALSE),0)</f>
        <v>1001.7</v>
      </c>
      <c r="AA6549" s="11">
        <f t="shared" si="276"/>
        <v>-108.5</v>
      </c>
      <c r="AB6549" s="5">
        <f>IFERROR(VLOOKUP(C6549,[2]Sheet1!$B:$F,5,FALSE),0)</f>
        <v>1885072.2</v>
      </c>
      <c r="AC6549" s="11">
        <f>IFERROR(VLOOKUP(AE6549,[3]Sheet2!$M:$O,2,FALSE),0)</f>
        <v>0</v>
      </c>
      <c r="AD6549" s="11">
        <f>IFERROR(VLOOKUP(AE6549,[3]Sheet2!$M:$O,3,FALSE),0)</f>
        <v>0</v>
      </c>
      <c r="AE6549" s="10" t="str">
        <f t="shared" si="277"/>
        <v>81/82MATRI</v>
      </c>
      <c r="AF6549" s="13">
        <f t="shared" si="278"/>
        <v>-9.2143356294299688E-3</v>
      </c>
    </row>
    <row r="6550" spans="1:32" x14ac:dyDescent="0.45">
      <c r="A6550" s="12" t="s">
        <v>54</v>
      </c>
      <c r="B6550" s="12" t="s">
        <v>376</v>
      </c>
      <c r="C6550" s="12" t="s">
        <v>377</v>
      </c>
      <c r="D6550" s="12">
        <v>921.39</v>
      </c>
      <c r="E6550" s="12">
        <v>700858.34499999997</v>
      </c>
      <c r="F6550" s="12">
        <v>378290.41</v>
      </c>
      <c r="G6550" s="12">
        <v>2641231.344</v>
      </c>
      <c r="H6550" s="12">
        <v>10067891.416999999</v>
      </c>
      <c r="I6550" s="12">
        <v>483334.83899999998</v>
      </c>
      <c r="J6550" s="12">
        <v>554586.27300000004</v>
      </c>
      <c r="K6550" s="21">
        <v>211671.875</v>
      </c>
      <c r="L6550" s="21">
        <v>107058.74099999999</v>
      </c>
      <c r="M6550" s="21">
        <v>20.36</v>
      </c>
      <c r="N6550" s="21">
        <v>45.25</v>
      </c>
      <c r="O6550" s="21">
        <v>5.98</v>
      </c>
      <c r="P6550" s="21">
        <v>13.23</v>
      </c>
      <c r="Q6550" s="21">
        <v>1.02</v>
      </c>
      <c r="R6550" s="21">
        <v>270.60000000000002</v>
      </c>
      <c r="S6550" s="22">
        <v>6.71</v>
      </c>
      <c r="T6550" s="21">
        <v>153.97999999999999</v>
      </c>
      <c r="U6550" s="21">
        <v>265.58999999999997</v>
      </c>
      <c r="V6550" s="12">
        <v>-0.71179999999999999</v>
      </c>
      <c r="W6550" s="21">
        <v>-7289.6710000000003</v>
      </c>
      <c r="X6550" s="21">
        <v>-1.04</v>
      </c>
      <c r="Y6550" s="12" t="str">
        <f>IFERROR(VLOOKUP(C6550,[1]Index!$D:$F,3,FALSE),"Non List")</f>
        <v>Microfinance</v>
      </c>
      <c r="Z6550">
        <f>IFERROR(VLOOKUP(C6550,[1]LP!$B:$C,2,FALSE),0)</f>
        <v>921.68</v>
      </c>
      <c r="AA6550" s="11">
        <f t="shared" si="276"/>
        <v>45.3</v>
      </c>
      <c r="AB6550" s="5">
        <f>IFERROR(VLOOKUP(C6550,[2]Sheet1!$B:$F,5,FALSE),0)</f>
        <v>2242746.88</v>
      </c>
      <c r="AC6550" s="11">
        <f>IFERROR(VLOOKUP(AE6550,[3]Sheet2!$M:$O,2,FALSE),0)</f>
        <v>0</v>
      </c>
      <c r="AD6550" s="11">
        <f>IFERROR(VLOOKUP(AE6550,[3]Sheet2!$M:$O,3,FALSE),0)</f>
        <v>0</v>
      </c>
      <c r="AE6550" s="10" t="str">
        <f t="shared" si="277"/>
        <v>81/82SMPDA</v>
      </c>
      <c r="AF6550" s="13">
        <f t="shared" si="278"/>
        <v>2.2090096345803317E-2</v>
      </c>
    </row>
    <row r="6551" spans="1:32" x14ac:dyDescent="0.45">
      <c r="A6551" t="s">
        <v>24</v>
      </c>
      <c r="B6551" t="s">
        <v>376</v>
      </c>
      <c r="C6551" t="s">
        <v>192</v>
      </c>
      <c r="D6551">
        <v>284.73</v>
      </c>
      <c r="E6551">
        <v>3848002.9559999998</v>
      </c>
      <c r="F6551">
        <v>255285.34</v>
      </c>
      <c r="L6551">
        <v>113233.82</v>
      </c>
      <c r="M6551">
        <v>11.76</v>
      </c>
      <c r="N6551">
        <v>24.21</v>
      </c>
      <c r="O6551">
        <v>2.67</v>
      </c>
      <c r="P6551">
        <v>11.04</v>
      </c>
      <c r="T6551">
        <v>106.63</v>
      </c>
      <c r="Y6551" s="12" t="str">
        <f>IFERROR(VLOOKUP(C6551,[1]Index!$D:$F,3,FALSE),"Non List")</f>
        <v>Hydro Power</v>
      </c>
      <c r="Z6551">
        <f>IFERROR(VLOOKUP(C6551,[1]LP!$B:$C,2,FALSE),0)</f>
        <v>283.38</v>
      </c>
      <c r="AA6551" s="11">
        <f t="shared" ref="AA6551:AA6614" si="279">ROUND(IFERROR(Z6551/M6551,0),1)</f>
        <v>24.1</v>
      </c>
      <c r="AB6551" s="5">
        <f>IFERROR(VLOOKUP(C6551,[2]Sheet1!$B:$F,5,FALSE),0)</f>
        <v>38480027</v>
      </c>
      <c r="AC6551" s="11">
        <f>IFERROR(VLOOKUP(AE6551,[3]Sheet2!$M:$O,2,FALSE),0)</f>
        <v>0</v>
      </c>
      <c r="AD6551" s="11">
        <f>IFERROR(VLOOKUP(AE6551,[3]Sheet2!$M:$O,3,FALSE),0)</f>
        <v>0</v>
      </c>
      <c r="AE6551" s="10" t="str">
        <f t="shared" ref="AE6551:AE6614" si="280">B6551&amp;C6551</f>
        <v>81/82AHPC</v>
      </c>
      <c r="AF6551" s="13">
        <f t="shared" ref="AF6551:AF6614" si="281">IFERROR(M6551/Z6551,0)</f>
        <v>4.1499047215752698E-2</v>
      </c>
    </row>
    <row r="6552" spans="1:32" x14ac:dyDescent="0.45">
      <c r="A6552" t="s">
        <v>24</v>
      </c>
      <c r="B6552" t="s">
        <v>376</v>
      </c>
      <c r="C6552" t="s">
        <v>193</v>
      </c>
      <c r="D6552">
        <v>474.98</v>
      </c>
      <c r="E6552">
        <v>3409065</v>
      </c>
      <c r="F6552">
        <v>3698782</v>
      </c>
      <c r="L6552">
        <v>66068</v>
      </c>
      <c r="M6552">
        <v>7.72</v>
      </c>
      <c r="N6552">
        <v>61.53</v>
      </c>
      <c r="O6552">
        <v>2.2799999999999998</v>
      </c>
      <c r="P6552">
        <v>3.72</v>
      </c>
      <c r="T6552">
        <v>208.5</v>
      </c>
      <c r="Y6552" s="12" t="str">
        <f>IFERROR(VLOOKUP(C6552,[1]Index!$D:$F,3,FALSE),"Non List")</f>
        <v>Hydro Power</v>
      </c>
      <c r="Z6552">
        <f>IFERROR(VLOOKUP(C6552,[1]LP!$B:$C,2,FALSE),0)</f>
        <v>830.73</v>
      </c>
      <c r="AA6552" s="11">
        <f t="shared" si="279"/>
        <v>107.6</v>
      </c>
      <c r="AB6552" s="5">
        <f>IFERROR(VLOOKUP(C6552,[2]Sheet1!$B:$F,5,FALSE),0)</f>
        <v>34090650</v>
      </c>
      <c r="AC6552" s="11">
        <f>IFERROR(VLOOKUP(AE6552,[3]Sheet2!$M:$O,2,FALSE),0)</f>
        <v>0</v>
      </c>
      <c r="AD6552" s="11">
        <f>IFERROR(VLOOKUP(AE6552,[3]Sheet2!$M:$O,3,FALSE),0)</f>
        <v>0</v>
      </c>
      <c r="AE6552" s="10" t="str">
        <f t="shared" si="280"/>
        <v>81/82BPCL</v>
      </c>
      <c r="AF6552" s="13">
        <f t="shared" si="281"/>
        <v>9.2930314301879063E-3</v>
      </c>
    </row>
    <row r="6553" spans="1:32" x14ac:dyDescent="0.45">
      <c r="A6553" t="s">
        <v>24</v>
      </c>
      <c r="B6553" t="s">
        <v>376</v>
      </c>
      <c r="C6553" t="s">
        <v>194</v>
      </c>
      <c r="D6553">
        <v>482.02</v>
      </c>
      <c r="E6553">
        <v>8782396.9199999999</v>
      </c>
      <c r="F6553">
        <v>3184737.93</v>
      </c>
      <c r="L6553">
        <v>209725</v>
      </c>
      <c r="M6553">
        <v>9.52</v>
      </c>
      <c r="N6553">
        <v>50.63</v>
      </c>
      <c r="O6553">
        <v>3.54</v>
      </c>
      <c r="P6553">
        <v>7.01</v>
      </c>
      <c r="T6553">
        <v>136.26</v>
      </c>
      <c r="Y6553" s="12" t="str">
        <f>IFERROR(VLOOKUP(C6553,[1]Index!$D:$F,3,FALSE),"Non List")</f>
        <v>Hydro Power</v>
      </c>
      <c r="Z6553">
        <f>IFERROR(VLOOKUP(C6553,[1]LP!$B:$C,2,FALSE),0)</f>
        <v>503.2</v>
      </c>
      <c r="AA6553" s="11">
        <f t="shared" si="279"/>
        <v>52.9</v>
      </c>
      <c r="AB6553" s="5">
        <f>IFERROR(VLOOKUP(C6553,[2]Sheet1!$B:$F,5,FALSE),0)</f>
        <v>87823969</v>
      </c>
      <c r="AC6553" s="11">
        <f>IFERROR(VLOOKUP(AE6553,[3]Sheet2!$M:$O,2,FALSE),0)</f>
        <v>0</v>
      </c>
      <c r="AD6553" s="11">
        <f>IFERROR(VLOOKUP(AE6553,[3]Sheet2!$M:$O,3,FALSE),0)</f>
        <v>0</v>
      </c>
      <c r="AE6553" s="10" t="str">
        <f t="shared" si="280"/>
        <v>81/82CHCL</v>
      </c>
      <c r="AF6553" s="13">
        <f t="shared" si="281"/>
        <v>1.891891891891892E-2</v>
      </c>
    </row>
    <row r="6554" spans="1:32" x14ac:dyDescent="0.45">
      <c r="A6554" t="s">
        <v>24</v>
      </c>
      <c r="B6554" t="s">
        <v>376</v>
      </c>
      <c r="C6554" t="s">
        <v>195</v>
      </c>
      <c r="D6554">
        <v>220.76</v>
      </c>
      <c r="E6554">
        <v>2467162.915</v>
      </c>
      <c r="F6554">
        <v>6924.5950000000003</v>
      </c>
      <c r="L6554">
        <v>-2588.4859999999999</v>
      </c>
      <c r="M6554">
        <v>-0.4</v>
      </c>
      <c r="N6554">
        <v>-551.9</v>
      </c>
      <c r="O6554">
        <v>2.2000000000000002</v>
      </c>
      <c r="P6554">
        <v>-0.42</v>
      </c>
      <c r="T6554">
        <v>100.28</v>
      </c>
      <c r="Y6554" s="12" t="str">
        <f>IFERROR(VLOOKUP(C6554,[1]Index!$D:$F,3,FALSE),"Non List")</f>
        <v>Hydro Power</v>
      </c>
      <c r="Z6554">
        <f>IFERROR(VLOOKUP(C6554,[1]LP!$B:$C,2,FALSE),0)</f>
        <v>203.65</v>
      </c>
      <c r="AA6554" s="11">
        <f t="shared" si="279"/>
        <v>-509.1</v>
      </c>
      <c r="AB6554" s="5">
        <f>IFERROR(VLOOKUP(C6554,[2]Sheet1!$B:$F,5,FALSE),0)</f>
        <v>24671629</v>
      </c>
      <c r="AC6554" s="11">
        <f>IFERROR(VLOOKUP(AE6554,[3]Sheet2!$M:$O,2,FALSE),0)</f>
        <v>0</v>
      </c>
      <c r="AD6554" s="11">
        <f>IFERROR(VLOOKUP(AE6554,[3]Sheet2!$M:$O,3,FALSE),0)</f>
        <v>0</v>
      </c>
      <c r="AE6554" s="10" t="str">
        <f t="shared" si="280"/>
        <v>81/82NHPC</v>
      </c>
      <c r="AF6554" s="13">
        <f t="shared" si="281"/>
        <v>-1.9641541861036092E-3</v>
      </c>
    </row>
    <row r="6555" spans="1:32" x14ac:dyDescent="0.45">
      <c r="A6555" t="s">
        <v>24</v>
      </c>
      <c r="B6555" t="s">
        <v>376</v>
      </c>
      <c r="C6555" t="s">
        <v>196</v>
      </c>
      <c r="D6555">
        <v>571.16</v>
      </c>
      <c r="E6555">
        <v>3737993.71</v>
      </c>
      <c r="F6555">
        <v>2855512.75</v>
      </c>
      <c r="L6555">
        <v>202014.19</v>
      </c>
      <c r="M6555">
        <v>21.6</v>
      </c>
      <c r="N6555">
        <v>26.44</v>
      </c>
      <c r="O6555">
        <v>3.24</v>
      </c>
      <c r="P6555">
        <v>12.26</v>
      </c>
      <c r="T6555">
        <v>176.39</v>
      </c>
      <c r="Y6555" s="12" t="str">
        <f>IFERROR(VLOOKUP(C6555,[1]Index!$D:$F,3,FALSE),"Non List")</f>
        <v>Hydro Power</v>
      </c>
      <c r="Z6555">
        <f>IFERROR(VLOOKUP(C6555,[1]LP!$B:$C,2,FALSE),0)</f>
        <v>546.67999999999995</v>
      </c>
      <c r="AA6555" s="11">
        <f t="shared" si="279"/>
        <v>25.3</v>
      </c>
      <c r="AB6555" s="5">
        <f>IFERROR(VLOOKUP(C6555,[2]Sheet1!$B:$F,5,FALSE),0)</f>
        <v>37379937</v>
      </c>
      <c r="AC6555" s="11">
        <f>IFERROR(VLOOKUP(AE6555,[3]Sheet2!$M:$O,2,FALSE),0)</f>
        <v>0</v>
      </c>
      <c r="AD6555" s="11">
        <f>IFERROR(VLOOKUP(AE6555,[3]Sheet2!$M:$O,3,FALSE),0)</f>
        <v>0</v>
      </c>
      <c r="AE6555" s="10" t="str">
        <f t="shared" si="280"/>
        <v>81/82SHPC</v>
      </c>
      <c r="AF6555" s="13">
        <f t="shared" si="281"/>
        <v>3.951123143337968E-2</v>
      </c>
    </row>
    <row r="6556" spans="1:32" x14ac:dyDescent="0.45">
      <c r="A6556" t="s">
        <v>24</v>
      </c>
      <c r="B6556" t="s">
        <v>376</v>
      </c>
      <c r="C6556" t="s">
        <v>215</v>
      </c>
      <c r="D6556">
        <v>257.72000000000003</v>
      </c>
      <c r="E6556">
        <v>1980000</v>
      </c>
      <c r="F6556">
        <v>-141391.598</v>
      </c>
      <c r="L6556">
        <v>126283.3633</v>
      </c>
      <c r="M6556">
        <v>25.48</v>
      </c>
      <c r="N6556">
        <v>10.11</v>
      </c>
      <c r="O6556">
        <v>2.78</v>
      </c>
      <c r="P6556">
        <v>27.47</v>
      </c>
      <c r="T6556">
        <v>92.86</v>
      </c>
      <c r="Y6556" s="12" t="str">
        <f>IFERROR(VLOOKUP(C6556,[1]Index!$D:$F,3,FALSE),"Non List")</f>
        <v>Hydro Power</v>
      </c>
      <c r="Z6556">
        <f>IFERROR(VLOOKUP(C6556,[1]LP!$B:$C,2,FALSE),0)</f>
        <v>229.1</v>
      </c>
      <c r="AA6556" s="11">
        <f t="shared" si="279"/>
        <v>9</v>
      </c>
      <c r="AB6556" s="5">
        <f>IFERROR(VLOOKUP(C6556,[2]Sheet1!$B:$F,5,FALSE),0)</f>
        <v>19800000</v>
      </c>
      <c r="AC6556" s="11">
        <f>IFERROR(VLOOKUP(AE6556,[3]Sheet2!$M:$O,2,FALSE),0)</f>
        <v>0</v>
      </c>
      <c r="AD6556" s="11">
        <f>IFERROR(VLOOKUP(AE6556,[3]Sheet2!$M:$O,3,FALSE),0)</f>
        <v>0</v>
      </c>
      <c r="AE6556" s="10" t="str">
        <f t="shared" si="280"/>
        <v>81/82HURJA</v>
      </c>
      <c r="AF6556" s="13">
        <f t="shared" si="281"/>
        <v>0.11121780881711044</v>
      </c>
    </row>
    <row r="6557" spans="1:32" x14ac:dyDescent="0.45">
      <c r="A6557" t="s">
        <v>24</v>
      </c>
      <c r="B6557" t="s">
        <v>376</v>
      </c>
      <c r="C6557" t="s">
        <v>202</v>
      </c>
      <c r="D6557">
        <v>242.4</v>
      </c>
      <c r="E6557">
        <v>3895942.1</v>
      </c>
      <c r="F6557">
        <v>-96422.35</v>
      </c>
      <c r="L6557">
        <v>83379.320000000007</v>
      </c>
      <c r="M6557">
        <v>8.56</v>
      </c>
      <c r="N6557">
        <v>28.32</v>
      </c>
      <c r="O6557">
        <v>2.4900000000000002</v>
      </c>
      <c r="P6557">
        <v>8.7799999999999994</v>
      </c>
      <c r="T6557">
        <v>97.53</v>
      </c>
      <c r="Y6557" s="12" t="str">
        <f>IFERROR(VLOOKUP(C6557,[1]Index!$D:$F,3,FALSE),"Non List")</f>
        <v>Hydro Power</v>
      </c>
      <c r="Z6557">
        <f>IFERROR(VLOOKUP(C6557,[1]LP!$B:$C,2,FALSE),0)</f>
        <v>255.64</v>
      </c>
      <c r="AA6557" s="11">
        <f t="shared" si="279"/>
        <v>29.9</v>
      </c>
      <c r="AB6557" s="5">
        <f>IFERROR(VLOOKUP(C6557,[2]Sheet1!$B:$F,5,FALSE),0)</f>
        <v>38959421</v>
      </c>
      <c r="AC6557" s="11">
        <f>IFERROR(VLOOKUP(AE6557,[3]Sheet2!$M:$O,2,FALSE),0)</f>
        <v>0</v>
      </c>
      <c r="AD6557" s="11">
        <f>IFERROR(VLOOKUP(AE6557,[3]Sheet2!$M:$O,3,FALSE),0)</f>
        <v>0</v>
      </c>
      <c r="AE6557" s="10" t="str">
        <f t="shared" si="280"/>
        <v>81/82AKPL</v>
      </c>
      <c r="AF6557" s="13">
        <f t="shared" si="281"/>
        <v>3.3484587701455175E-2</v>
      </c>
    </row>
    <row r="6558" spans="1:32" x14ac:dyDescent="0.45">
      <c r="A6558" t="s">
        <v>24</v>
      </c>
      <c r="B6558" t="s">
        <v>376</v>
      </c>
      <c r="C6558" t="s">
        <v>198</v>
      </c>
      <c r="D6558">
        <v>525.20000000000005</v>
      </c>
      <c r="E6558">
        <v>535815</v>
      </c>
      <c r="F6558">
        <v>81584.207999999999</v>
      </c>
      <c r="L6558">
        <v>16049.224</v>
      </c>
      <c r="M6558">
        <v>11.96</v>
      </c>
      <c r="N6558">
        <v>43.91</v>
      </c>
      <c r="O6558">
        <v>4.5599999999999996</v>
      </c>
      <c r="P6558">
        <v>10.4</v>
      </c>
      <c r="T6558">
        <v>115.23</v>
      </c>
      <c r="Y6558" s="12" t="str">
        <f>IFERROR(VLOOKUP(C6558,[1]Index!$D:$F,3,FALSE),"Non List")</f>
        <v>Hydro Power</v>
      </c>
      <c r="Z6558">
        <f>IFERROR(VLOOKUP(C6558,[1]LP!$B:$C,2,FALSE),0)</f>
        <v>330.66</v>
      </c>
      <c r="AA6558" s="11">
        <f t="shared" si="279"/>
        <v>27.6</v>
      </c>
      <c r="AB6558" s="5">
        <f>IFERROR(VLOOKUP(C6558,[2]Sheet1!$B:$F,5,FALSE),0)</f>
        <v>10716300</v>
      </c>
      <c r="AC6558" s="11">
        <f>IFERROR(VLOOKUP(AE6558,[3]Sheet2!$M:$O,2,FALSE),0)</f>
        <v>0</v>
      </c>
      <c r="AD6558" s="11">
        <f>IFERROR(VLOOKUP(AE6558,[3]Sheet2!$M:$O,3,FALSE),0)</f>
        <v>0</v>
      </c>
      <c r="AE6558" s="10" t="str">
        <f t="shared" si="280"/>
        <v>81/82BARUN</v>
      </c>
      <c r="AF6558" s="13">
        <f t="shared" si="281"/>
        <v>3.6170084074275688E-2</v>
      </c>
    </row>
    <row r="6559" spans="1:32" x14ac:dyDescent="0.45">
      <c r="A6559" t="s">
        <v>24</v>
      </c>
      <c r="B6559" t="s">
        <v>376</v>
      </c>
      <c r="C6559" t="s">
        <v>199</v>
      </c>
      <c r="D6559">
        <v>295.76</v>
      </c>
      <c r="E6559">
        <v>6075927.8099999996</v>
      </c>
      <c r="F6559">
        <v>732213.29</v>
      </c>
      <c r="L6559">
        <v>181703.38</v>
      </c>
      <c r="M6559">
        <v>11.96</v>
      </c>
      <c r="N6559">
        <v>24.73</v>
      </c>
      <c r="O6559">
        <v>2.64</v>
      </c>
      <c r="P6559">
        <v>10.68</v>
      </c>
      <c r="T6559">
        <v>112.05</v>
      </c>
      <c r="Y6559" s="12" t="str">
        <f>IFERROR(VLOOKUP(C6559,[1]Index!$D:$F,3,FALSE),"Non List")</f>
        <v>Hydro Power</v>
      </c>
      <c r="Z6559">
        <f>IFERROR(VLOOKUP(C6559,[1]LP!$B:$C,2,FALSE),0)</f>
        <v>290.42</v>
      </c>
      <c r="AA6559" s="11">
        <f t="shared" si="279"/>
        <v>24.3</v>
      </c>
      <c r="AB6559" s="5">
        <f>IFERROR(VLOOKUP(C6559,[2]Sheet1!$B:$F,5,FALSE),0)</f>
        <v>60759278</v>
      </c>
      <c r="AC6559" s="11">
        <f>IFERROR(VLOOKUP(AE6559,[3]Sheet2!$M:$O,2,FALSE),0)</f>
        <v>0</v>
      </c>
      <c r="AD6559" s="11">
        <f>IFERROR(VLOOKUP(AE6559,[3]Sheet2!$M:$O,3,FALSE),0)</f>
        <v>0</v>
      </c>
      <c r="AE6559" s="10" t="str">
        <f t="shared" si="280"/>
        <v>81/82API</v>
      </c>
      <c r="AF6559" s="13">
        <f t="shared" si="281"/>
        <v>4.1181736794986573E-2</v>
      </c>
    </row>
    <row r="6560" spans="1:32" x14ac:dyDescent="0.45">
      <c r="A6560" t="s">
        <v>24</v>
      </c>
      <c r="B6560" t="s">
        <v>376</v>
      </c>
      <c r="C6560" t="s">
        <v>200</v>
      </c>
      <c r="D6560">
        <v>368.62</v>
      </c>
      <c r="E6560">
        <v>3702558.44</v>
      </c>
      <c r="F6560">
        <v>1929407.83</v>
      </c>
      <c r="L6560">
        <v>17732.78</v>
      </c>
      <c r="M6560">
        <v>1.88</v>
      </c>
      <c r="N6560">
        <v>196.07</v>
      </c>
      <c r="O6560">
        <v>2.42</v>
      </c>
      <c r="P6560">
        <v>1.26</v>
      </c>
      <c r="T6560">
        <v>152.11000000000001</v>
      </c>
      <c r="Y6560" s="12" t="str">
        <f>IFERROR(VLOOKUP(C6560,[1]Index!$D:$F,3,FALSE),"Non List")</f>
        <v>Hydro Power</v>
      </c>
      <c r="Z6560">
        <f>IFERROR(VLOOKUP(C6560,[1]LP!$B:$C,2,FALSE),0)</f>
        <v>394.48</v>
      </c>
      <c r="AA6560" s="11">
        <f t="shared" si="279"/>
        <v>209.8</v>
      </c>
      <c r="AB6560" s="5">
        <f>IFERROR(VLOOKUP(C6560,[2]Sheet1!$B:$F,5,FALSE),0)</f>
        <v>37025584</v>
      </c>
      <c r="AC6560" s="11">
        <f>IFERROR(VLOOKUP(AE6560,[3]Sheet2!$M:$O,2,FALSE),0)</f>
        <v>0</v>
      </c>
      <c r="AD6560" s="11">
        <f>IFERROR(VLOOKUP(AE6560,[3]Sheet2!$M:$O,3,FALSE),0)</f>
        <v>0</v>
      </c>
      <c r="AE6560" s="10" t="str">
        <f t="shared" si="280"/>
        <v>81/82NGPL</v>
      </c>
      <c r="AF6560" s="13">
        <f t="shared" si="281"/>
        <v>4.7657675927803688E-3</v>
      </c>
    </row>
    <row r="6561" spans="1:32" x14ac:dyDescent="0.45">
      <c r="A6561" t="s">
        <v>24</v>
      </c>
      <c r="B6561" t="s">
        <v>376</v>
      </c>
      <c r="C6561" t="s">
        <v>238</v>
      </c>
      <c r="D6561">
        <v>603.17999999999995</v>
      </c>
      <c r="E6561">
        <v>646767.07999999996</v>
      </c>
      <c r="F6561">
        <v>65327.97</v>
      </c>
      <c r="L6561">
        <v>28009.7</v>
      </c>
      <c r="M6561">
        <v>17.32</v>
      </c>
      <c r="N6561">
        <v>34.83</v>
      </c>
      <c r="O6561">
        <v>5.48</v>
      </c>
      <c r="P6561">
        <v>15.73</v>
      </c>
      <c r="T6561">
        <v>110.1</v>
      </c>
      <c r="Y6561" s="12" t="str">
        <f>IFERROR(VLOOKUP(C6561,[1]Index!$D:$F,3,FALSE),"Non List")</f>
        <v>Hydro Power</v>
      </c>
      <c r="Z6561">
        <f>IFERROR(VLOOKUP(C6561,[1]LP!$B:$C,2,FALSE),0)</f>
        <v>502.47</v>
      </c>
      <c r="AA6561" s="11">
        <f t="shared" si="279"/>
        <v>29</v>
      </c>
      <c r="AB6561" s="5">
        <f>IFERROR(VLOOKUP(C6561,[2]Sheet1!$B:$F,5,FALSE),0)</f>
        <v>6467671</v>
      </c>
      <c r="AC6561" s="11">
        <f>IFERROR(VLOOKUP(AE6561,[3]Sheet2!$M:$O,2,FALSE),0)</f>
        <v>0</v>
      </c>
      <c r="AD6561" s="11">
        <f>IFERROR(VLOOKUP(AE6561,[3]Sheet2!$M:$O,3,FALSE),0)</f>
        <v>0</v>
      </c>
      <c r="AE6561" s="10" t="str">
        <f t="shared" si="280"/>
        <v>81/82MHL</v>
      </c>
      <c r="AF6561" s="13">
        <f t="shared" si="281"/>
        <v>3.4469719585248866E-2</v>
      </c>
    </row>
    <row r="6562" spans="1:32" x14ac:dyDescent="0.45">
      <c r="A6562" t="s">
        <v>24</v>
      </c>
      <c r="B6562" t="s">
        <v>376</v>
      </c>
      <c r="C6562" t="s">
        <v>203</v>
      </c>
      <c r="D6562">
        <v>469.06</v>
      </c>
      <c r="E6562">
        <v>1500000</v>
      </c>
      <c r="F6562">
        <v>-543372</v>
      </c>
      <c r="L6562">
        <v>-7575</v>
      </c>
      <c r="M6562">
        <v>-2</v>
      </c>
      <c r="N6562">
        <v>-234.53</v>
      </c>
      <c r="O6562">
        <v>7.35</v>
      </c>
      <c r="P6562">
        <v>-3.17</v>
      </c>
      <c r="T6562">
        <v>63.78</v>
      </c>
      <c r="Y6562" s="12" t="str">
        <f>IFERROR(VLOOKUP(C6562,[1]Index!$D:$F,3,FALSE),"Non List")</f>
        <v>Hydro Power</v>
      </c>
      <c r="Z6562">
        <f>IFERROR(VLOOKUP(C6562,[1]LP!$B:$C,2,FALSE),0)</f>
        <v>408.41</v>
      </c>
      <c r="AA6562" s="11">
        <f t="shared" si="279"/>
        <v>-204.2</v>
      </c>
      <c r="AB6562" s="5">
        <f>IFERROR(VLOOKUP(C6562,[2]Sheet1!$B:$F,5,FALSE),0)</f>
        <v>15000000</v>
      </c>
      <c r="AC6562" s="11">
        <f>IFERROR(VLOOKUP(AE6562,[3]Sheet2!$M:$O,2,FALSE),0)</f>
        <v>0</v>
      </c>
      <c r="AD6562" s="11">
        <f>IFERROR(VLOOKUP(AE6562,[3]Sheet2!$M:$O,3,FALSE),0)</f>
        <v>0</v>
      </c>
      <c r="AE6562" s="10" t="str">
        <f t="shared" si="280"/>
        <v>81/82NYADI</v>
      </c>
      <c r="AF6562" s="13">
        <f t="shared" si="281"/>
        <v>-4.8970397394774859E-3</v>
      </c>
    </row>
    <row r="6563" spans="1:32" x14ac:dyDescent="0.45">
      <c r="A6563" t="s">
        <v>24</v>
      </c>
      <c r="B6563" t="s">
        <v>376</v>
      </c>
      <c r="C6563" t="s">
        <v>219</v>
      </c>
      <c r="D6563">
        <v>320.23</v>
      </c>
      <c r="E6563">
        <v>3650000</v>
      </c>
      <c r="F6563">
        <v>-451194.66</v>
      </c>
      <c r="L6563">
        <v>-54972.480000000003</v>
      </c>
      <c r="M6563">
        <v>-6</v>
      </c>
      <c r="N6563">
        <v>-53.37</v>
      </c>
      <c r="O6563">
        <v>3.65</v>
      </c>
      <c r="P6563">
        <v>-6.87</v>
      </c>
      <c r="T6563">
        <v>87.64</v>
      </c>
      <c r="Y6563" s="12" t="str">
        <f>IFERROR(VLOOKUP(C6563,[1]Index!$D:$F,3,FALSE),"Non List")</f>
        <v>Hydro Power</v>
      </c>
      <c r="Z6563">
        <f>IFERROR(VLOOKUP(C6563,[1]LP!$B:$C,2,FALSE),0)</f>
        <v>298.17</v>
      </c>
      <c r="AA6563" s="11">
        <f t="shared" si="279"/>
        <v>-49.7</v>
      </c>
      <c r="AB6563" s="5">
        <f>IFERROR(VLOOKUP(C6563,[2]Sheet1!$B:$F,5,FALSE),0)</f>
        <v>36500000</v>
      </c>
      <c r="AC6563" s="11">
        <f>IFERROR(VLOOKUP(AE6563,[3]Sheet2!$M:$O,2,FALSE),0)</f>
        <v>0</v>
      </c>
      <c r="AD6563" s="11">
        <f>IFERROR(VLOOKUP(AE6563,[3]Sheet2!$M:$O,3,FALSE),0)</f>
        <v>0</v>
      </c>
      <c r="AE6563" s="10" t="str">
        <f t="shared" si="280"/>
        <v>81/82SJCL</v>
      </c>
      <c r="AF6563" s="13">
        <f t="shared" si="281"/>
        <v>-2.0122748767481637E-2</v>
      </c>
    </row>
    <row r="6564" spans="1:32" x14ac:dyDescent="0.45">
      <c r="A6564" t="s">
        <v>24</v>
      </c>
      <c r="B6564" t="s">
        <v>376</v>
      </c>
      <c r="C6564" t="s">
        <v>221</v>
      </c>
      <c r="D6564">
        <v>384.48</v>
      </c>
      <c r="E6564">
        <v>6842100</v>
      </c>
      <c r="F6564">
        <v>-392175</v>
      </c>
      <c r="L6564">
        <v>-10449</v>
      </c>
      <c r="M6564">
        <v>-0.6</v>
      </c>
      <c r="N6564">
        <v>-640.79999999999995</v>
      </c>
      <c r="O6564">
        <v>4.08</v>
      </c>
      <c r="P6564">
        <v>-0.65</v>
      </c>
      <c r="T6564">
        <v>94.27</v>
      </c>
      <c r="Y6564" s="12" t="str">
        <f>IFERROR(VLOOKUP(C6564,[1]Index!$D:$F,3,FALSE),"Non List")</f>
        <v>Hydro Power</v>
      </c>
      <c r="Z6564">
        <f>IFERROR(VLOOKUP(C6564,[1]LP!$B:$C,2,FALSE),0)</f>
        <v>288.04000000000002</v>
      </c>
      <c r="AA6564" s="11">
        <f t="shared" si="279"/>
        <v>-480.1</v>
      </c>
      <c r="AB6564" s="5">
        <f>IFERROR(VLOOKUP(C6564,[2]Sheet1!$B:$F,5,FALSE),0)</f>
        <v>68421000</v>
      </c>
      <c r="AC6564" s="11">
        <f>IFERROR(VLOOKUP(AE6564,[3]Sheet2!$M:$O,2,FALSE),0)</f>
        <v>0</v>
      </c>
      <c r="AD6564" s="11">
        <f>IFERROR(VLOOKUP(AE6564,[3]Sheet2!$M:$O,3,FALSE),0)</f>
        <v>0</v>
      </c>
      <c r="AE6564" s="10" t="str">
        <f t="shared" si="280"/>
        <v>81/82RHPL</v>
      </c>
      <c r="AF6564" s="13">
        <f t="shared" si="281"/>
        <v>-2.0830440216636575E-3</v>
      </c>
    </row>
    <row r="6565" spans="1:32" x14ac:dyDescent="0.45">
      <c r="A6565" t="s">
        <v>24</v>
      </c>
      <c r="B6565" t="s">
        <v>376</v>
      </c>
      <c r="C6565" t="s">
        <v>204</v>
      </c>
      <c r="D6565">
        <v>501.74</v>
      </c>
      <c r="E6565">
        <v>1230500</v>
      </c>
      <c r="F6565">
        <v>99087</v>
      </c>
      <c r="L6565">
        <v>32245</v>
      </c>
      <c r="M6565">
        <v>10.48</v>
      </c>
      <c r="N6565">
        <v>47.88</v>
      </c>
      <c r="O6565">
        <v>4.6399999999999997</v>
      </c>
      <c r="P6565">
        <v>9.6999999999999993</v>
      </c>
      <c r="T6565">
        <v>108.05</v>
      </c>
      <c r="Y6565" s="12" t="str">
        <f>IFERROR(VLOOKUP(C6565,[1]Index!$D:$F,3,FALSE),"Non List")</f>
        <v>Hydro Power</v>
      </c>
      <c r="Z6565">
        <f>IFERROR(VLOOKUP(C6565,[1]LP!$B:$C,2,FALSE),0)</f>
        <v>577.67999999999995</v>
      </c>
      <c r="AA6565" s="11">
        <f t="shared" si="279"/>
        <v>55.1</v>
      </c>
      <c r="AB6565" s="5">
        <f>IFERROR(VLOOKUP(C6565,[2]Sheet1!$B:$F,5,FALSE),0)</f>
        <v>12305000</v>
      </c>
      <c r="AC6565" s="11">
        <f>IFERROR(VLOOKUP(AE6565,[3]Sheet2!$M:$O,2,FALSE),0)</f>
        <v>0</v>
      </c>
      <c r="AD6565" s="11">
        <f>IFERROR(VLOOKUP(AE6565,[3]Sheet2!$M:$O,3,FALSE),0)</f>
        <v>0</v>
      </c>
      <c r="AE6565" s="10" t="str">
        <f t="shared" si="280"/>
        <v>81/82UMHL</v>
      </c>
      <c r="AF6565" s="13">
        <f t="shared" si="281"/>
        <v>1.8141531643816648E-2</v>
      </c>
    </row>
    <row r="6566" spans="1:32" x14ac:dyDescent="0.45">
      <c r="A6566" t="s">
        <v>24</v>
      </c>
      <c r="B6566" t="s">
        <v>376</v>
      </c>
      <c r="C6566" t="s">
        <v>239</v>
      </c>
      <c r="D6566">
        <v>410.89</v>
      </c>
      <c r="E6566">
        <v>1054260.3999999999</v>
      </c>
      <c r="F6566">
        <v>17740.637500000001</v>
      </c>
      <c r="L6566">
        <v>17264.755000000001</v>
      </c>
      <c r="M6566">
        <v>6.52</v>
      </c>
      <c r="N6566">
        <v>63.02</v>
      </c>
      <c r="O6566">
        <v>4.04</v>
      </c>
      <c r="P6566">
        <v>6.44</v>
      </c>
      <c r="T6566">
        <v>101.68</v>
      </c>
      <c r="Y6566" s="12" t="str">
        <f>IFERROR(VLOOKUP(C6566,[1]Index!$D:$F,3,FALSE),"Non List")</f>
        <v>Hydro Non Converted</v>
      </c>
      <c r="Z6566">
        <f>IFERROR(VLOOKUP(C6566,[1]LP!$B:$C,2,FALSE),0)</f>
        <v>245.97</v>
      </c>
      <c r="AA6566" s="11">
        <f t="shared" si="279"/>
        <v>37.700000000000003</v>
      </c>
      <c r="AB6566" s="5">
        <f>IFERROR(VLOOKUP(C6566,[2]Sheet1!$B:$F,5,FALSE),0)</f>
        <v>20991579</v>
      </c>
      <c r="AC6566" s="11">
        <f>IFERROR(VLOOKUP(AE6566,[3]Sheet2!$M:$O,2,FALSE),0)</f>
        <v>0</v>
      </c>
      <c r="AD6566" s="11">
        <f>IFERROR(VLOOKUP(AE6566,[3]Sheet2!$M:$O,3,FALSE),0)</f>
        <v>0</v>
      </c>
      <c r="AE6566" s="10" t="str">
        <f t="shared" si="280"/>
        <v>81/82DORDI</v>
      </c>
      <c r="AF6566" s="13">
        <f t="shared" si="281"/>
        <v>2.6507297637923321E-2</v>
      </c>
    </row>
    <row r="6567" spans="1:32" x14ac:dyDescent="0.45">
      <c r="A6567" t="s">
        <v>24</v>
      </c>
      <c r="B6567" t="s">
        <v>376</v>
      </c>
      <c r="C6567" t="s">
        <v>240</v>
      </c>
      <c r="D6567">
        <v>615.01</v>
      </c>
      <c r="E6567">
        <v>3200000</v>
      </c>
      <c r="F6567">
        <v>-106278.41</v>
      </c>
      <c r="L6567">
        <v>-20498.059000000001</v>
      </c>
      <c r="M6567">
        <v>-2.56</v>
      </c>
      <c r="N6567">
        <v>-240.24</v>
      </c>
      <c r="O6567">
        <v>6.36</v>
      </c>
      <c r="P6567">
        <v>-2.65</v>
      </c>
      <c r="T6567">
        <v>96.68</v>
      </c>
      <c r="Y6567" s="12" t="str">
        <f>IFERROR(VLOOKUP(C6567,[1]Index!$D:$F,3,FALSE),"Non List")</f>
        <v>Hydro Non Converted</v>
      </c>
      <c r="Z6567">
        <f>IFERROR(VLOOKUP(C6567,[1]LP!$B:$C,2,FALSE),0)</f>
        <v>400.68</v>
      </c>
      <c r="AA6567" s="11">
        <f t="shared" si="279"/>
        <v>-156.5</v>
      </c>
      <c r="AB6567" s="5">
        <f>IFERROR(VLOOKUP(C6567,[2]Sheet1!$B:$F,5,FALSE),0)</f>
        <v>5440000</v>
      </c>
      <c r="AC6567" s="11">
        <f>IFERROR(VLOOKUP(AE6567,[3]Sheet2!$M:$O,2,FALSE),0)</f>
        <v>0</v>
      </c>
      <c r="AD6567" s="11">
        <f>IFERROR(VLOOKUP(AE6567,[3]Sheet2!$M:$O,3,FALSE),0)</f>
        <v>0</v>
      </c>
      <c r="AE6567" s="10" t="str">
        <f t="shared" si="280"/>
        <v>81/82PHCL</v>
      </c>
      <c r="AF6567" s="13">
        <f t="shared" si="281"/>
        <v>-6.3891384646101628E-3</v>
      </c>
    </row>
    <row r="6568" spans="1:32" x14ac:dyDescent="0.45">
      <c r="A6568" t="s">
        <v>24</v>
      </c>
      <c r="B6568" t="s">
        <v>376</v>
      </c>
      <c r="C6568" t="s">
        <v>241</v>
      </c>
      <c r="D6568">
        <v>514.4</v>
      </c>
      <c r="E6568">
        <v>632600</v>
      </c>
      <c r="F6568">
        <v>13422</v>
      </c>
      <c r="L6568">
        <v>17200</v>
      </c>
      <c r="M6568">
        <v>10.84</v>
      </c>
      <c r="N6568">
        <v>47.45</v>
      </c>
      <c r="O6568">
        <v>5.04</v>
      </c>
      <c r="P6568">
        <v>10.65</v>
      </c>
      <c r="T6568">
        <v>102.12</v>
      </c>
      <c r="Y6568" s="12" t="str">
        <f>IFERROR(VLOOKUP(C6568,[1]Index!$D:$F,3,FALSE),"Non List")</f>
        <v>Hydro Non Converted</v>
      </c>
      <c r="Z6568">
        <f>IFERROR(VLOOKUP(C6568,[1]LP!$B:$C,2,FALSE),0)</f>
        <v>296.04000000000002</v>
      </c>
      <c r="AA6568" s="11">
        <f t="shared" si="279"/>
        <v>27.3</v>
      </c>
      <c r="AB6568" s="5">
        <f>IFERROR(VLOOKUP(C6568,[2]Sheet1!$B:$F,5,FALSE),0)</f>
        <v>3605820</v>
      </c>
      <c r="AC6568" s="11">
        <f>IFERROR(VLOOKUP(AE6568,[3]Sheet2!$M:$O,2,FALSE),0)</f>
        <v>0</v>
      </c>
      <c r="AD6568" s="11">
        <f>IFERROR(VLOOKUP(AE6568,[3]Sheet2!$M:$O,3,FALSE),0)</f>
        <v>0</v>
      </c>
      <c r="AE6568" s="10" t="str">
        <f t="shared" si="280"/>
        <v>81/82PPL</v>
      </c>
      <c r="AF6568" s="13">
        <f t="shared" si="281"/>
        <v>3.6616673422510466E-2</v>
      </c>
    </row>
    <row r="6569" spans="1:32" x14ac:dyDescent="0.45">
      <c r="A6569" t="s">
        <v>24</v>
      </c>
      <c r="B6569" t="s">
        <v>376</v>
      </c>
      <c r="C6569" t="s">
        <v>222</v>
      </c>
      <c r="D6569">
        <v>413.96</v>
      </c>
      <c r="E6569">
        <v>2279929.9249999998</v>
      </c>
      <c r="F6569">
        <v>221380.82800000001</v>
      </c>
      <c r="L6569">
        <v>74819.619000000006</v>
      </c>
      <c r="M6569">
        <v>13.12</v>
      </c>
      <c r="N6569">
        <v>31.55</v>
      </c>
      <c r="O6569">
        <v>3.77</v>
      </c>
      <c r="P6569">
        <v>11.96</v>
      </c>
      <c r="T6569">
        <v>109.71</v>
      </c>
      <c r="Y6569" s="12" t="str">
        <f>IFERROR(VLOOKUP(C6569,[1]Index!$D:$F,3,FALSE),"Non List")</f>
        <v>Hydro Power</v>
      </c>
      <c r="Z6569">
        <f>IFERROR(VLOOKUP(C6569,[1]LP!$B:$C,2,FALSE),0)</f>
        <v>381.13</v>
      </c>
      <c r="AA6569" s="11">
        <f t="shared" si="279"/>
        <v>29</v>
      </c>
      <c r="AB6569" s="5">
        <f>IFERROR(VLOOKUP(C6569,[2]Sheet1!$B:$F,5,FALSE),0)</f>
        <v>22799299</v>
      </c>
      <c r="AC6569" s="11">
        <f>IFERROR(VLOOKUP(AE6569,[3]Sheet2!$M:$O,2,FALSE),0)</f>
        <v>0</v>
      </c>
      <c r="AD6569" s="11">
        <f>IFERROR(VLOOKUP(AE6569,[3]Sheet2!$M:$O,3,FALSE),0)</f>
        <v>0</v>
      </c>
      <c r="AE6569" s="10" t="str">
        <f t="shared" si="280"/>
        <v>81/82UPCL</v>
      </c>
      <c r="AF6569" s="13">
        <f t="shared" si="281"/>
        <v>3.4423949833390179E-2</v>
      </c>
    </row>
    <row r="6570" spans="1:32" x14ac:dyDescent="0.45">
      <c r="A6570" t="s">
        <v>24</v>
      </c>
      <c r="B6570" t="s">
        <v>376</v>
      </c>
      <c r="C6570" t="s">
        <v>316</v>
      </c>
      <c r="D6570">
        <v>806.29</v>
      </c>
      <c r="E6570">
        <v>200000</v>
      </c>
      <c r="F6570">
        <v>-13214.063</v>
      </c>
      <c r="L6570">
        <v>1918.847</v>
      </c>
      <c r="M6570">
        <v>3.8</v>
      </c>
      <c r="N6570">
        <v>212.18</v>
      </c>
      <c r="O6570">
        <v>8.6300000000000008</v>
      </c>
      <c r="P6570">
        <v>4.1100000000000003</v>
      </c>
      <c r="T6570">
        <v>93.39</v>
      </c>
      <c r="Y6570" s="12" t="str">
        <f>IFERROR(VLOOKUP(C6570,[1]Index!$D:$F,3,FALSE),"Non List")</f>
        <v>Hydro Non Converted</v>
      </c>
      <c r="Z6570">
        <f>IFERROR(VLOOKUP(C6570,[1]LP!$B:$C,2,FALSE),0)</f>
        <v>927.09</v>
      </c>
      <c r="AA6570" s="11">
        <f t="shared" si="279"/>
        <v>244</v>
      </c>
      <c r="AB6570" s="5">
        <f>IFERROR(VLOOKUP(C6570,[2]Sheet1!$B:$F,5,FALSE),0)</f>
        <v>560000</v>
      </c>
      <c r="AC6570" s="11">
        <f>IFERROR(VLOOKUP(AE6570,[3]Sheet2!$M:$O,2,FALSE),0)</f>
        <v>0</v>
      </c>
      <c r="AD6570" s="11">
        <f>IFERROR(VLOOKUP(AE6570,[3]Sheet2!$M:$O,3,FALSE),0)</f>
        <v>0</v>
      </c>
      <c r="AE6570" s="10" t="str">
        <f t="shared" si="280"/>
        <v>81/82SPL</v>
      </c>
      <c r="AF6570" s="13">
        <f t="shared" si="281"/>
        <v>4.0988469296400565E-3</v>
      </c>
    </row>
    <row r="6571" spans="1:32" x14ac:dyDescent="0.45">
      <c r="A6571" t="s">
        <v>24</v>
      </c>
      <c r="B6571" t="s">
        <v>376</v>
      </c>
      <c r="C6571" t="s">
        <v>205</v>
      </c>
      <c r="D6571">
        <v>375.43</v>
      </c>
      <c r="E6571">
        <v>1209862.5</v>
      </c>
      <c r="F6571">
        <v>154524.46729999999</v>
      </c>
      <c r="L6571">
        <v>29310.087599999999</v>
      </c>
      <c r="M6571">
        <v>9.68</v>
      </c>
      <c r="N6571">
        <v>38.78</v>
      </c>
      <c r="O6571">
        <v>3.33</v>
      </c>
      <c r="P6571">
        <v>8.59</v>
      </c>
      <c r="T6571">
        <v>112.77</v>
      </c>
      <c r="Y6571" s="12" t="str">
        <f>IFERROR(VLOOKUP(C6571,[1]Index!$D:$F,3,FALSE),"Non List")</f>
        <v>Hydro Power</v>
      </c>
      <c r="Z6571">
        <f>IFERROR(VLOOKUP(C6571,[1]LP!$B:$C,2,FALSE),0)</f>
        <v>396.67</v>
      </c>
      <c r="AA6571" s="11">
        <f t="shared" si="279"/>
        <v>41</v>
      </c>
      <c r="AB6571" s="5">
        <f>IFERROR(VLOOKUP(C6571,[2]Sheet1!$B:$F,5,FALSE),0)</f>
        <v>12098625</v>
      </c>
      <c r="AC6571" s="11">
        <f>IFERROR(VLOOKUP(AE6571,[3]Sheet2!$M:$O,2,FALSE),0)</f>
        <v>0</v>
      </c>
      <c r="AD6571" s="11">
        <f>IFERROR(VLOOKUP(AE6571,[3]Sheet2!$M:$O,3,FALSE),0)</f>
        <v>0</v>
      </c>
      <c r="AE6571" s="10" t="str">
        <f t="shared" si="280"/>
        <v>81/82SPDL</v>
      </c>
      <c r="AF6571" s="13">
        <f t="shared" si="281"/>
        <v>2.4403156275997678E-2</v>
      </c>
    </row>
    <row r="6572" spans="1:32" x14ac:dyDescent="0.45">
      <c r="A6572" t="s">
        <v>24</v>
      </c>
      <c r="B6572" t="s">
        <v>376</v>
      </c>
      <c r="C6572" t="s">
        <v>232</v>
      </c>
      <c r="D6572">
        <v>506.25</v>
      </c>
      <c r="E6572">
        <v>376319.8</v>
      </c>
      <c r="F6572">
        <v>12060.82</v>
      </c>
      <c r="L6572">
        <v>13804.17</v>
      </c>
      <c r="M6572">
        <v>14.64</v>
      </c>
      <c r="N6572">
        <v>34.58</v>
      </c>
      <c r="O6572">
        <v>4.91</v>
      </c>
      <c r="P6572">
        <v>14.22</v>
      </c>
      <c r="T6572">
        <v>103.2</v>
      </c>
      <c r="Y6572" s="12" t="str">
        <f>IFERROR(VLOOKUP(C6572,[1]Index!$D:$F,3,FALSE),"Non List")</f>
        <v>Hydro Power</v>
      </c>
      <c r="Z6572">
        <f>IFERROR(VLOOKUP(C6572,[1]LP!$B:$C,2,FALSE),0)</f>
        <v>584.79999999999995</v>
      </c>
      <c r="AA6572" s="11">
        <f t="shared" si="279"/>
        <v>39.9</v>
      </c>
      <c r="AB6572" s="5">
        <f>IFERROR(VLOOKUP(C6572,[2]Sheet1!$B:$F,5,FALSE),0)</f>
        <v>3763198</v>
      </c>
      <c r="AC6572" s="11">
        <f>IFERROR(VLOOKUP(AE6572,[3]Sheet2!$M:$O,2,FALSE),0)</f>
        <v>0</v>
      </c>
      <c r="AD6572" s="11">
        <f>IFERROR(VLOOKUP(AE6572,[3]Sheet2!$M:$O,3,FALSE),0)</f>
        <v>0</v>
      </c>
      <c r="AE6572" s="10" t="str">
        <f t="shared" si="280"/>
        <v>81/82MKJC</v>
      </c>
      <c r="AF6572" s="13">
        <f t="shared" si="281"/>
        <v>2.5034199726402192E-2</v>
      </c>
    </row>
    <row r="6573" spans="1:32" x14ac:dyDescent="0.45">
      <c r="A6573" t="s">
        <v>24</v>
      </c>
      <c r="B6573" t="s">
        <v>376</v>
      </c>
      <c r="C6573" t="s">
        <v>233</v>
      </c>
      <c r="D6573">
        <v>512.34</v>
      </c>
      <c r="E6573">
        <v>3780000</v>
      </c>
      <c r="F6573">
        <v>2965818.12</v>
      </c>
      <c r="L6573">
        <v>400225.66</v>
      </c>
      <c r="M6573">
        <v>42.32</v>
      </c>
      <c r="N6573">
        <v>12.11</v>
      </c>
      <c r="O6573">
        <v>2.87</v>
      </c>
      <c r="P6573">
        <v>23.73</v>
      </c>
      <c r="T6573">
        <v>178.46</v>
      </c>
      <c r="Y6573" s="12" t="str">
        <f>IFERROR(VLOOKUP(C6573,[1]Index!$D:$F,3,FALSE),"Non List")</f>
        <v>Hydro Power</v>
      </c>
      <c r="Z6573">
        <f>IFERROR(VLOOKUP(C6573,[1]LP!$B:$C,2,FALSE),0)</f>
        <v>637.9</v>
      </c>
      <c r="AA6573" s="11">
        <f t="shared" si="279"/>
        <v>15.1</v>
      </c>
      <c r="AB6573" s="5">
        <f>IFERROR(VLOOKUP(C6573,[2]Sheet1!$B:$F,5,FALSE),0)</f>
        <v>37800000</v>
      </c>
      <c r="AC6573" s="11">
        <f>IFERROR(VLOOKUP(AE6573,[3]Sheet2!$M:$O,2,FALSE),0)</f>
        <v>0</v>
      </c>
      <c r="AD6573" s="11">
        <f>IFERROR(VLOOKUP(AE6573,[3]Sheet2!$M:$O,3,FALSE),0)</f>
        <v>0</v>
      </c>
      <c r="AE6573" s="10" t="str">
        <f t="shared" si="280"/>
        <v>81/82SAHAS</v>
      </c>
      <c r="AF6573" s="13">
        <f t="shared" si="281"/>
        <v>6.6342686941526882E-2</v>
      </c>
    </row>
    <row r="6574" spans="1:32" x14ac:dyDescent="0.45">
      <c r="A6574" t="s">
        <v>24</v>
      </c>
      <c r="B6574" t="s">
        <v>376</v>
      </c>
      <c r="C6574" t="s">
        <v>213</v>
      </c>
      <c r="D6574">
        <v>349.98</v>
      </c>
      <c r="E6574">
        <v>465714.3</v>
      </c>
      <c r="F6574">
        <v>-75493.899999999994</v>
      </c>
      <c r="L6574">
        <v>15926.3</v>
      </c>
      <c r="M6574">
        <v>13.64</v>
      </c>
      <c r="N6574">
        <v>25.66</v>
      </c>
      <c r="O6574">
        <v>4.18</v>
      </c>
      <c r="P6574">
        <v>16.329999999999998</v>
      </c>
      <c r="T6574">
        <v>83.79</v>
      </c>
      <c r="Y6574" s="12" t="str">
        <f>IFERROR(VLOOKUP(C6574,[1]Index!$D:$F,3,FALSE),"Non List")</f>
        <v>Hydro Power</v>
      </c>
      <c r="Z6574">
        <f>IFERROR(VLOOKUP(C6574,[1]LP!$B:$C,2,FALSE),0)</f>
        <v>238.75</v>
      </c>
      <c r="AA6574" s="11">
        <f t="shared" si="279"/>
        <v>17.5</v>
      </c>
      <c r="AB6574" s="5">
        <f>IFERROR(VLOOKUP(C6574,[2]Sheet1!$B:$F,5,FALSE),0)</f>
        <v>9314286</v>
      </c>
      <c r="AC6574" s="11">
        <f>IFERROR(VLOOKUP(AE6574,[3]Sheet2!$M:$O,2,FALSE),0)</f>
        <v>0</v>
      </c>
      <c r="AD6574" s="11">
        <f>IFERROR(VLOOKUP(AE6574,[3]Sheet2!$M:$O,3,FALSE),0)</f>
        <v>0</v>
      </c>
      <c r="AE6574" s="10" t="str">
        <f t="shared" si="280"/>
        <v>81/82KKHC</v>
      </c>
      <c r="AF6574" s="13">
        <f t="shared" si="281"/>
        <v>5.7130890052356026E-2</v>
      </c>
    </row>
    <row r="6575" spans="1:32" x14ac:dyDescent="0.45">
      <c r="A6575" t="s">
        <v>24</v>
      </c>
      <c r="B6575" t="s">
        <v>376</v>
      </c>
      <c r="C6575" t="s">
        <v>208</v>
      </c>
      <c r="D6575">
        <v>506.93</v>
      </c>
      <c r="E6575">
        <v>1065417</v>
      </c>
      <c r="F6575">
        <v>191718.13800000001</v>
      </c>
      <c r="L6575">
        <v>92764.388000000006</v>
      </c>
      <c r="M6575">
        <v>34.799999999999997</v>
      </c>
      <c r="N6575">
        <v>14.57</v>
      </c>
      <c r="O6575">
        <v>4.3</v>
      </c>
      <c r="P6575">
        <v>29.52</v>
      </c>
      <c r="T6575">
        <v>117.99</v>
      </c>
      <c r="Y6575" s="12" t="str">
        <f>IFERROR(VLOOKUP(C6575,[1]Index!$D:$F,3,FALSE),"Non List")</f>
        <v>Hydro Power</v>
      </c>
      <c r="Z6575">
        <f>IFERROR(VLOOKUP(C6575,[1]LP!$B:$C,2,FALSE),0)</f>
        <v>483.71</v>
      </c>
      <c r="AA6575" s="11">
        <f t="shared" si="279"/>
        <v>13.9</v>
      </c>
      <c r="AB6575" s="5">
        <f>IFERROR(VLOOKUP(C6575,[2]Sheet1!$B:$F,5,FALSE),0)</f>
        <v>10654170</v>
      </c>
      <c r="AC6575" s="11">
        <f>IFERROR(VLOOKUP(AE6575,[3]Sheet2!$M:$O,2,FALSE),0)</f>
        <v>0</v>
      </c>
      <c r="AD6575" s="11">
        <f>IFERROR(VLOOKUP(AE6575,[3]Sheet2!$M:$O,3,FALSE),0)</f>
        <v>0</v>
      </c>
      <c r="AE6575" s="10" t="str">
        <f t="shared" si="280"/>
        <v>81/82HPPL</v>
      </c>
      <c r="AF6575" s="13">
        <f t="shared" si="281"/>
        <v>7.194393334849393E-2</v>
      </c>
    </row>
    <row r="6576" spans="1:32" x14ac:dyDescent="0.45">
      <c r="A6576" t="s">
        <v>24</v>
      </c>
      <c r="B6576" t="s">
        <v>376</v>
      </c>
      <c r="C6576" t="s">
        <v>206</v>
      </c>
      <c r="D6576">
        <v>362.7</v>
      </c>
      <c r="E6576">
        <v>264000</v>
      </c>
      <c r="F6576">
        <v>-290872</v>
      </c>
      <c r="L6576">
        <v>6981</v>
      </c>
      <c r="M6576">
        <v>10.56</v>
      </c>
      <c r="N6576">
        <v>34.35</v>
      </c>
      <c r="O6576">
        <v>-35.630000000000003</v>
      </c>
      <c r="P6576">
        <v>-103.91</v>
      </c>
      <c r="T6576">
        <v>-10.18</v>
      </c>
      <c r="Y6576" s="12" t="str">
        <f>IFERROR(VLOOKUP(C6576,[1]Index!$D:$F,3,FALSE),"Non List")</f>
        <v>Hydro Power</v>
      </c>
      <c r="Z6576">
        <f>IFERROR(VLOOKUP(C6576,[1]LP!$B:$C,2,FALSE),0)</f>
        <v>293.48</v>
      </c>
      <c r="AA6576" s="11">
        <f t="shared" si="279"/>
        <v>27.8</v>
      </c>
      <c r="AB6576" s="5">
        <f>IFERROR(VLOOKUP(C6576,[2]Sheet1!$B:$F,5,FALSE),0)</f>
        <v>2640000</v>
      </c>
      <c r="AC6576" s="11">
        <f>IFERROR(VLOOKUP(AE6576,[3]Sheet2!$M:$O,2,FALSE),0)</f>
        <v>0</v>
      </c>
      <c r="AD6576" s="11">
        <f>IFERROR(VLOOKUP(AE6576,[3]Sheet2!$M:$O,3,FALSE),0)</f>
        <v>0</v>
      </c>
      <c r="AE6576" s="10" t="str">
        <f t="shared" si="280"/>
        <v>81/82DHPL</v>
      </c>
      <c r="AF6576" s="13">
        <f t="shared" si="281"/>
        <v>3.5982008995502246E-2</v>
      </c>
    </row>
    <row r="6577" spans="1:32" x14ac:dyDescent="0.45">
      <c r="A6577" t="s">
        <v>24</v>
      </c>
      <c r="B6577" t="s">
        <v>376</v>
      </c>
      <c r="C6577" t="s">
        <v>242</v>
      </c>
      <c r="D6577">
        <v>961.66</v>
      </c>
      <c r="E6577">
        <v>250000</v>
      </c>
      <c r="F6577">
        <v>-115570.86199999999</v>
      </c>
      <c r="L6577">
        <v>2669.9209999999998</v>
      </c>
      <c r="M6577">
        <v>4.24</v>
      </c>
      <c r="N6577">
        <v>226.81</v>
      </c>
      <c r="O6577">
        <v>17.88</v>
      </c>
      <c r="P6577">
        <v>7.94</v>
      </c>
      <c r="T6577">
        <v>53.77</v>
      </c>
      <c r="Y6577" s="12" t="str">
        <f>IFERROR(VLOOKUP(C6577,[1]Index!$D:$F,3,FALSE),"Non List")</f>
        <v>Hydro Non Converted</v>
      </c>
      <c r="Z6577">
        <f>IFERROR(VLOOKUP(C6577,[1]LP!$B:$C,2,FALSE),0)</f>
        <v>720.02</v>
      </c>
      <c r="AA6577" s="11">
        <f t="shared" si="279"/>
        <v>169.8</v>
      </c>
      <c r="AB6577" s="5">
        <f>IFERROR(VLOOKUP(C6577,[2]Sheet1!$B:$F,5,FALSE),0)</f>
        <v>575000</v>
      </c>
      <c r="AC6577" s="11">
        <f>IFERROR(VLOOKUP(AE6577,[3]Sheet2!$M:$O,2,FALSE),0)</f>
        <v>0</v>
      </c>
      <c r="AD6577" s="11">
        <f>IFERROR(VLOOKUP(AE6577,[3]Sheet2!$M:$O,3,FALSE),0)</f>
        <v>0</v>
      </c>
      <c r="AE6577" s="10" t="str">
        <f t="shared" si="280"/>
        <v>81/82BHPL</v>
      </c>
      <c r="AF6577" s="13">
        <f t="shared" si="281"/>
        <v>5.8887253131857456E-3</v>
      </c>
    </row>
    <row r="6578" spans="1:32" x14ac:dyDescent="0.45">
      <c r="A6578" t="s">
        <v>24</v>
      </c>
      <c r="B6578" t="s">
        <v>376</v>
      </c>
      <c r="C6578" t="s">
        <v>220</v>
      </c>
      <c r="D6578">
        <v>263.70999999999998</v>
      </c>
      <c r="E6578">
        <v>1250000</v>
      </c>
      <c r="F6578">
        <v>-924100.45700000005</v>
      </c>
      <c r="L6578">
        <v>-386246.90899999999</v>
      </c>
      <c r="M6578">
        <v>-123.56</v>
      </c>
      <c r="N6578">
        <v>-2.13</v>
      </c>
      <c r="O6578">
        <v>10.11</v>
      </c>
      <c r="P6578">
        <v>-474.07</v>
      </c>
      <c r="T6578">
        <v>26.07</v>
      </c>
      <c r="Y6578" s="12" t="str">
        <f>IFERROR(VLOOKUP(C6578,[1]Index!$D:$F,3,FALSE),"Non List")</f>
        <v>Hydro Power</v>
      </c>
      <c r="Z6578">
        <f>IFERROR(VLOOKUP(C6578,[1]LP!$B:$C,2,FALSE),0)</f>
        <v>249.19</v>
      </c>
      <c r="AA6578" s="11">
        <f t="shared" si="279"/>
        <v>-2</v>
      </c>
      <c r="AB6578" s="5">
        <f>IFERROR(VLOOKUP(C6578,[2]Sheet1!$B:$F,5,FALSE),0)</f>
        <v>12500000</v>
      </c>
      <c r="AC6578" s="11">
        <f>IFERROR(VLOOKUP(AE6578,[3]Sheet2!$M:$O,2,FALSE),0)</f>
        <v>0</v>
      </c>
      <c r="AD6578" s="11">
        <f>IFERROR(VLOOKUP(AE6578,[3]Sheet2!$M:$O,3,FALSE),0)</f>
        <v>0</v>
      </c>
      <c r="AE6578" s="10" t="str">
        <f t="shared" si="280"/>
        <v>81/82MHNL</v>
      </c>
      <c r="AF6578" s="13">
        <f t="shared" si="281"/>
        <v>-0.49584654279866769</v>
      </c>
    </row>
    <row r="6579" spans="1:32" x14ac:dyDescent="0.45">
      <c r="A6579" t="s">
        <v>24</v>
      </c>
      <c r="B6579" t="s">
        <v>376</v>
      </c>
      <c r="C6579" t="s">
        <v>207</v>
      </c>
      <c r="D6579">
        <v>475.96</v>
      </c>
      <c r="E6579">
        <v>386977.5</v>
      </c>
      <c r="F6579">
        <v>-138374.28150000001</v>
      </c>
      <c r="L6579">
        <v>-87.956500000000005</v>
      </c>
      <c r="M6579">
        <v>-0.08</v>
      </c>
      <c r="N6579">
        <v>-5949.5</v>
      </c>
      <c r="O6579">
        <v>7.41</v>
      </c>
      <c r="P6579">
        <v>-0.14000000000000001</v>
      </c>
      <c r="T6579">
        <v>64.239999999999995</v>
      </c>
      <c r="Y6579" s="12" t="str">
        <f>IFERROR(VLOOKUP(C6579,[1]Index!$D:$F,3,FALSE),"Non List")</f>
        <v>Hydro Power</v>
      </c>
      <c r="Z6579">
        <f>IFERROR(VLOOKUP(C6579,[1]LP!$B:$C,2,FALSE),0)</f>
        <v>246.26</v>
      </c>
      <c r="AA6579" s="11">
        <f t="shared" si="279"/>
        <v>-3078.3</v>
      </c>
      <c r="AB6579" s="5">
        <f>IFERROR(VLOOKUP(C6579,[2]Sheet1!$B:$F,5,FALSE),0)</f>
        <v>7739550</v>
      </c>
      <c r="AC6579" s="11">
        <f>IFERROR(VLOOKUP(AE6579,[3]Sheet2!$M:$O,2,FALSE),0)</f>
        <v>0</v>
      </c>
      <c r="AD6579" s="11">
        <f>IFERROR(VLOOKUP(AE6579,[3]Sheet2!$M:$O,3,FALSE),0)</f>
        <v>0</v>
      </c>
      <c r="AE6579" s="10" t="str">
        <f t="shared" si="280"/>
        <v>81/82CHL</v>
      </c>
      <c r="AF6579" s="13">
        <f t="shared" si="281"/>
        <v>-3.2485990416632828E-4</v>
      </c>
    </row>
    <row r="6580" spans="1:32" x14ac:dyDescent="0.45">
      <c r="A6580" t="s">
        <v>24</v>
      </c>
      <c r="B6580" t="s">
        <v>376</v>
      </c>
      <c r="C6580" t="s">
        <v>340</v>
      </c>
      <c r="D6580">
        <v>642.79</v>
      </c>
      <c r="E6580">
        <v>220000</v>
      </c>
      <c r="F6580">
        <v>-103603.315</v>
      </c>
      <c r="L6580">
        <v>-13296.514999999999</v>
      </c>
      <c r="M6580">
        <v>-24.16</v>
      </c>
      <c r="N6580">
        <v>-26.61</v>
      </c>
      <c r="O6580">
        <v>12.15</v>
      </c>
      <c r="P6580">
        <v>-45.69</v>
      </c>
      <c r="T6580">
        <v>52.91</v>
      </c>
      <c r="Y6580" s="12" t="str">
        <f>IFERROR(VLOOKUP(C6580,[1]Index!$D:$F,3,FALSE),"Non List")</f>
        <v>Hydro Non Converted</v>
      </c>
      <c r="Z6580">
        <f>IFERROR(VLOOKUP(C6580,[1]LP!$B:$C,2,FALSE),0)</f>
        <v>733.94</v>
      </c>
      <c r="AA6580" s="11">
        <f t="shared" si="279"/>
        <v>-30.4</v>
      </c>
      <c r="AB6580" s="5">
        <f>IFERROR(VLOOKUP(C6580,[2]Sheet1!$B:$F,5,FALSE),0)</f>
        <v>638000</v>
      </c>
      <c r="AC6580" s="11">
        <f>IFERROR(VLOOKUP(AE6580,[3]Sheet2!$M:$O,2,FALSE),0)</f>
        <v>0</v>
      </c>
      <c r="AD6580" s="11">
        <f>IFERROR(VLOOKUP(AE6580,[3]Sheet2!$M:$O,3,FALSE),0)</f>
        <v>0</v>
      </c>
      <c r="AE6580" s="10" t="str">
        <f t="shared" si="280"/>
        <v>81/82USHL</v>
      </c>
      <c r="AF6580" s="13">
        <f t="shared" si="281"/>
        <v>-3.2918222197999836E-2</v>
      </c>
    </row>
    <row r="6581" spans="1:32" x14ac:dyDescent="0.45">
      <c r="A6581" t="s">
        <v>24</v>
      </c>
      <c r="B6581" t="s">
        <v>376</v>
      </c>
      <c r="C6581" t="s">
        <v>243</v>
      </c>
      <c r="D6581">
        <v>692</v>
      </c>
      <c r="E6581">
        <v>300000</v>
      </c>
      <c r="F6581">
        <v>-18282.634999999998</v>
      </c>
      <c r="L6581">
        <v>13350.745000000001</v>
      </c>
      <c r="M6581">
        <v>17.8</v>
      </c>
      <c r="N6581">
        <v>38.880000000000003</v>
      </c>
      <c r="O6581">
        <v>7.37</v>
      </c>
      <c r="P6581">
        <v>18.96</v>
      </c>
      <c r="T6581">
        <v>93.91</v>
      </c>
      <c r="Y6581" s="12" t="str">
        <f>IFERROR(VLOOKUP(C6581,[1]Index!$D:$F,3,FALSE),"Non List")</f>
        <v>Hydro Power</v>
      </c>
      <c r="Z6581">
        <f>IFERROR(VLOOKUP(C6581,[1]LP!$B:$C,2,FALSE),0)</f>
        <v>544.19000000000005</v>
      </c>
      <c r="AA6581" s="11">
        <f t="shared" si="279"/>
        <v>30.6</v>
      </c>
      <c r="AB6581" s="5">
        <f>IFERROR(VLOOKUP(C6581,[2]Sheet1!$B:$F,5,FALSE),0)</f>
        <v>3000000</v>
      </c>
      <c r="AC6581" s="11">
        <f>IFERROR(VLOOKUP(AE6581,[3]Sheet2!$M:$O,2,FALSE),0)</f>
        <v>0</v>
      </c>
      <c r="AD6581" s="11">
        <f>IFERROR(VLOOKUP(AE6581,[3]Sheet2!$M:$O,3,FALSE),0)</f>
        <v>0</v>
      </c>
      <c r="AE6581" s="10" t="str">
        <f t="shared" si="280"/>
        <v>81/82SPHL</v>
      </c>
      <c r="AF6581" s="13">
        <f t="shared" si="281"/>
        <v>3.27091640787225E-2</v>
      </c>
    </row>
    <row r="6582" spans="1:32" x14ac:dyDescent="0.45">
      <c r="A6582" t="s">
        <v>24</v>
      </c>
      <c r="B6582" t="s">
        <v>376</v>
      </c>
      <c r="C6582" t="s">
        <v>209</v>
      </c>
      <c r="D6582">
        <v>677.17</v>
      </c>
      <c r="E6582">
        <v>388196.28</v>
      </c>
      <c r="F6582">
        <v>83275</v>
      </c>
      <c r="L6582">
        <v>21798</v>
      </c>
      <c r="M6582">
        <v>22.44</v>
      </c>
      <c r="N6582">
        <v>30.18</v>
      </c>
      <c r="O6582">
        <v>5.58</v>
      </c>
      <c r="P6582">
        <v>18.489999999999998</v>
      </c>
      <c r="T6582">
        <v>121.45</v>
      </c>
      <c r="Y6582" s="12" t="str">
        <f>IFERROR(VLOOKUP(C6582,[1]Index!$D:$F,3,FALSE),"Non List")</f>
        <v>Hydro Power</v>
      </c>
      <c r="Z6582">
        <f>IFERROR(VLOOKUP(C6582,[1]LP!$B:$C,2,FALSE),0)</f>
        <v>685.17</v>
      </c>
      <c r="AA6582" s="11">
        <f t="shared" si="279"/>
        <v>30.5</v>
      </c>
      <c r="AB6582" s="5">
        <f>IFERROR(VLOOKUP(C6582,[2]Sheet1!$B:$F,5,FALSE),0)</f>
        <v>3881967</v>
      </c>
      <c r="AC6582" s="11">
        <f>IFERROR(VLOOKUP(AE6582,[3]Sheet2!$M:$O,2,FALSE),0)</f>
        <v>0</v>
      </c>
      <c r="AD6582" s="11">
        <f>IFERROR(VLOOKUP(AE6582,[3]Sheet2!$M:$O,3,FALSE),0)</f>
        <v>0</v>
      </c>
      <c r="AE6582" s="10" t="str">
        <f t="shared" si="280"/>
        <v>81/82NHDL</v>
      </c>
      <c r="AF6582" s="13">
        <f t="shared" si="281"/>
        <v>3.2750996103156883E-2</v>
      </c>
    </row>
    <row r="6583" spans="1:32" x14ac:dyDescent="0.45">
      <c r="A6583" t="s">
        <v>24</v>
      </c>
      <c r="B6583" t="s">
        <v>376</v>
      </c>
      <c r="C6583" t="s">
        <v>210</v>
      </c>
      <c r="D6583">
        <v>714.8</v>
      </c>
      <c r="E6583">
        <v>1838979.32</v>
      </c>
      <c r="F6583">
        <v>409564.58</v>
      </c>
      <c r="L6583">
        <v>30551.439999999999</v>
      </c>
      <c r="M6583">
        <v>6.64</v>
      </c>
      <c r="N6583">
        <v>107.65</v>
      </c>
      <c r="O6583">
        <v>5.85</v>
      </c>
      <c r="P6583">
        <v>5.43</v>
      </c>
      <c r="T6583">
        <v>122.27</v>
      </c>
      <c r="Y6583" s="12" t="str">
        <f>IFERROR(VLOOKUP(C6583,[1]Index!$D:$F,3,FALSE),"Non List")</f>
        <v>Hydro Power</v>
      </c>
      <c r="Z6583">
        <f>IFERROR(VLOOKUP(C6583,[1]LP!$B:$C,2,FALSE),0)</f>
        <v>762.11</v>
      </c>
      <c r="AA6583" s="11">
        <f t="shared" si="279"/>
        <v>114.8</v>
      </c>
      <c r="AB6583" s="5">
        <f>IFERROR(VLOOKUP(C6583,[2]Sheet1!$B:$F,5,FALSE),0)</f>
        <v>18389793</v>
      </c>
      <c r="AC6583" s="11">
        <f>IFERROR(VLOOKUP(AE6583,[3]Sheet2!$M:$O,2,FALSE),0)</f>
        <v>0</v>
      </c>
      <c r="AD6583" s="11">
        <f>IFERROR(VLOOKUP(AE6583,[3]Sheet2!$M:$O,3,FALSE),0)</f>
        <v>0</v>
      </c>
      <c r="AE6583" s="10" t="str">
        <f t="shared" si="280"/>
        <v>81/82RADHI</v>
      </c>
      <c r="AF6583" s="13">
        <f t="shared" si="281"/>
        <v>8.7126530290902882E-3</v>
      </c>
    </row>
    <row r="6584" spans="1:32" x14ac:dyDescent="0.45">
      <c r="A6584" t="s">
        <v>24</v>
      </c>
      <c r="B6584" t="s">
        <v>376</v>
      </c>
      <c r="C6584" t="s">
        <v>244</v>
      </c>
      <c r="D6584">
        <v>497.1</v>
      </c>
      <c r="E6584">
        <v>400000</v>
      </c>
      <c r="F6584">
        <v>-62193.162900000003</v>
      </c>
      <c r="L6584">
        <v>-11369.811</v>
      </c>
      <c r="M6584">
        <v>-11.36</v>
      </c>
      <c r="N6584">
        <v>-43.76</v>
      </c>
      <c r="O6584">
        <v>5.89</v>
      </c>
      <c r="P6584">
        <v>-13.46</v>
      </c>
      <c r="T6584">
        <v>84.45</v>
      </c>
      <c r="Y6584" s="12" t="str">
        <f>IFERROR(VLOOKUP(C6584,[1]Index!$D:$F,3,FALSE),"Non List")</f>
        <v>Hydro Power</v>
      </c>
      <c r="Z6584">
        <f>IFERROR(VLOOKUP(C6584,[1]LP!$B:$C,2,FALSE),0)</f>
        <v>499.67</v>
      </c>
      <c r="AA6584" s="11">
        <f t="shared" si="279"/>
        <v>-44</v>
      </c>
      <c r="AB6584" s="5">
        <f>IFERROR(VLOOKUP(C6584,[2]Sheet1!$B:$F,5,FALSE),0)</f>
        <v>4000000</v>
      </c>
      <c r="AC6584" s="11">
        <f>IFERROR(VLOOKUP(AE6584,[3]Sheet2!$M:$O,2,FALSE),0)</f>
        <v>0</v>
      </c>
      <c r="AD6584" s="11">
        <f>IFERROR(VLOOKUP(AE6584,[3]Sheet2!$M:$O,3,FALSE),0)</f>
        <v>0</v>
      </c>
      <c r="AE6584" s="10" t="str">
        <f t="shared" si="280"/>
        <v>81/82BNHC</v>
      </c>
      <c r="AF6584" s="13">
        <f t="shared" si="281"/>
        <v>-2.2735005103368223E-2</v>
      </c>
    </row>
    <row r="6585" spans="1:32" x14ac:dyDescent="0.45">
      <c r="A6585" t="s">
        <v>24</v>
      </c>
      <c r="B6585" t="s">
        <v>376</v>
      </c>
      <c r="C6585" t="s">
        <v>245</v>
      </c>
      <c r="D6585">
        <v>546.84</v>
      </c>
      <c r="E6585">
        <v>612793.80000000005</v>
      </c>
      <c r="F6585">
        <v>-33001.688199999997</v>
      </c>
      <c r="L6585">
        <v>-1206.0192</v>
      </c>
      <c r="M6585">
        <v>-0.76</v>
      </c>
      <c r="N6585">
        <v>-719.53</v>
      </c>
      <c r="O6585">
        <v>5.78</v>
      </c>
      <c r="P6585">
        <v>-0.83</v>
      </c>
      <c r="T6585">
        <v>94.61</v>
      </c>
      <c r="Y6585" s="12" t="str">
        <f>IFERROR(VLOOKUP(C6585,[1]Index!$D:$F,3,FALSE),"Non List")</f>
        <v>Hydro Power</v>
      </c>
      <c r="Z6585">
        <f>IFERROR(VLOOKUP(C6585,[1]LP!$B:$C,2,FALSE),0)</f>
        <v>262.86</v>
      </c>
      <c r="AA6585" s="11">
        <f t="shared" si="279"/>
        <v>-345.9</v>
      </c>
      <c r="AB6585" s="5">
        <f>IFERROR(VLOOKUP(C6585,[2]Sheet1!$B:$F,5,FALSE),0)</f>
        <v>11551765</v>
      </c>
      <c r="AC6585" s="11">
        <f>IFERROR(VLOOKUP(AE6585,[3]Sheet2!$M:$O,2,FALSE),0)</f>
        <v>0</v>
      </c>
      <c r="AD6585" s="11">
        <f>IFERROR(VLOOKUP(AE6585,[3]Sheet2!$M:$O,3,FALSE),0)</f>
        <v>0</v>
      </c>
      <c r="AE6585" s="10" t="str">
        <f t="shared" si="280"/>
        <v>81/82RHGCL</v>
      </c>
      <c r="AF6585" s="13">
        <f t="shared" si="281"/>
        <v>-2.8912729209465112E-3</v>
      </c>
    </row>
    <row r="6586" spans="1:32" x14ac:dyDescent="0.45">
      <c r="A6586" t="s">
        <v>24</v>
      </c>
      <c r="B6586" t="s">
        <v>376</v>
      </c>
      <c r="C6586" t="s">
        <v>201</v>
      </c>
      <c r="D6586">
        <v>524.15</v>
      </c>
      <c r="E6586">
        <v>933949.5</v>
      </c>
      <c r="F6586">
        <v>142859.10999999999</v>
      </c>
      <c r="L6586">
        <v>46071.14</v>
      </c>
      <c r="M6586">
        <v>19.72</v>
      </c>
      <c r="N6586">
        <v>26.58</v>
      </c>
      <c r="O6586">
        <v>4.55</v>
      </c>
      <c r="P6586">
        <v>17.11</v>
      </c>
      <c r="T6586">
        <v>115.3</v>
      </c>
      <c r="Y6586" s="12" t="str">
        <f>IFERROR(VLOOKUP(C6586,[1]Index!$D:$F,3,FALSE),"Non List")</f>
        <v>Hydro Power</v>
      </c>
      <c r="Z6586">
        <f>IFERROR(VLOOKUP(C6586,[1]LP!$B:$C,2,FALSE),0)</f>
        <v>562.02</v>
      </c>
      <c r="AA6586" s="11">
        <f t="shared" si="279"/>
        <v>28.5</v>
      </c>
      <c r="AB6586" s="5">
        <f>IFERROR(VLOOKUP(C6586,[2]Sheet1!$B:$F,5,FALSE),0)</f>
        <v>9339495</v>
      </c>
      <c r="AC6586" s="11">
        <f>IFERROR(VLOOKUP(AE6586,[3]Sheet2!$M:$O,2,FALSE),0)</f>
        <v>0</v>
      </c>
      <c r="AD6586" s="11">
        <f>IFERROR(VLOOKUP(AE6586,[3]Sheet2!$M:$O,3,FALSE),0)</f>
        <v>0</v>
      </c>
      <c r="AE6586" s="10" t="str">
        <f t="shared" si="280"/>
        <v>81/82KPCL</v>
      </c>
      <c r="AF6586" s="13">
        <f t="shared" si="281"/>
        <v>3.5087719298245612E-2</v>
      </c>
    </row>
    <row r="6587" spans="1:32" x14ac:dyDescent="0.45">
      <c r="A6587" t="s">
        <v>24</v>
      </c>
      <c r="B6587" t="s">
        <v>376</v>
      </c>
      <c r="C6587" t="s">
        <v>317</v>
      </c>
      <c r="D6587">
        <v>507.23</v>
      </c>
      <c r="E6587">
        <v>3332497</v>
      </c>
      <c r="F6587">
        <v>76211.493000000002</v>
      </c>
      <c r="L6587">
        <v>145782.28200000001</v>
      </c>
      <c r="M6587">
        <v>17.48</v>
      </c>
      <c r="N6587">
        <v>29.02</v>
      </c>
      <c r="O6587">
        <v>4.96</v>
      </c>
      <c r="P6587">
        <v>17.11</v>
      </c>
      <c r="T6587">
        <v>102.29</v>
      </c>
      <c r="Y6587" s="12" t="str">
        <f>IFERROR(VLOOKUP(C6587,[1]Index!$D:$F,3,FALSE),"Non List")</f>
        <v>Hydro Non Converted</v>
      </c>
      <c r="Z6587">
        <f>IFERROR(VLOOKUP(C6587,[1]LP!$B:$C,2,FALSE),0)</f>
        <v>500.99</v>
      </c>
      <c r="AA6587" s="11">
        <f t="shared" si="279"/>
        <v>28.7</v>
      </c>
      <c r="AB6587" s="5">
        <f>IFERROR(VLOOKUP(C6587,[2]Sheet1!$B:$F,5,FALSE),0)</f>
        <v>4998750</v>
      </c>
      <c r="AC6587" s="11">
        <f>IFERROR(VLOOKUP(AE6587,[3]Sheet2!$M:$O,2,FALSE),0)</f>
        <v>0</v>
      </c>
      <c r="AD6587" s="11">
        <f>IFERROR(VLOOKUP(AE6587,[3]Sheet2!$M:$O,3,FALSE),0)</f>
        <v>0</v>
      </c>
      <c r="AE6587" s="10" t="str">
        <f t="shared" si="280"/>
        <v>81/82TAMOR</v>
      </c>
      <c r="AF6587" s="13">
        <f t="shared" si="281"/>
        <v>3.4890915986347033E-2</v>
      </c>
    </row>
    <row r="6588" spans="1:32" x14ac:dyDescent="0.45">
      <c r="A6588" t="s">
        <v>24</v>
      </c>
      <c r="B6588" t="s">
        <v>376</v>
      </c>
      <c r="C6588" t="s">
        <v>227</v>
      </c>
      <c r="D6588">
        <v>254</v>
      </c>
      <c r="E6588">
        <v>1650000</v>
      </c>
      <c r="F6588">
        <v>-17928.733</v>
      </c>
      <c r="L6588">
        <v>7474.1839</v>
      </c>
      <c r="M6588">
        <v>1.8</v>
      </c>
      <c r="N6588">
        <v>141.11000000000001</v>
      </c>
      <c r="O6588">
        <v>2.57</v>
      </c>
      <c r="P6588">
        <v>1.83</v>
      </c>
      <c r="T6588">
        <v>98.91</v>
      </c>
      <c r="Y6588" s="12" t="str">
        <f>IFERROR(VLOOKUP(C6588,[1]Index!$D:$F,3,FALSE),"Non List")</f>
        <v>Hydro Power</v>
      </c>
      <c r="Z6588">
        <f>IFERROR(VLOOKUP(C6588,[1]LP!$B:$C,2,FALSE),0)</f>
        <v>223.02</v>
      </c>
      <c r="AA6588" s="11">
        <f t="shared" si="279"/>
        <v>123.9</v>
      </c>
      <c r="AB6588" s="5">
        <f>IFERROR(VLOOKUP(C6588,[2]Sheet1!$B:$F,5,FALSE),0)</f>
        <v>16500000</v>
      </c>
      <c r="AC6588" s="11">
        <f>IFERROR(VLOOKUP(AE6588,[3]Sheet2!$M:$O,2,FALSE),0)</f>
        <v>0</v>
      </c>
      <c r="AD6588" s="11">
        <f>IFERROR(VLOOKUP(AE6588,[3]Sheet2!$M:$O,3,FALSE),0)</f>
        <v>0</v>
      </c>
      <c r="AE6588" s="10" t="str">
        <f t="shared" si="280"/>
        <v>81/82GHL</v>
      </c>
      <c r="AF6588" s="13">
        <f t="shared" si="281"/>
        <v>8.0710250201775618E-3</v>
      </c>
    </row>
    <row r="6589" spans="1:32" x14ac:dyDescent="0.45">
      <c r="A6589" t="s">
        <v>24</v>
      </c>
      <c r="B6589" t="s">
        <v>376</v>
      </c>
      <c r="C6589" t="s">
        <v>341</v>
      </c>
      <c r="D6589">
        <v>586.84</v>
      </c>
      <c r="E6589">
        <v>620000</v>
      </c>
      <c r="F6589">
        <v>-160252.23199999999</v>
      </c>
      <c r="L6589">
        <v>16088.987999999999</v>
      </c>
      <c r="M6589">
        <v>10.36</v>
      </c>
      <c r="N6589">
        <v>56.64</v>
      </c>
      <c r="O6589">
        <v>7.91</v>
      </c>
      <c r="P6589">
        <v>14</v>
      </c>
      <c r="T6589">
        <v>74.150000000000006</v>
      </c>
      <c r="Y6589" s="12" t="str">
        <f>IFERROR(VLOOKUP(C6589,[1]Index!$D:$F,3,FALSE),"Non List")</f>
        <v>Hydro Non Converted</v>
      </c>
      <c r="Z6589">
        <f>IFERROR(VLOOKUP(C6589,[1]LP!$B:$C,2,FALSE),0)</f>
        <v>524.29</v>
      </c>
      <c r="AA6589" s="11">
        <f t="shared" si="279"/>
        <v>50.6</v>
      </c>
      <c r="AB6589" s="5">
        <f>IFERROR(VLOOKUP(C6589,[2]Sheet1!$B:$F,5,FALSE),0)</f>
        <v>682000</v>
      </c>
      <c r="AC6589" s="11">
        <f>IFERROR(VLOOKUP(AE6589,[3]Sheet2!$M:$O,2,FALSE),0)</f>
        <v>0</v>
      </c>
      <c r="AD6589" s="11">
        <f>IFERROR(VLOOKUP(AE6589,[3]Sheet2!$M:$O,3,FALSE),0)</f>
        <v>0</v>
      </c>
      <c r="AE6589" s="10" t="str">
        <f t="shared" si="280"/>
        <v>81/82EHPL</v>
      </c>
      <c r="AF6589" s="13">
        <f t="shared" si="281"/>
        <v>1.9760056457304165E-2</v>
      </c>
    </row>
    <row r="6590" spans="1:32" x14ac:dyDescent="0.45">
      <c r="A6590" t="s">
        <v>24</v>
      </c>
      <c r="B6590" t="s">
        <v>376</v>
      </c>
      <c r="C6590" t="s">
        <v>318</v>
      </c>
      <c r="D6590">
        <v>436.9</v>
      </c>
      <c r="E6590">
        <v>1000000</v>
      </c>
      <c r="F6590">
        <v>-309101</v>
      </c>
      <c r="L6590">
        <v>27114</v>
      </c>
      <c r="M6590">
        <v>10.84</v>
      </c>
      <c r="N6590">
        <v>40.299999999999997</v>
      </c>
      <c r="O6590">
        <v>6.32</v>
      </c>
      <c r="P6590">
        <v>15.7</v>
      </c>
      <c r="T6590">
        <v>69.09</v>
      </c>
      <c r="Y6590" s="12" t="str">
        <f>IFERROR(VLOOKUP(C6590,[1]Index!$D:$F,3,FALSE),"Non List")</f>
        <v>Hydro Non Converted</v>
      </c>
      <c r="Z6590">
        <f>IFERROR(VLOOKUP(C6590,[1]LP!$B:$C,2,FALSE),0)</f>
        <v>406.26</v>
      </c>
      <c r="AA6590" s="11">
        <f t="shared" si="279"/>
        <v>37.5</v>
      </c>
      <c r="AB6590" s="5">
        <f>IFERROR(VLOOKUP(C6590,[2]Sheet1!$B:$F,5,FALSE),0)</f>
        <v>2400000</v>
      </c>
      <c r="AC6590" s="11">
        <f>IFERROR(VLOOKUP(AE6590,[3]Sheet2!$M:$O,2,FALSE),0)</f>
        <v>0</v>
      </c>
      <c r="AD6590" s="11">
        <f>IFERROR(VLOOKUP(AE6590,[3]Sheet2!$M:$O,3,FALSE),0)</f>
        <v>0</v>
      </c>
      <c r="AE6590" s="10" t="str">
        <f t="shared" si="280"/>
        <v>81/82MKHC</v>
      </c>
      <c r="AF6590" s="13">
        <f t="shared" si="281"/>
        <v>2.6682420125043075E-2</v>
      </c>
    </row>
    <row r="6591" spans="1:32" x14ac:dyDescent="0.45">
      <c r="A6591" t="s">
        <v>24</v>
      </c>
      <c r="B6591" t="s">
        <v>376</v>
      </c>
      <c r="C6591" t="s">
        <v>328</v>
      </c>
      <c r="D6591">
        <v>678.74</v>
      </c>
      <c r="E6591">
        <v>544053.4</v>
      </c>
      <c r="F6591">
        <v>-246169.85200000001</v>
      </c>
      <c r="L6591">
        <v>4825.51</v>
      </c>
      <c r="M6591">
        <v>3.52</v>
      </c>
      <c r="N6591">
        <v>192.82</v>
      </c>
      <c r="O6591">
        <v>12.4</v>
      </c>
      <c r="P6591">
        <v>6.48</v>
      </c>
      <c r="T6591">
        <v>54.75</v>
      </c>
      <c r="Y6591" s="12" t="str">
        <f>IFERROR(VLOOKUP(C6591,[1]Index!$D:$F,3,FALSE),"Non List")</f>
        <v>Hydro Non Converted</v>
      </c>
      <c r="Z6591">
        <f>IFERROR(VLOOKUP(C6591,[1]LP!$B:$C,2,FALSE),0)</f>
        <v>647.58000000000004</v>
      </c>
      <c r="AA6591" s="11">
        <f t="shared" si="279"/>
        <v>184</v>
      </c>
      <c r="AB6591" s="5">
        <f>IFERROR(VLOOKUP(C6591,[2]Sheet1!$B:$F,5,FALSE),0)</f>
        <v>1523349.5200000003</v>
      </c>
      <c r="AC6591" s="11">
        <f>IFERROR(VLOOKUP(AE6591,[3]Sheet2!$M:$O,2,FALSE),0)</f>
        <v>0</v>
      </c>
      <c r="AD6591" s="11">
        <f>IFERROR(VLOOKUP(AE6591,[3]Sheet2!$M:$O,3,FALSE),0)</f>
        <v>0</v>
      </c>
      <c r="AE6591" s="10" t="str">
        <f t="shared" si="280"/>
        <v>81/82BEDC</v>
      </c>
      <c r="AF6591" s="13">
        <f t="shared" si="281"/>
        <v>5.4356218536705889E-3</v>
      </c>
    </row>
    <row r="6592" spans="1:32" x14ac:dyDescent="0.45">
      <c r="A6592" t="s">
        <v>24</v>
      </c>
      <c r="B6592" t="s">
        <v>376</v>
      </c>
      <c r="C6592" t="s">
        <v>211</v>
      </c>
      <c r="D6592">
        <v>300.41000000000003</v>
      </c>
      <c r="E6592">
        <v>1100000</v>
      </c>
      <c r="F6592">
        <v>-149919.71400000001</v>
      </c>
      <c r="L6592">
        <v>32594.312000000002</v>
      </c>
      <c r="M6592">
        <v>11.84</v>
      </c>
      <c r="N6592">
        <v>25.37</v>
      </c>
      <c r="O6592">
        <v>3.48</v>
      </c>
      <c r="P6592">
        <v>13.72</v>
      </c>
      <c r="T6592">
        <v>86.37</v>
      </c>
      <c r="Y6592" s="12" t="str">
        <f>IFERROR(VLOOKUP(C6592,[1]Index!$D:$F,3,FALSE),"Non List")</f>
        <v>Hydro Power</v>
      </c>
      <c r="Z6592">
        <f>IFERROR(VLOOKUP(C6592,[1]LP!$B:$C,2,FALSE),0)</f>
        <v>374.11</v>
      </c>
      <c r="AA6592" s="11">
        <f t="shared" si="279"/>
        <v>31.6</v>
      </c>
      <c r="AB6592" s="5">
        <f>IFERROR(VLOOKUP(C6592,[2]Sheet1!$B:$F,5,FALSE),0)</f>
        <v>11000000</v>
      </c>
      <c r="AC6592" s="11">
        <f>IFERROR(VLOOKUP(AE6592,[3]Sheet2!$M:$O,2,FALSE),0)</f>
        <v>0</v>
      </c>
      <c r="AD6592" s="11">
        <f>IFERROR(VLOOKUP(AE6592,[3]Sheet2!$M:$O,3,FALSE),0)</f>
        <v>0</v>
      </c>
      <c r="AE6592" s="10" t="str">
        <f t="shared" si="280"/>
        <v>81/82PMHPL</v>
      </c>
      <c r="AF6592" s="13">
        <f t="shared" si="281"/>
        <v>3.1648445644329205E-2</v>
      </c>
    </row>
    <row r="6593" spans="1:32" x14ac:dyDescent="0.45">
      <c r="A6593" t="s">
        <v>24</v>
      </c>
      <c r="B6593" t="s">
        <v>376</v>
      </c>
      <c r="C6593" t="s">
        <v>342</v>
      </c>
      <c r="D6593">
        <v>1918.96</v>
      </c>
      <c r="E6593">
        <v>134054.25</v>
      </c>
      <c r="F6593">
        <v>57913.96</v>
      </c>
      <c r="L6593">
        <v>4663.07</v>
      </c>
      <c r="M6593">
        <v>13.88</v>
      </c>
      <c r="N6593">
        <v>138.25</v>
      </c>
      <c r="O6593">
        <v>13.4</v>
      </c>
      <c r="P6593">
        <v>9.7200000000000006</v>
      </c>
      <c r="T6593">
        <v>143.19999999999999</v>
      </c>
      <c r="Y6593" s="12" t="str">
        <f>IFERROR(VLOOKUP(C6593,[1]Index!$D:$F,3,FALSE),"Non List")</f>
        <v>Hydro Non Converted</v>
      </c>
      <c r="Z6593">
        <f>IFERROR(VLOOKUP(C6593,[1]LP!$B:$C,2,FALSE),0)</f>
        <v>1889</v>
      </c>
      <c r="AA6593" s="11">
        <f t="shared" si="279"/>
        <v>136.1</v>
      </c>
      <c r="AB6593" s="5">
        <f>IFERROR(VLOOKUP(C6593,[2]Sheet1!$B:$F,5,FALSE),0)</f>
        <v>134054.30000000002</v>
      </c>
      <c r="AC6593" s="11">
        <f>IFERROR(VLOOKUP(AE6593,[3]Sheet2!$M:$O,2,FALSE),0)</f>
        <v>0</v>
      </c>
      <c r="AD6593" s="11">
        <f>IFERROR(VLOOKUP(AE6593,[3]Sheet2!$M:$O,3,FALSE),0)</f>
        <v>0</v>
      </c>
      <c r="AE6593" s="10" t="str">
        <f t="shared" si="280"/>
        <v>81/82KBSH</v>
      </c>
      <c r="AF6593" s="13">
        <f t="shared" si="281"/>
        <v>7.3478030704076233E-3</v>
      </c>
    </row>
    <row r="6594" spans="1:32" x14ac:dyDescent="0.45">
      <c r="A6594" t="s">
        <v>24</v>
      </c>
      <c r="B6594" t="s">
        <v>376</v>
      </c>
      <c r="C6594" t="s">
        <v>234</v>
      </c>
      <c r="D6594">
        <v>315.64</v>
      </c>
      <c r="E6594">
        <v>6000000</v>
      </c>
      <c r="F6594">
        <v>-425937.25</v>
      </c>
      <c r="L6594">
        <v>-11646.37</v>
      </c>
      <c r="M6594">
        <v>-0.76</v>
      </c>
      <c r="N6594">
        <v>-415.32</v>
      </c>
      <c r="O6594">
        <v>3.4</v>
      </c>
      <c r="P6594">
        <v>-0.84</v>
      </c>
      <c r="T6594">
        <v>92.9</v>
      </c>
      <c r="Y6594" s="12" t="str">
        <f>IFERROR(VLOOKUP(C6594,[1]Index!$D:$F,3,FALSE),"Non List")</f>
        <v>Hydro Power</v>
      </c>
      <c r="Z6594">
        <f>IFERROR(VLOOKUP(C6594,[1]LP!$B:$C,2,FALSE),0)</f>
        <v>306.26</v>
      </c>
      <c r="AA6594" s="11">
        <f t="shared" si="279"/>
        <v>-403</v>
      </c>
      <c r="AB6594" s="5">
        <f>IFERROR(VLOOKUP(C6594,[2]Sheet1!$B:$F,5,FALSE),0)</f>
        <v>60000000</v>
      </c>
      <c r="AC6594" s="11">
        <f>IFERROR(VLOOKUP(AE6594,[3]Sheet2!$M:$O,2,FALSE),0)</f>
        <v>0</v>
      </c>
      <c r="AD6594" s="11">
        <f>IFERROR(VLOOKUP(AE6594,[3]Sheet2!$M:$O,3,FALSE),0)</f>
        <v>0</v>
      </c>
      <c r="AE6594" s="10" t="str">
        <f t="shared" si="280"/>
        <v>81/82MBJC</v>
      </c>
      <c r="AF6594" s="13">
        <f t="shared" si="281"/>
        <v>-2.4815516228041535E-3</v>
      </c>
    </row>
    <row r="6595" spans="1:32" x14ac:dyDescent="0.45">
      <c r="A6595" t="s">
        <v>24</v>
      </c>
      <c r="B6595" t="s">
        <v>376</v>
      </c>
      <c r="C6595" t="s">
        <v>226</v>
      </c>
      <c r="D6595">
        <v>260.64999999999998</v>
      </c>
      <c r="E6595">
        <v>1800000</v>
      </c>
      <c r="F6595">
        <v>-383510.41200000001</v>
      </c>
      <c r="L6595">
        <v>-5814.2460000000001</v>
      </c>
      <c r="M6595">
        <v>-1.28</v>
      </c>
      <c r="N6595">
        <v>-203.63</v>
      </c>
      <c r="O6595">
        <v>3.31</v>
      </c>
      <c r="P6595">
        <v>-1.64</v>
      </c>
      <c r="T6595">
        <v>78.69</v>
      </c>
      <c r="Y6595" s="12" t="str">
        <f>IFERROR(VLOOKUP(C6595,[1]Index!$D:$F,3,FALSE),"Non List")</f>
        <v>Hydro Power</v>
      </c>
      <c r="Z6595">
        <f>IFERROR(VLOOKUP(C6595,[1]LP!$B:$C,2,FALSE),0)</f>
        <v>258.76</v>
      </c>
      <c r="AA6595" s="11">
        <f t="shared" si="279"/>
        <v>-202.2</v>
      </c>
      <c r="AB6595" s="5">
        <f>IFERROR(VLOOKUP(C6595,[2]Sheet1!$B:$F,5,FALSE),0)</f>
        <v>18000000</v>
      </c>
      <c r="AC6595" s="11">
        <f>IFERROR(VLOOKUP(AE6595,[3]Sheet2!$M:$O,2,FALSE),0)</f>
        <v>0</v>
      </c>
      <c r="AD6595" s="11">
        <f>IFERROR(VLOOKUP(AE6595,[3]Sheet2!$M:$O,3,FALSE),0)</f>
        <v>0</v>
      </c>
      <c r="AE6595" s="10" t="str">
        <f t="shared" si="280"/>
        <v>81/82GLH</v>
      </c>
      <c r="AF6595" s="13">
        <f t="shared" si="281"/>
        <v>-4.9466687277786373E-3</v>
      </c>
    </row>
    <row r="6596" spans="1:32" x14ac:dyDescent="0.45">
      <c r="A6596" t="s">
        <v>24</v>
      </c>
      <c r="B6596" t="s">
        <v>376</v>
      </c>
      <c r="C6596" t="s">
        <v>246</v>
      </c>
      <c r="D6596">
        <v>493.49</v>
      </c>
      <c r="E6596">
        <v>1350000</v>
      </c>
      <c r="F6596">
        <v>25040.808099999998</v>
      </c>
      <c r="L6596">
        <v>99689.594800000006</v>
      </c>
      <c r="M6596">
        <v>29.52</v>
      </c>
      <c r="N6596">
        <v>16.72</v>
      </c>
      <c r="O6596">
        <v>4.8499999999999996</v>
      </c>
      <c r="P6596">
        <v>29</v>
      </c>
      <c r="T6596">
        <v>101.85</v>
      </c>
      <c r="Y6596" s="12" t="str">
        <f>IFERROR(VLOOKUP(C6596,[1]Index!$D:$F,3,FALSE),"Non List")</f>
        <v>Hydro Power</v>
      </c>
      <c r="Z6596">
        <f>IFERROR(VLOOKUP(C6596,[1]LP!$B:$C,2,FALSE),0)</f>
        <v>466.7</v>
      </c>
      <c r="AA6596" s="11">
        <f t="shared" si="279"/>
        <v>15.8</v>
      </c>
      <c r="AB6596" s="5">
        <f>IFERROR(VLOOKUP(C6596,[2]Sheet1!$B:$F,5,FALSE),0)</f>
        <v>13500000</v>
      </c>
      <c r="AC6596" s="11">
        <f>IFERROR(VLOOKUP(AE6596,[3]Sheet2!$M:$O,2,FALSE),0)</f>
        <v>0</v>
      </c>
      <c r="AD6596" s="11">
        <f>IFERROR(VLOOKUP(AE6596,[3]Sheet2!$M:$O,3,FALSE),0)</f>
        <v>0</v>
      </c>
      <c r="AE6596" s="10" t="str">
        <f t="shared" si="280"/>
        <v>81/82USHEC</v>
      </c>
      <c r="AF6596" s="13">
        <f t="shared" si="281"/>
        <v>6.3252624812513397E-2</v>
      </c>
    </row>
    <row r="6597" spans="1:32" x14ac:dyDescent="0.45">
      <c r="A6597" t="s">
        <v>24</v>
      </c>
      <c r="B6597" t="s">
        <v>376</v>
      </c>
      <c r="C6597" t="s">
        <v>212</v>
      </c>
      <c r="D6597">
        <v>206.59</v>
      </c>
      <c r="E6597">
        <v>2000000</v>
      </c>
      <c r="F6597">
        <v>-252920.36</v>
      </c>
      <c r="L6597">
        <v>8330.26</v>
      </c>
      <c r="M6597">
        <v>1.64</v>
      </c>
      <c r="N6597">
        <v>125.97</v>
      </c>
      <c r="O6597">
        <v>2.36</v>
      </c>
      <c r="P6597">
        <v>1.91</v>
      </c>
      <c r="T6597">
        <v>87.35</v>
      </c>
      <c r="Y6597" s="12" t="str">
        <f>IFERROR(VLOOKUP(C6597,[1]Index!$D:$F,3,FALSE),"Non List")</f>
        <v>Hydro Power</v>
      </c>
      <c r="Z6597">
        <f>IFERROR(VLOOKUP(C6597,[1]LP!$B:$C,2,FALSE),0)</f>
        <v>197.11</v>
      </c>
      <c r="AA6597" s="11">
        <f t="shared" si="279"/>
        <v>120.2</v>
      </c>
      <c r="AB6597" s="5">
        <f>IFERROR(VLOOKUP(C6597,[2]Sheet1!$B:$F,5,FALSE),0)</f>
        <v>20000000</v>
      </c>
      <c r="AC6597" s="11">
        <f>IFERROR(VLOOKUP(AE6597,[3]Sheet2!$M:$O,2,FALSE),0)</f>
        <v>0</v>
      </c>
      <c r="AD6597" s="11">
        <f>IFERROR(VLOOKUP(AE6597,[3]Sheet2!$M:$O,3,FALSE),0)</f>
        <v>0</v>
      </c>
      <c r="AE6597" s="10" t="str">
        <f t="shared" si="280"/>
        <v>81/82AKJCL</v>
      </c>
      <c r="AF6597" s="13">
        <f t="shared" si="281"/>
        <v>8.3202272842575198E-3</v>
      </c>
    </row>
    <row r="6598" spans="1:32" x14ac:dyDescent="0.45">
      <c r="A6598" t="s">
        <v>24</v>
      </c>
      <c r="B6598" t="s">
        <v>376</v>
      </c>
      <c r="C6598" t="s">
        <v>223</v>
      </c>
      <c r="D6598">
        <v>215.63</v>
      </c>
      <c r="E6598">
        <v>2250000</v>
      </c>
      <c r="F6598">
        <v>-640045.68999999994</v>
      </c>
      <c r="L6598">
        <v>-36330.97</v>
      </c>
      <c r="M6598">
        <v>-6.44</v>
      </c>
      <c r="N6598">
        <v>-33.479999999999997</v>
      </c>
      <c r="O6598">
        <v>3.01</v>
      </c>
      <c r="P6598">
        <v>-9.0299999999999994</v>
      </c>
      <c r="T6598">
        <v>71.55</v>
      </c>
      <c r="Y6598" s="12" t="str">
        <f>IFERROR(VLOOKUP(C6598,[1]Index!$D:$F,3,FALSE),"Non List")</f>
        <v>Hydro Power</v>
      </c>
      <c r="Z6598">
        <f>IFERROR(VLOOKUP(C6598,[1]LP!$B:$C,2,FALSE),0)</f>
        <v>220</v>
      </c>
      <c r="AA6598" s="11">
        <f t="shared" si="279"/>
        <v>-34.200000000000003</v>
      </c>
      <c r="AB6598" s="5">
        <f>IFERROR(VLOOKUP(C6598,[2]Sheet1!$B:$F,5,FALSE),0)</f>
        <v>22500000</v>
      </c>
      <c r="AC6598" s="11">
        <f>IFERROR(VLOOKUP(AE6598,[3]Sheet2!$M:$O,2,FALSE),0)</f>
        <v>0</v>
      </c>
      <c r="AD6598" s="11">
        <f>IFERROR(VLOOKUP(AE6598,[3]Sheet2!$M:$O,3,FALSE),0)</f>
        <v>0</v>
      </c>
      <c r="AE6598" s="10" t="str">
        <f t="shared" si="280"/>
        <v>81/82LEC</v>
      </c>
      <c r="AF6598" s="13">
        <f t="shared" si="281"/>
        <v>-2.9272727272727273E-2</v>
      </c>
    </row>
    <row r="6599" spans="1:32" x14ac:dyDescent="0.45">
      <c r="A6599" t="s">
        <v>24</v>
      </c>
      <c r="B6599" t="s">
        <v>376</v>
      </c>
      <c r="C6599" t="s">
        <v>235</v>
      </c>
      <c r="D6599">
        <v>578.11</v>
      </c>
      <c r="E6599">
        <v>400000</v>
      </c>
      <c r="F6599">
        <v>-130431.166</v>
      </c>
      <c r="L6599">
        <v>46033.046999999999</v>
      </c>
      <c r="M6599">
        <v>46</v>
      </c>
      <c r="N6599">
        <v>12.57</v>
      </c>
      <c r="O6599">
        <v>8.58</v>
      </c>
      <c r="P6599">
        <v>68.31</v>
      </c>
      <c r="T6599">
        <v>67.39</v>
      </c>
      <c r="Y6599" s="12" t="str">
        <f>IFERROR(VLOOKUP(C6599,[1]Index!$D:$F,3,FALSE),"Non List")</f>
        <v>Hydro Power</v>
      </c>
      <c r="Z6599">
        <f>IFERROR(VLOOKUP(C6599,[1]LP!$B:$C,2,FALSE),0)</f>
        <v>329.53</v>
      </c>
      <c r="AA6599" s="11">
        <f t="shared" si="279"/>
        <v>7.2</v>
      </c>
      <c r="AB6599" s="5">
        <f>IFERROR(VLOOKUP(C6599,[2]Sheet1!$B:$F,5,FALSE),0)</f>
        <v>8000000</v>
      </c>
      <c r="AC6599" s="11">
        <f>IFERROR(VLOOKUP(AE6599,[3]Sheet2!$M:$O,2,FALSE),0)</f>
        <v>0</v>
      </c>
      <c r="AD6599" s="11">
        <f>IFERROR(VLOOKUP(AE6599,[3]Sheet2!$M:$O,3,FALSE),0)</f>
        <v>0</v>
      </c>
      <c r="AE6599" s="10" t="str">
        <f t="shared" si="280"/>
        <v>81/82TPC</v>
      </c>
      <c r="AF6599" s="13">
        <f t="shared" si="281"/>
        <v>0.13959275331532792</v>
      </c>
    </row>
    <row r="6600" spans="1:32" x14ac:dyDescent="0.45">
      <c r="A6600" t="s">
        <v>24</v>
      </c>
      <c r="B6600" t="s">
        <v>376</v>
      </c>
      <c r="C6600" t="s">
        <v>228</v>
      </c>
      <c r="D6600">
        <v>265.97000000000003</v>
      </c>
      <c r="E6600">
        <v>2900000</v>
      </c>
      <c r="F6600">
        <v>64089.463000000003</v>
      </c>
      <c r="L6600">
        <v>112563.038</v>
      </c>
      <c r="M6600">
        <v>15.52</v>
      </c>
      <c r="N6600">
        <v>17.14</v>
      </c>
      <c r="O6600">
        <v>2.6</v>
      </c>
      <c r="P6600">
        <v>15.19</v>
      </c>
      <c r="T6600">
        <v>102.21</v>
      </c>
      <c r="Y6600" s="12" t="str">
        <f>IFERROR(VLOOKUP(C6600,[1]Index!$D:$F,3,FALSE),"Non List")</f>
        <v>Hydro Power</v>
      </c>
      <c r="Z6600">
        <f>IFERROR(VLOOKUP(C6600,[1]LP!$B:$C,2,FALSE),0)</f>
        <v>307.20999999999998</v>
      </c>
      <c r="AA6600" s="11">
        <f t="shared" si="279"/>
        <v>19.8</v>
      </c>
      <c r="AB6600" s="5">
        <f>IFERROR(VLOOKUP(C6600,[2]Sheet1!$B:$F,5,FALSE),0)</f>
        <v>29000000</v>
      </c>
      <c r="AC6600" s="11">
        <f>IFERROR(VLOOKUP(AE6600,[3]Sheet2!$M:$O,2,FALSE),0)</f>
        <v>0</v>
      </c>
      <c r="AD6600" s="11">
        <f>IFERROR(VLOOKUP(AE6600,[3]Sheet2!$M:$O,3,FALSE),0)</f>
        <v>0</v>
      </c>
      <c r="AE6600" s="10" t="str">
        <f t="shared" si="280"/>
        <v>81/82SHEL</v>
      </c>
      <c r="AF6600" s="13">
        <f t="shared" si="281"/>
        <v>5.0519188828488659E-2</v>
      </c>
    </row>
    <row r="6601" spans="1:32" x14ac:dyDescent="0.45">
      <c r="A6601" t="s">
        <v>24</v>
      </c>
      <c r="B6601" t="s">
        <v>376</v>
      </c>
      <c r="C6601" t="s">
        <v>216</v>
      </c>
      <c r="D6601">
        <v>337.6</v>
      </c>
      <c r="E6601">
        <v>962500</v>
      </c>
      <c r="F6601">
        <v>-11365.75</v>
      </c>
      <c r="L6601">
        <v>-30151.53</v>
      </c>
      <c r="M6601">
        <v>-12.52</v>
      </c>
      <c r="N6601">
        <v>-26.96</v>
      </c>
      <c r="O6601">
        <v>3.42</v>
      </c>
      <c r="P6601">
        <v>-12.68</v>
      </c>
      <c r="T6601">
        <v>98.82</v>
      </c>
      <c r="Y6601" s="12" t="str">
        <f>IFERROR(VLOOKUP(C6601,[1]Index!$D:$F,3,FALSE),"Non List")</f>
        <v>Hydro Power</v>
      </c>
      <c r="Z6601">
        <f>IFERROR(VLOOKUP(C6601,[1]LP!$B:$C,2,FALSE),0)</f>
        <v>324.07</v>
      </c>
      <c r="AA6601" s="11">
        <f t="shared" si="279"/>
        <v>-25.9</v>
      </c>
      <c r="AB6601" s="5">
        <f>IFERROR(VLOOKUP(C6601,[2]Sheet1!$B:$F,5,FALSE),0)</f>
        <v>9625000</v>
      </c>
      <c r="AC6601" s="11">
        <f>IFERROR(VLOOKUP(AE6601,[3]Sheet2!$M:$O,2,FALSE),0)</f>
        <v>0</v>
      </c>
      <c r="AD6601" s="11">
        <f>IFERROR(VLOOKUP(AE6601,[3]Sheet2!$M:$O,3,FALSE),0)</f>
        <v>0</v>
      </c>
      <c r="AE6601" s="10" t="str">
        <f t="shared" si="280"/>
        <v>81/82PPCL</v>
      </c>
      <c r="AF6601" s="13">
        <f t="shared" si="281"/>
        <v>-3.8633628537044468E-2</v>
      </c>
    </row>
    <row r="6602" spans="1:32" x14ac:dyDescent="0.45">
      <c r="A6602" t="s">
        <v>24</v>
      </c>
      <c r="B6602" t="s">
        <v>376</v>
      </c>
      <c r="C6602" t="s">
        <v>343</v>
      </c>
      <c r="D6602">
        <v>724.65</v>
      </c>
      <c r="E6602">
        <v>492500</v>
      </c>
      <c r="F6602">
        <v>-141852.28</v>
      </c>
      <c r="L6602">
        <v>12025.575000000001</v>
      </c>
      <c r="M6602">
        <v>9.76</v>
      </c>
      <c r="N6602">
        <v>74.25</v>
      </c>
      <c r="O6602">
        <v>10.18</v>
      </c>
      <c r="P6602">
        <v>13.72</v>
      </c>
      <c r="T6602">
        <v>71.2</v>
      </c>
      <c r="Y6602" s="12" t="str">
        <f>IFERROR(VLOOKUP(C6602,[1]Index!$D:$F,3,FALSE),"Non List")</f>
        <v>Hydro Non Converted</v>
      </c>
      <c r="Z6602">
        <f>IFERROR(VLOOKUP(C6602,[1]LP!$B:$C,2,FALSE),0)</f>
        <v>788.94</v>
      </c>
      <c r="AA6602" s="11">
        <f t="shared" si="279"/>
        <v>80.8</v>
      </c>
      <c r="AB6602" s="5">
        <f>IFERROR(VLOOKUP(C6602,[2]Sheet1!$B:$F,5,FALSE),0)</f>
        <v>738750</v>
      </c>
      <c r="AC6602" s="11">
        <f>IFERROR(VLOOKUP(AE6602,[3]Sheet2!$M:$O,2,FALSE),0)</f>
        <v>0</v>
      </c>
      <c r="AD6602" s="11">
        <f>IFERROR(VLOOKUP(AE6602,[3]Sheet2!$M:$O,3,FALSE),0)</f>
        <v>0</v>
      </c>
      <c r="AE6602" s="10" t="str">
        <f t="shared" si="280"/>
        <v>81/82TSHL</v>
      </c>
      <c r="AF6602" s="13">
        <f t="shared" si="281"/>
        <v>1.23710294825969E-2</v>
      </c>
    </row>
    <row r="6603" spans="1:32" x14ac:dyDescent="0.45">
      <c r="A6603" t="s">
        <v>24</v>
      </c>
      <c r="B6603" t="s">
        <v>376</v>
      </c>
      <c r="C6603" t="s">
        <v>236</v>
      </c>
      <c r="D6603">
        <v>230.97</v>
      </c>
      <c r="E6603">
        <v>1476400</v>
      </c>
      <c r="F6603">
        <v>-1250945.2</v>
      </c>
      <c r="L6603">
        <v>-12338.870999999999</v>
      </c>
      <c r="M6603">
        <v>-3.32</v>
      </c>
      <c r="N6603">
        <v>-69.569999999999993</v>
      </c>
      <c r="O6603">
        <v>15.13</v>
      </c>
      <c r="P6603">
        <v>-21.89</v>
      </c>
      <c r="T6603">
        <v>15.27</v>
      </c>
      <c r="Y6603" s="12" t="str">
        <f>IFERROR(VLOOKUP(C6603,[1]Index!$D:$F,3,FALSE),"Non List")</f>
        <v>Hydro Power</v>
      </c>
      <c r="Z6603">
        <f>IFERROR(VLOOKUP(C6603,[1]LP!$B:$C,2,FALSE),0)</f>
        <v>179.33</v>
      </c>
      <c r="AA6603" s="11">
        <f t="shared" si="279"/>
        <v>-54</v>
      </c>
      <c r="AB6603" s="5">
        <f>IFERROR(VLOOKUP(C6603,[2]Sheet1!$B:$F,5,FALSE),0)</f>
        <v>29528000</v>
      </c>
      <c r="AC6603" s="11">
        <f>IFERROR(VLOOKUP(AE6603,[3]Sheet2!$M:$O,2,FALSE),0)</f>
        <v>0</v>
      </c>
      <c r="AD6603" s="11">
        <f>IFERROR(VLOOKUP(AE6603,[3]Sheet2!$M:$O,3,FALSE),0)</f>
        <v>0</v>
      </c>
      <c r="AE6603" s="10" t="str">
        <f t="shared" si="280"/>
        <v>81/82SSHL</v>
      </c>
      <c r="AF6603" s="13">
        <f t="shared" si="281"/>
        <v>-1.8513355266826518E-2</v>
      </c>
    </row>
    <row r="6604" spans="1:32" x14ac:dyDescent="0.45">
      <c r="A6604" t="s">
        <v>24</v>
      </c>
      <c r="B6604" t="s">
        <v>376</v>
      </c>
      <c r="C6604" t="s">
        <v>230</v>
      </c>
      <c r="D6604">
        <v>435.73</v>
      </c>
      <c r="E6604">
        <v>371400</v>
      </c>
      <c r="F6604">
        <v>-177999.86</v>
      </c>
      <c r="L6604">
        <v>-4808.34</v>
      </c>
      <c r="M6604">
        <v>-5.16</v>
      </c>
      <c r="N6604">
        <v>-84.44</v>
      </c>
      <c r="O6604">
        <v>8.3699999999999992</v>
      </c>
      <c r="P6604">
        <v>-9.94</v>
      </c>
      <c r="T6604">
        <v>52.07</v>
      </c>
      <c r="Y6604" s="12" t="str">
        <f>IFERROR(VLOOKUP(C6604,[1]Index!$D:$F,3,FALSE),"Non List")</f>
        <v>Hydro Power</v>
      </c>
      <c r="Z6604">
        <f>IFERROR(VLOOKUP(C6604,[1]LP!$B:$C,2,FALSE),0)</f>
        <v>285.48</v>
      </c>
      <c r="AA6604" s="11">
        <f t="shared" si="279"/>
        <v>-55.3</v>
      </c>
      <c r="AB6604" s="5">
        <f>IFERROR(VLOOKUP(C6604,[2]Sheet1!$B:$F,5,FALSE),0)</f>
        <v>6128100</v>
      </c>
      <c r="AC6604" s="11">
        <f>IFERROR(VLOOKUP(AE6604,[3]Sheet2!$M:$O,2,FALSE),0)</f>
        <v>0</v>
      </c>
      <c r="AD6604" s="11">
        <f>IFERROR(VLOOKUP(AE6604,[3]Sheet2!$M:$O,3,FALSE),0)</f>
        <v>0</v>
      </c>
      <c r="AE6604" s="10" t="str">
        <f t="shared" si="280"/>
        <v>81/82JOSHI</v>
      </c>
      <c r="AF6604" s="13">
        <f t="shared" si="281"/>
        <v>-1.8074821353509879E-2</v>
      </c>
    </row>
    <row r="6605" spans="1:32" x14ac:dyDescent="0.45">
      <c r="A6605" t="s">
        <v>24</v>
      </c>
      <c r="B6605" t="s">
        <v>376</v>
      </c>
      <c r="C6605" t="s">
        <v>217</v>
      </c>
      <c r="D6605">
        <v>199.9</v>
      </c>
      <c r="E6605">
        <v>21180000</v>
      </c>
      <c r="F6605">
        <v>-8382219.1963</v>
      </c>
      <c r="L6605">
        <v>631984.64370000002</v>
      </c>
      <c r="M6605">
        <v>11.92</v>
      </c>
      <c r="N6605">
        <v>16.77</v>
      </c>
      <c r="O6605">
        <v>3.31</v>
      </c>
      <c r="P6605">
        <v>19.75</v>
      </c>
      <c r="T6605">
        <v>60.42</v>
      </c>
      <c r="Y6605" s="12" t="str">
        <f>IFERROR(VLOOKUP(C6605,[1]Index!$D:$F,3,FALSE),"Non List")</f>
        <v>Hydro Power</v>
      </c>
      <c r="Z6605">
        <f>IFERROR(VLOOKUP(C6605,[1]LP!$B:$C,2,FALSE),0)</f>
        <v>187.78</v>
      </c>
      <c r="AA6605" s="11">
        <f t="shared" si="279"/>
        <v>15.8</v>
      </c>
      <c r="AB6605" s="5">
        <f>IFERROR(VLOOKUP(C6605,[2]Sheet1!$B:$F,5,FALSE),0)</f>
        <v>211800000</v>
      </c>
      <c r="AC6605" s="11">
        <f>IFERROR(VLOOKUP(AE6605,[3]Sheet2!$M:$O,2,FALSE),0)</f>
        <v>0</v>
      </c>
      <c r="AD6605" s="11">
        <f>IFERROR(VLOOKUP(AE6605,[3]Sheet2!$M:$O,3,FALSE),0)</f>
        <v>0</v>
      </c>
      <c r="AE6605" s="10" t="str">
        <f t="shared" si="280"/>
        <v>81/82UPPER</v>
      </c>
      <c r="AF6605" s="13">
        <f t="shared" si="281"/>
        <v>6.347853871551816E-2</v>
      </c>
    </row>
    <row r="6606" spans="1:32" x14ac:dyDescent="0.45">
      <c r="A6606" t="s">
        <v>24</v>
      </c>
      <c r="B6606" t="s">
        <v>376</v>
      </c>
      <c r="C6606" t="s">
        <v>359</v>
      </c>
      <c r="D6606">
        <v>496.84</v>
      </c>
      <c r="E6606">
        <v>1852500</v>
      </c>
      <c r="F6606">
        <v>-679462.63</v>
      </c>
      <c r="L6606">
        <v>-37794.29</v>
      </c>
      <c r="M6606">
        <v>-8.16</v>
      </c>
      <c r="N6606">
        <v>-60.89</v>
      </c>
      <c r="O6606">
        <v>7.85</v>
      </c>
      <c r="P6606">
        <v>-12.89</v>
      </c>
      <c r="T6606">
        <v>63.32</v>
      </c>
      <c r="Y6606" s="12" t="str">
        <f>IFERROR(VLOOKUP(C6606,[1]Index!$D:$F,3,FALSE),"Non List")</f>
        <v>Hydro Non Converted</v>
      </c>
      <c r="Z6606">
        <f>IFERROR(VLOOKUP(C6606,[1]LP!$B:$C,2,FALSE),0)</f>
        <v>450.15</v>
      </c>
      <c r="AA6606" s="11">
        <f t="shared" si="279"/>
        <v>-55.2</v>
      </c>
      <c r="AB6606" s="5">
        <f>IFERROR(VLOOKUP(C6606,[2]Sheet1!$B:$F,5,FALSE),0)</f>
        <v>2504827.9200000004</v>
      </c>
      <c r="AC6606" s="11">
        <f>IFERROR(VLOOKUP(AE6606,[3]Sheet2!$M:$O,2,FALSE),0)</f>
        <v>0</v>
      </c>
      <c r="AD6606" s="11">
        <f>IFERROR(VLOOKUP(AE6606,[3]Sheet2!$M:$O,3,FALSE),0)</f>
        <v>0</v>
      </c>
      <c r="AE6606" s="10" t="str">
        <f t="shared" si="280"/>
        <v>81/82TVCL</v>
      </c>
      <c r="AF6606" s="13">
        <f t="shared" si="281"/>
        <v>-1.8127290903032323E-2</v>
      </c>
    </row>
    <row r="6607" spans="1:32" x14ac:dyDescent="0.45">
      <c r="A6607" t="s">
        <v>24</v>
      </c>
      <c r="B6607" t="s">
        <v>376</v>
      </c>
      <c r="C6607" t="s">
        <v>218</v>
      </c>
      <c r="D6607">
        <v>333.32</v>
      </c>
      <c r="E6607">
        <v>750000</v>
      </c>
      <c r="F6607">
        <v>-9963.5820000000003</v>
      </c>
      <c r="L6607">
        <v>14479.013000000001</v>
      </c>
      <c r="M6607">
        <v>7.72</v>
      </c>
      <c r="N6607">
        <v>43.18</v>
      </c>
      <c r="O6607">
        <v>3.38</v>
      </c>
      <c r="P6607">
        <v>7.83</v>
      </c>
      <c r="T6607">
        <v>98.67</v>
      </c>
      <c r="Y6607" s="12" t="str">
        <f>IFERROR(VLOOKUP(C6607,[1]Index!$D:$F,3,FALSE),"Non List")</f>
        <v>Hydro Power</v>
      </c>
      <c r="Z6607">
        <f>IFERROR(VLOOKUP(C6607,[1]LP!$B:$C,2,FALSE),0)</f>
        <v>433.11</v>
      </c>
      <c r="AA6607" s="11">
        <f t="shared" si="279"/>
        <v>56.1</v>
      </c>
      <c r="AB6607" s="5">
        <f>IFERROR(VLOOKUP(C6607,[2]Sheet1!$B:$F,5,FALSE),0)</f>
        <v>7500000</v>
      </c>
      <c r="AC6607" s="11">
        <f>IFERROR(VLOOKUP(AE6607,[3]Sheet2!$M:$O,2,FALSE),0)</f>
        <v>0</v>
      </c>
      <c r="AD6607" s="11">
        <f>IFERROR(VLOOKUP(AE6607,[3]Sheet2!$M:$O,3,FALSE),0)</f>
        <v>0</v>
      </c>
      <c r="AE6607" s="10" t="str">
        <f t="shared" si="280"/>
        <v>81/82UNHPL</v>
      </c>
      <c r="AF6607" s="13">
        <f t="shared" si="281"/>
        <v>1.782457112511833E-2</v>
      </c>
    </row>
    <row r="6608" spans="1:32" x14ac:dyDescent="0.45">
      <c r="A6608" t="s">
        <v>24</v>
      </c>
      <c r="B6608" t="s">
        <v>376</v>
      </c>
      <c r="C6608" t="s">
        <v>237</v>
      </c>
      <c r="D6608">
        <v>525.19000000000005</v>
      </c>
      <c r="E6608">
        <v>500000</v>
      </c>
      <c r="F6608">
        <v>51949.243000000002</v>
      </c>
      <c r="L6608">
        <v>13115.037</v>
      </c>
      <c r="M6608">
        <v>10.48</v>
      </c>
      <c r="N6608">
        <v>50.11</v>
      </c>
      <c r="O6608">
        <v>4.76</v>
      </c>
      <c r="P6608">
        <v>9.5</v>
      </c>
      <c r="T6608">
        <v>110.39</v>
      </c>
      <c r="Y6608" s="12" t="str">
        <f>IFERROR(VLOOKUP(C6608,[1]Index!$D:$F,3,FALSE),"Non List")</f>
        <v>Hydro Power</v>
      </c>
      <c r="Z6608">
        <f>IFERROR(VLOOKUP(C6608,[1]LP!$B:$C,2,FALSE),0)</f>
        <v>503.62</v>
      </c>
      <c r="AA6608" s="11">
        <f t="shared" si="279"/>
        <v>48.1</v>
      </c>
      <c r="AB6608" s="5">
        <f>IFERROR(VLOOKUP(C6608,[2]Sheet1!$B:$F,5,FALSE),0)</f>
        <v>5000000</v>
      </c>
      <c r="AC6608" s="11">
        <f>IFERROR(VLOOKUP(AE6608,[3]Sheet2!$M:$O,2,FALSE),0)</f>
        <v>0</v>
      </c>
      <c r="AD6608" s="11">
        <f>IFERROR(VLOOKUP(AE6608,[3]Sheet2!$M:$O,3,FALSE),0)</f>
        <v>0</v>
      </c>
      <c r="AE6608" s="10" t="str">
        <f t="shared" si="280"/>
        <v>81/82SPC</v>
      </c>
      <c r="AF6608" s="13">
        <f t="shared" si="281"/>
        <v>2.0809340375680076E-2</v>
      </c>
    </row>
    <row r="6609" spans="1:32" x14ac:dyDescent="0.45">
      <c r="A6609" t="s">
        <v>24</v>
      </c>
      <c r="B6609" t="s">
        <v>376</v>
      </c>
      <c r="C6609" t="s">
        <v>247</v>
      </c>
      <c r="D6609">
        <v>473.1</v>
      </c>
      <c r="E6609">
        <v>1593000</v>
      </c>
      <c r="F6609">
        <v>-376889.15899999999</v>
      </c>
      <c r="L6609">
        <v>65630.058999999994</v>
      </c>
      <c r="M6609">
        <v>16.440000000000001</v>
      </c>
      <c r="N6609">
        <v>28.78</v>
      </c>
      <c r="O6609">
        <v>6.2</v>
      </c>
      <c r="P6609">
        <v>21.59</v>
      </c>
      <c r="T6609">
        <v>76.34</v>
      </c>
      <c r="Y6609" s="12" t="str">
        <f>IFERROR(VLOOKUP(C6609,[1]Index!$D:$F,3,FALSE),"Non List")</f>
        <v>Hydro Power</v>
      </c>
      <c r="Z6609">
        <f>IFERROR(VLOOKUP(C6609,[1]LP!$B:$C,2,FALSE),0)</f>
        <v>348.14</v>
      </c>
      <c r="AA6609" s="11">
        <f t="shared" si="279"/>
        <v>21.2</v>
      </c>
      <c r="AB6609" s="5">
        <f>IFERROR(VLOOKUP(C6609,[2]Sheet1!$B:$F,5,FALSE),0)</f>
        <v>15930000</v>
      </c>
      <c r="AC6609" s="11">
        <f>IFERROR(VLOOKUP(AE6609,[3]Sheet2!$M:$O,2,FALSE),0)</f>
        <v>0</v>
      </c>
      <c r="AD6609" s="11">
        <f>IFERROR(VLOOKUP(AE6609,[3]Sheet2!$M:$O,3,FALSE),0)</f>
        <v>0</v>
      </c>
      <c r="AE6609" s="10" t="str">
        <f t="shared" si="280"/>
        <v>81/82SGHC</v>
      </c>
      <c r="AF6609" s="13">
        <f t="shared" si="281"/>
        <v>4.7222381800425123E-2</v>
      </c>
    </row>
    <row r="6610" spans="1:32" x14ac:dyDescent="0.45">
      <c r="A6610" t="s">
        <v>24</v>
      </c>
      <c r="B6610" t="s">
        <v>376</v>
      </c>
      <c r="C6610" t="s">
        <v>319</v>
      </c>
      <c r="D6610">
        <v>686</v>
      </c>
      <c r="E6610">
        <v>340000</v>
      </c>
      <c r="F6610">
        <v>-8955.3700000000008</v>
      </c>
      <c r="L6610">
        <v>7628.1440000000002</v>
      </c>
      <c r="M6610">
        <v>8.9600000000000009</v>
      </c>
      <c r="N6610">
        <v>76.56</v>
      </c>
      <c r="O6610">
        <v>7.05</v>
      </c>
      <c r="P6610">
        <v>9.2200000000000006</v>
      </c>
      <c r="T6610">
        <v>97.37</v>
      </c>
      <c r="Y6610" s="12" t="str">
        <f>IFERROR(VLOOKUP(C6610,[1]Index!$D:$F,3,FALSE),"Non List")</f>
        <v>Hydro Non Converted</v>
      </c>
      <c r="Z6610">
        <f>IFERROR(VLOOKUP(C6610,[1]LP!$B:$C,2,FALSE),0)</f>
        <v>622.89</v>
      </c>
      <c r="AA6610" s="11">
        <f t="shared" si="279"/>
        <v>69.5</v>
      </c>
      <c r="AB6610" s="5">
        <f>IFERROR(VLOOKUP(C6610,[2]Sheet1!$B:$F,5,FALSE),0)</f>
        <v>816000</v>
      </c>
      <c r="AC6610" s="11">
        <f>IFERROR(VLOOKUP(AE6610,[3]Sheet2!$M:$O,2,FALSE),0)</f>
        <v>0</v>
      </c>
      <c r="AD6610" s="11">
        <f>IFERROR(VLOOKUP(AE6610,[3]Sheet2!$M:$O,3,FALSE),0)</f>
        <v>0</v>
      </c>
      <c r="AE6610" s="10" t="str">
        <f t="shared" si="280"/>
        <v>81/82AHL</v>
      </c>
      <c r="AF6610" s="13">
        <f t="shared" si="281"/>
        <v>1.4384562282264928E-2</v>
      </c>
    </row>
    <row r="6611" spans="1:32" x14ac:dyDescent="0.45">
      <c r="A6611" t="s">
        <v>24</v>
      </c>
      <c r="B6611" t="s">
        <v>376</v>
      </c>
      <c r="C6611" t="s">
        <v>248</v>
      </c>
      <c r="D6611">
        <v>514.25</v>
      </c>
      <c r="E6611">
        <v>1129800</v>
      </c>
      <c r="F6611">
        <v>196085.92</v>
      </c>
      <c r="L6611">
        <v>63932.19</v>
      </c>
      <c r="M6611">
        <v>22.6</v>
      </c>
      <c r="N6611">
        <v>22.75</v>
      </c>
      <c r="O6611">
        <v>4.38</v>
      </c>
      <c r="P6611">
        <v>19.29</v>
      </c>
      <c r="T6611">
        <v>117.36</v>
      </c>
      <c r="Y6611" s="12" t="str">
        <f>IFERROR(VLOOKUP(C6611,[1]Index!$D:$F,3,FALSE),"Non List")</f>
        <v>Hydro Power</v>
      </c>
      <c r="Z6611">
        <f>IFERROR(VLOOKUP(C6611,[1]LP!$B:$C,2,FALSE),0)</f>
        <v>585.54999999999995</v>
      </c>
      <c r="AA6611" s="11">
        <f t="shared" si="279"/>
        <v>25.9</v>
      </c>
      <c r="AB6611" s="5">
        <f>IFERROR(VLOOKUP(C6611,[2]Sheet1!$B:$F,5,FALSE),0)</f>
        <v>11298000</v>
      </c>
      <c r="AC6611" s="11">
        <f>IFERROR(VLOOKUP(AE6611,[3]Sheet2!$M:$O,2,FALSE),0)</f>
        <v>0</v>
      </c>
      <c r="AD6611" s="11">
        <f>IFERROR(VLOOKUP(AE6611,[3]Sheet2!$M:$O,3,FALSE),0)</f>
        <v>0</v>
      </c>
      <c r="AE6611" s="10" t="str">
        <f t="shared" si="280"/>
        <v>81/82BHDC</v>
      </c>
      <c r="AF6611" s="13">
        <f t="shared" si="281"/>
        <v>3.8596191614721206E-2</v>
      </c>
    </row>
    <row r="6612" spans="1:32" x14ac:dyDescent="0.45">
      <c r="A6612" t="s">
        <v>24</v>
      </c>
      <c r="B6612" t="s">
        <v>376</v>
      </c>
      <c r="C6612" t="s">
        <v>229</v>
      </c>
      <c r="D6612">
        <v>202.58</v>
      </c>
      <c r="E6612">
        <v>2800000</v>
      </c>
      <c r="F6612">
        <v>-622184.45889999997</v>
      </c>
      <c r="L6612">
        <v>5256.8903</v>
      </c>
      <c r="M6612">
        <v>0.72</v>
      </c>
      <c r="N6612">
        <v>281.36</v>
      </c>
      <c r="O6612">
        <v>2.6</v>
      </c>
      <c r="P6612">
        <v>0.97</v>
      </c>
      <c r="T6612">
        <v>77.78</v>
      </c>
      <c r="Y6612" s="12" t="str">
        <f>IFERROR(VLOOKUP(C6612,[1]Index!$D:$F,3,FALSE),"Non List")</f>
        <v>Hydro Power</v>
      </c>
      <c r="Z6612">
        <f>IFERROR(VLOOKUP(C6612,[1]LP!$B:$C,2,FALSE),0)</f>
        <v>187.33</v>
      </c>
      <c r="AA6612" s="11">
        <f t="shared" si="279"/>
        <v>260.2</v>
      </c>
      <c r="AB6612" s="5">
        <f>IFERROR(VLOOKUP(C6612,[2]Sheet1!$B:$F,5,FALSE),0)</f>
        <v>28000000</v>
      </c>
      <c r="AC6612" s="11">
        <f>IFERROR(VLOOKUP(AE6612,[3]Sheet2!$M:$O,2,FALSE),0)</f>
        <v>0</v>
      </c>
      <c r="AD6612" s="11">
        <f>IFERROR(VLOOKUP(AE6612,[3]Sheet2!$M:$O,3,FALSE),0)</f>
        <v>0</v>
      </c>
      <c r="AE6612" s="10" t="str">
        <f t="shared" si="280"/>
        <v>81/82HDHPC</v>
      </c>
      <c r="AF6612" s="13">
        <f t="shared" si="281"/>
        <v>3.8434847595152934E-3</v>
      </c>
    </row>
    <row r="6613" spans="1:32" x14ac:dyDescent="0.45">
      <c r="A6613" t="s">
        <v>24</v>
      </c>
      <c r="B6613" t="s">
        <v>376</v>
      </c>
      <c r="C6613" t="s">
        <v>320</v>
      </c>
      <c r="D6613">
        <v>481.49</v>
      </c>
      <c r="E6613">
        <v>802500</v>
      </c>
      <c r="F6613">
        <v>-154255.253</v>
      </c>
      <c r="L6613">
        <v>33022.803999999996</v>
      </c>
      <c r="M6613">
        <v>16.440000000000001</v>
      </c>
      <c r="N6613">
        <v>29.29</v>
      </c>
      <c r="O6613">
        <v>5.96</v>
      </c>
      <c r="P6613">
        <v>20.38</v>
      </c>
      <c r="T6613">
        <v>80.78</v>
      </c>
      <c r="Y6613" s="12" t="str">
        <f>IFERROR(VLOOKUP(C6613,[1]Index!$D:$F,3,FALSE),"Non List")</f>
        <v>Hydro Non Converted</v>
      </c>
      <c r="Z6613">
        <f>IFERROR(VLOOKUP(C6613,[1]LP!$B:$C,2,FALSE),0)</f>
        <v>423.76</v>
      </c>
      <c r="AA6613" s="11">
        <f t="shared" si="279"/>
        <v>25.8</v>
      </c>
      <c r="AB6613" s="5">
        <f>IFERROR(VLOOKUP(C6613,[2]Sheet1!$B:$F,5,FALSE),0)</f>
        <v>2648250</v>
      </c>
      <c r="AC6613" s="11">
        <f>IFERROR(VLOOKUP(AE6613,[3]Sheet2!$M:$O,2,FALSE),0)</f>
        <v>0</v>
      </c>
      <c r="AD6613" s="11">
        <f>IFERROR(VLOOKUP(AE6613,[3]Sheet2!$M:$O,3,FALSE),0)</f>
        <v>0</v>
      </c>
      <c r="AE6613" s="10" t="str">
        <f t="shared" si="280"/>
        <v>81/82MHCL</v>
      </c>
      <c r="AF6613" s="13">
        <f t="shared" si="281"/>
        <v>3.8795544647913918E-2</v>
      </c>
    </row>
    <row r="6614" spans="1:32" x14ac:dyDescent="0.45">
      <c r="A6614" t="s">
        <v>24</v>
      </c>
      <c r="B6614" t="s">
        <v>376</v>
      </c>
      <c r="C6614" t="s">
        <v>321</v>
      </c>
      <c r="D6614">
        <v>857.12</v>
      </c>
      <c r="E6614">
        <v>535000</v>
      </c>
      <c r="F6614">
        <v>157480.22</v>
      </c>
      <c r="L6614">
        <v>35415.449999999997</v>
      </c>
      <c r="M6614">
        <v>26.44</v>
      </c>
      <c r="N6614">
        <v>32.42</v>
      </c>
      <c r="O6614">
        <v>6.62</v>
      </c>
      <c r="P6614">
        <v>20.46</v>
      </c>
      <c r="T6614">
        <v>129.44</v>
      </c>
      <c r="Y6614" s="12" t="str">
        <f>IFERROR(VLOOKUP(C6614,[1]Index!$D:$F,3,FALSE),"Non List")</f>
        <v>Hydro Non Converted</v>
      </c>
      <c r="Z6614">
        <f>IFERROR(VLOOKUP(C6614,[1]LP!$B:$C,2,FALSE),0)</f>
        <v>847.3</v>
      </c>
      <c r="AA6614" s="11">
        <f t="shared" si="279"/>
        <v>32</v>
      </c>
      <c r="AB6614" s="5">
        <f>IFERROR(VLOOKUP(C6614,[2]Sheet1!$B:$F,5,FALSE),0)</f>
        <v>535000</v>
      </c>
      <c r="AC6614" s="11">
        <f>IFERROR(VLOOKUP(AE6614,[3]Sheet2!$M:$O,2,FALSE),0)</f>
        <v>0</v>
      </c>
      <c r="AD6614" s="11">
        <f>IFERROR(VLOOKUP(AE6614,[3]Sheet2!$M:$O,3,FALSE),0)</f>
        <v>0</v>
      </c>
      <c r="AE6614" s="10" t="str">
        <f t="shared" si="280"/>
        <v>81/82SMH</v>
      </c>
      <c r="AF6614" s="13">
        <f t="shared" si="281"/>
        <v>3.1205004130768325E-2</v>
      </c>
    </row>
    <row r="6615" spans="1:32" x14ac:dyDescent="0.45">
      <c r="A6615" t="s">
        <v>24</v>
      </c>
      <c r="B6615" t="s">
        <v>376</v>
      </c>
      <c r="C6615" t="s">
        <v>249</v>
      </c>
      <c r="D6615">
        <v>512.78</v>
      </c>
      <c r="E6615">
        <v>700000</v>
      </c>
      <c r="F6615">
        <v>34452.720000000001</v>
      </c>
      <c r="L6615">
        <v>33457.83</v>
      </c>
      <c r="M6615">
        <v>19.079999999999998</v>
      </c>
      <c r="N6615">
        <v>26.88</v>
      </c>
      <c r="O6615">
        <v>4.8899999999999997</v>
      </c>
      <c r="P6615">
        <v>18.22</v>
      </c>
      <c r="T6615">
        <v>104.92</v>
      </c>
      <c r="Y6615" s="12" t="str">
        <f>IFERROR(VLOOKUP(C6615,[1]Index!$D:$F,3,FALSE),"Non List")</f>
        <v>Hydro Power</v>
      </c>
      <c r="Z6615">
        <f>IFERROR(VLOOKUP(C6615,[1]LP!$B:$C,2,FALSE),0)</f>
        <v>354.1</v>
      </c>
      <c r="AA6615" s="11">
        <f t="shared" ref="AA6615:AA6678" si="282">ROUND(IFERROR(Z6615/M6615,0),1)</f>
        <v>18.600000000000001</v>
      </c>
      <c r="AB6615" s="5">
        <f>IFERROR(VLOOKUP(C6615,[2]Sheet1!$B:$F,5,FALSE),0)</f>
        <v>14000000</v>
      </c>
      <c r="AC6615" s="11">
        <f>IFERROR(VLOOKUP(AE6615,[3]Sheet2!$M:$O,2,FALSE),0)</f>
        <v>0</v>
      </c>
      <c r="AD6615" s="11">
        <f>IFERROR(VLOOKUP(AE6615,[3]Sheet2!$M:$O,3,FALSE),0)</f>
        <v>0</v>
      </c>
      <c r="AE6615" s="10" t="str">
        <f t="shared" ref="AE6615:AE6678" si="283">B6615&amp;C6615</f>
        <v>81/82RFPL</v>
      </c>
      <c r="AF6615" s="13">
        <f t="shared" ref="AF6615:AF6678" si="284">IFERROR(M6615/Z6615,0)</f>
        <v>5.388308387461168E-2</v>
      </c>
    </row>
    <row r="6616" spans="1:32" x14ac:dyDescent="0.45">
      <c r="A6616" t="s">
        <v>24</v>
      </c>
      <c r="B6616" t="s">
        <v>376</v>
      </c>
      <c r="C6616" t="s">
        <v>224</v>
      </c>
      <c r="D6616">
        <v>562.79999999999995</v>
      </c>
      <c r="E6616">
        <v>2602715.7080000001</v>
      </c>
      <c r="F6616">
        <v>1330212.3500000001</v>
      </c>
      <c r="L6616">
        <v>305393.21000000002</v>
      </c>
      <c r="M6616">
        <v>46.92</v>
      </c>
      <c r="N6616">
        <v>11.99</v>
      </c>
      <c r="O6616">
        <v>3.72</v>
      </c>
      <c r="P6616">
        <v>31.06</v>
      </c>
      <c r="T6616">
        <v>151.11000000000001</v>
      </c>
      <c r="Y6616" s="12" t="str">
        <f>IFERROR(VLOOKUP(C6616,[1]Index!$D:$F,3,FALSE),"Non List")</f>
        <v>Hydro Power</v>
      </c>
      <c r="Z6616">
        <f>IFERROR(VLOOKUP(C6616,[1]LP!$B:$C,2,FALSE),0)</f>
        <v>619.32000000000005</v>
      </c>
      <c r="AA6616" s="11">
        <f t="shared" si="282"/>
        <v>13.2</v>
      </c>
      <c r="AB6616" s="5">
        <f>IFERROR(VLOOKUP(C6616,[2]Sheet1!$B:$F,5,FALSE),0)</f>
        <v>26027157</v>
      </c>
      <c r="AC6616" s="11">
        <f>IFERROR(VLOOKUP(AE6616,[3]Sheet2!$M:$O,2,FALSE),0)</f>
        <v>0</v>
      </c>
      <c r="AD6616" s="11">
        <f>IFERROR(VLOOKUP(AE6616,[3]Sheet2!$M:$O,3,FALSE),0)</f>
        <v>0</v>
      </c>
      <c r="AE6616" s="10" t="str">
        <f t="shared" si="283"/>
        <v>81/82MEN</v>
      </c>
      <c r="AF6616" s="13">
        <f t="shared" si="284"/>
        <v>7.5760511528773486E-2</v>
      </c>
    </row>
    <row r="6617" spans="1:32" x14ac:dyDescent="0.45">
      <c r="A6617" t="s">
        <v>24</v>
      </c>
      <c r="B6617" t="s">
        <v>376</v>
      </c>
      <c r="C6617" t="s">
        <v>250</v>
      </c>
      <c r="D6617">
        <v>609.75</v>
      </c>
      <c r="E6617">
        <v>500000</v>
      </c>
      <c r="F6617">
        <v>68332.351999999999</v>
      </c>
      <c r="L6617">
        <v>45143.346400000002</v>
      </c>
      <c r="M6617">
        <v>36.08</v>
      </c>
      <c r="N6617">
        <v>16.899999999999999</v>
      </c>
      <c r="O6617">
        <v>5.36</v>
      </c>
      <c r="P6617">
        <v>31.77</v>
      </c>
      <c r="T6617">
        <v>113.67</v>
      </c>
      <c r="Y6617" s="12" t="str">
        <f>IFERROR(VLOOKUP(C6617,[1]Index!$D:$F,3,FALSE),"Non List")</f>
        <v>Hydro Power</v>
      </c>
      <c r="Z6617">
        <f>IFERROR(VLOOKUP(C6617,[1]LP!$B:$C,2,FALSE),0)</f>
        <v>566.51</v>
      </c>
      <c r="AA6617" s="11">
        <f t="shared" si="282"/>
        <v>15.7</v>
      </c>
      <c r="AB6617" s="5">
        <f>IFERROR(VLOOKUP(C6617,[2]Sheet1!$B:$F,5,FALSE),0)</f>
        <v>5000000</v>
      </c>
      <c r="AC6617" s="11">
        <f>IFERROR(VLOOKUP(AE6617,[3]Sheet2!$M:$O,2,FALSE),0)</f>
        <v>0</v>
      </c>
      <c r="AD6617" s="11">
        <f>IFERROR(VLOOKUP(AE6617,[3]Sheet2!$M:$O,3,FALSE),0)</f>
        <v>0</v>
      </c>
      <c r="AE6617" s="10" t="str">
        <f t="shared" si="283"/>
        <v>81/82UHEWA</v>
      </c>
      <c r="AF6617" s="13">
        <f t="shared" si="284"/>
        <v>6.3688196148346893E-2</v>
      </c>
    </row>
    <row r="6618" spans="1:32" x14ac:dyDescent="0.45">
      <c r="A6618" t="s">
        <v>24</v>
      </c>
      <c r="B6618" t="s">
        <v>376</v>
      </c>
      <c r="C6618" t="s">
        <v>251</v>
      </c>
      <c r="D6618">
        <v>442.52</v>
      </c>
      <c r="E6618">
        <v>1095000</v>
      </c>
      <c r="F6618">
        <v>-265046.18300000002</v>
      </c>
      <c r="L6618">
        <v>40492.209000000003</v>
      </c>
      <c r="M6618">
        <v>14.76</v>
      </c>
      <c r="N6618">
        <v>29.98</v>
      </c>
      <c r="O6618">
        <v>5.84</v>
      </c>
      <c r="P6618">
        <v>19.52</v>
      </c>
      <c r="T6618">
        <v>75.790000000000006</v>
      </c>
      <c r="Y6618" s="12" t="str">
        <f>IFERROR(VLOOKUP(C6618,[1]Index!$D:$F,3,FALSE),"Non List")</f>
        <v>Hydro Power</v>
      </c>
      <c r="Z6618">
        <f>IFERROR(VLOOKUP(C6618,[1]LP!$B:$C,2,FALSE),0)</f>
        <v>355.33</v>
      </c>
      <c r="AA6618" s="11">
        <f t="shared" si="282"/>
        <v>24.1</v>
      </c>
      <c r="AB6618" s="5">
        <f>IFERROR(VLOOKUP(C6618,[2]Sheet1!$B:$F,5,FALSE),0)</f>
        <v>10950000</v>
      </c>
      <c r="AC6618" s="11">
        <f>IFERROR(VLOOKUP(AE6618,[3]Sheet2!$M:$O,2,FALSE),0)</f>
        <v>0</v>
      </c>
      <c r="AD6618" s="11">
        <f>IFERROR(VLOOKUP(AE6618,[3]Sheet2!$M:$O,3,FALSE),0)</f>
        <v>0</v>
      </c>
      <c r="AE6618" s="10" t="str">
        <f t="shared" si="283"/>
        <v>81/82HHL</v>
      </c>
      <c r="AF6618" s="13">
        <f t="shared" si="284"/>
        <v>4.1538851208735544E-2</v>
      </c>
    </row>
    <row r="6619" spans="1:32" x14ac:dyDescent="0.45">
      <c r="A6619" t="s">
        <v>24</v>
      </c>
      <c r="B6619" t="s">
        <v>376</v>
      </c>
      <c r="C6619" t="s">
        <v>225</v>
      </c>
      <c r="D6619">
        <v>564.74</v>
      </c>
      <c r="E6619">
        <v>443100</v>
      </c>
      <c r="F6619">
        <v>54438.236199999999</v>
      </c>
      <c r="L6619">
        <v>35292.201099999998</v>
      </c>
      <c r="M6619">
        <v>31.84</v>
      </c>
      <c r="N6619">
        <v>17.739999999999998</v>
      </c>
      <c r="O6619">
        <v>5.03</v>
      </c>
      <c r="P6619">
        <v>28.37</v>
      </c>
      <c r="T6619">
        <v>112.29</v>
      </c>
      <c r="Y6619" s="12" t="str">
        <f>IFERROR(VLOOKUP(C6619,[1]Index!$D:$F,3,FALSE),"Non List")</f>
        <v>Hydro Power</v>
      </c>
      <c r="Z6619">
        <f>IFERROR(VLOOKUP(C6619,[1]LP!$B:$C,2,FALSE),0)</f>
        <v>578.97</v>
      </c>
      <c r="AA6619" s="11">
        <f t="shared" si="282"/>
        <v>18.2</v>
      </c>
      <c r="AB6619" s="5">
        <f>IFERROR(VLOOKUP(C6619,[2]Sheet1!$B:$F,5,FALSE),0)</f>
        <v>4608240</v>
      </c>
      <c r="AC6619" s="11">
        <f>IFERROR(VLOOKUP(AE6619,[3]Sheet2!$M:$O,2,FALSE),0)</f>
        <v>0</v>
      </c>
      <c r="AD6619" s="11">
        <f>IFERROR(VLOOKUP(AE6619,[3]Sheet2!$M:$O,3,FALSE),0)</f>
        <v>0</v>
      </c>
      <c r="AE6619" s="10" t="str">
        <f t="shared" si="283"/>
        <v>81/82UMRH</v>
      </c>
      <c r="AF6619" s="13">
        <f t="shared" si="284"/>
        <v>5.4994213862549005E-2</v>
      </c>
    </row>
    <row r="6620" spans="1:32" x14ac:dyDescent="0.45">
      <c r="A6620" t="s">
        <v>24</v>
      </c>
      <c r="B6620" t="s">
        <v>376</v>
      </c>
      <c r="C6620" t="s">
        <v>252</v>
      </c>
      <c r="D6620">
        <v>1007</v>
      </c>
      <c r="E6620">
        <v>850000</v>
      </c>
      <c r="F6620">
        <v>150296.40599999999</v>
      </c>
      <c r="L6620">
        <v>82165.827999999994</v>
      </c>
      <c r="M6620">
        <v>38.64</v>
      </c>
      <c r="N6620">
        <v>26.06</v>
      </c>
      <c r="O6620">
        <v>8.56</v>
      </c>
      <c r="P6620">
        <v>32.86</v>
      </c>
      <c r="T6620">
        <v>117.68</v>
      </c>
      <c r="Y6620" s="12" t="str">
        <f>IFERROR(VLOOKUP(C6620,[1]Index!$D:$F,3,FALSE),"Non List")</f>
        <v>Hydro Non Converted</v>
      </c>
      <c r="Z6620">
        <f>IFERROR(VLOOKUP(C6620,[1]LP!$B:$C,2,FALSE),0)</f>
        <v>738.86</v>
      </c>
      <c r="AA6620" s="11">
        <f t="shared" si="282"/>
        <v>19.100000000000001</v>
      </c>
      <c r="AB6620" s="5">
        <f>IFERROR(VLOOKUP(C6620,[2]Sheet1!$B:$F,5,FALSE),0)</f>
        <v>1105000</v>
      </c>
      <c r="AC6620" s="11">
        <f>IFERROR(VLOOKUP(AE6620,[3]Sheet2!$M:$O,2,FALSE),0)</f>
        <v>0</v>
      </c>
      <c r="AD6620" s="11">
        <f>IFERROR(VLOOKUP(AE6620,[3]Sheet2!$M:$O,3,FALSE),0)</f>
        <v>0</v>
      </c>
      <c r="AE6620" s="10" t="str">
        <f t="shared" si="283"/>
        <v>81/82SIKLES</v>
      </c>
      <c r="AF6620" s="13">
        <f t="shared" si="284"/>
        <v>5.2296781528300355E-2</v>
      </c>
    </row>
    <row r="6621" spans="1:32" x14ac:dyDescent="0.45">
      <c r="A6621" t="s">
        <v>24</v>
      </c>
      <c r="B6621" t="s">
        <v>376</v>
      </c>
      <c r="C6621" t="s">
        <v>344</v>
      </c>
      <c r="D6621">
        <v>310.10000000000002</v>
      </c>
      <c r="E6621">
        <v>2900000</v>
      </c>
      <c r="F6621">
        <v>-1048874</v>
      </c>
      <c r="L6621">
        <v>-13108</v>
      </c>
      <c r="M6621">
        <v>-1.8</v>
      </c>
      <c r="N6621">
        <v>-172.28</v>
      </c>
      <c r="O6621">
        <v>4.8600000000000003</v>
      </c>
      <c r="P6621">
        <v>-2.83</v>
      </c>
      <c r="T6621">
        <v>63.83</v>
      </c>
      <c r="Y6621" s="12" t="str">
        <f>IFERROR(VLOOKUP(C6621,[1]Index!$D:$F,3,FALSE),"Non List")</f>
        <v>Hydro Non Converted</v>
      </c>
      <c r="Z6621">
        <f>IFERROR(VLOOKUP(C6621,[1]LP!$B:$C,2,FALSE),0)</f>
        <v>288.69</v>
      </c>
      <c r="AA6621" s="11">
        <f t="shared" si="282"/>
        <v>-160.4</v>
      </c>
      <c r="AB6621" s="5">
        <f>IFERROR(VLOOKUP(C6621,[2]Sheet1!$B:$F,5,FALSE),0)</f>
        <v>6380000</v>
      </c>
      <c r="AC6621" s="11">
        <f>IFERROR(VLOOKUP(AE6621,[3]Sheet2!$M:$O,2,FALSE),0)</f>
        <v>0</v>
      </c>
      <c r="AD6621" s="11">
        <f>IFERROR(VLOOKUP(AE6621,[3]Sheet2!$M:$O,3,FALSE),0)</f>
        <v>0</v>
      </c>
      <c r="AE6621" s="10" t="str">
        <f t="shared" si="283"/>
        <v>81/82MEL</v>
      </c>
      <c r="AF6621" s="13">
        <f t="shared" si="284"/>
        <v>-6.2350618310298249E-3</v>
      </c>
    </row>
    <row r="6622" spans="1:32" x14ac:dyDescent="0.45">
      <c r="A6622" t="s">
        <v>24</v>
      </c>
      <c r="B6622" t="s">
        <v>376</v>
      </c>
      <c r="C6622" t="s">
        <v>231</v>
      </c>
      <c r="D6622">
        <v>695.82</v>
      </c>
      <c r="E6622">
        <v>567322.21</v>
      </c>
      <c r="F6622">
        <v>219613.08</v>
      </c>
      <c r="L6622">
        <v>37249.279999999999</v>
      </c>
      <c r="M6622">
        <v>26.24</v>
      </c>
      <c r="N6622">
        <v>26.52</v>
      </c>
      <c r="O6622">
        <v>5.0199999999999996</v>
      </c>
      <c r="P6622">
        <v>18.93</v>
      </c>
      <c r="T6622">
        <v>138.71</v>
      </c>
      <c r="Y6622" s="12" t="str">
        <f>IFERROR(VLOOKUP(C6622,[1]Index!$D:$F,3,FALSE),"Non List")</f>
        <v>Hydro Power</v>
      </c>
      <c r="Z6622">
        <f>IFERROR(VLOOKUP(C6622,[1]LP!$B:$C,2,FALSE),0)</f>
        <v>724.65</v>
      </c>
      <c r="AA6622" s="11">
        <f t="shared" si="282"/>
        <v>27.6</v>
      </c>
      <c r="AB6622" s="5">
        <f>IFERROR(VLOOKUP(C6622,[2]Sheet1!$B:$F,5,FALSE),0)</f>
        <v>5673222</v>
      </c>
      <c r="AC6622" s="11">
        <f>IFERROR(VLOOKUP(AE6622,[3]Sheet2!$M:$O,2,FALSE),0)</f>
        <v>0</v>
      </c>
      <c r="AD6622" s="11">
        <f>IFERROR(VLOOKUP(AE6622,[3]Sheet2!$M:$O,3,FALSE),0)</f>
        <v>0</v>
      </c>
      <c r="AE6622" s="10" t="str">
        <f t="shared" si="283"/>
        <v>81/82RURU</v>
      </c>
      <c r="AF6622" s="13">
        <f t="shared" si="284"/>
        <v>3.6210584420064855E-2</v>
      </c>
    </row>
    <row r="6623" spans="1:32" x14ac:dyDescent="0.45">
      <c r="A6623" t="s">
        <v>24</v>
      </c>
      <c r="B6623" t="s">
        <v>376</v>
      </c>
      <c r="C6623" t="s">
        <v>345</v>
      </c>
      <c r="D6623">
        <v>660.67</v>
      </c>
      <c r="E6623">
        <v>760000</v>
      </c>
      <c r="F6623">
        <v>42287.281000000003</v>
      </c>
      <c r="L6623">
        <v>56124.906000000003</v>
      </c>
      <c r="M6623">
        <v>29.52</v>
      </c>
      <c r="N6623">
        <v>22.38</v>
      </c>
      <c r="O6623">
        <v>6.26</v>
      </c>
      <c r="P6623">
        <v>27.98</v>
      </c>
      <c r="T6623">
        <v>105.56</v>
      </c>
      <c r="Y6623" s="12" t="str">
        <f>IFERROR(VLOOKUP(C6623,[1]Index!$D:$F,3,FALSE),"Non List")</f>
        <v>Hydro Non Converted</v>
      </c>
      <c r="Z6623">
        <f>IFERROR(VLOOKUP(C6623,[1]LP!$B:$C,2,FALSE),0)</f>
        <v>585.44000000000005</v>
      </c>
      <c r="AA6623" s="11">
        <f t="shared" si="282"/>
        <v>19.8</v>
      </c>
      <c r="AB6623" s="5">
        <f>IFERROR(VLOOKUP(C6623,[2]Sheet1!$B:$F,5,FALSE),0)</f>
        <v>1596000</v>
      </c>
      <c r="AC6623" s="11">
        <f>IFERROR(VLOOKUP(AE6623,[3]Sheet2!$M:$O,2,FALSE),0)</f>
        <v>0</v>
      </c>
      <c r="AD6623" s="11">
        <f>IFERROR(VLOOKUP(AE6623,[3]Sheet2!$M:$O,3,FALSE),0)</f>
        <v>0</v>
      </c>
      <c r="AE6623" s="10" t="str">
        <f t="shared" si="283"/>
        <v>81/82MAKAR</v>
      </c>
      <c r="AF6623" s="13">
        <f t="shared" si="284"/>
        <v>5.0423613009018854E-2</v>
      </c>
    </row>
    <row r="6624" spans="1:32" x14ac:dyDescent="0.45">
      <c r="A6624" t="s">
        <v>24</v>
      </c>
      <c r="B6624" t="s">
        <v>376</v>
      </c>
      <c r="C6624" t="s">
        <v>322</v>
      </c>
      <c r="D6624">
        <v>505.19</v>
      </c>
      <c r="E6624">
        <v>1173200</v>
      </c>
      <c r="F6624">
        <v>155171.63</v>
      </c>
      <c r="L6624">
        <v>38685.14</v>
      </c>
      <c r="M6624">
        <v>13.16</v>
      </c>
      <c r="N6624">
        <v>38.39</v>
      </c>
      <c r="O6624">
        <v>4.46</v>
      </c>
      <c r="P6624">
        <v>11.65</v>
      </c>
      <c r="T6624">
        <v>113.23</v>
      </c>
      <c r="Y6624" s="12" t="str">
        <f>IFERROR(VLOOKUP(C6624,[1]Index!$D:$F,3,FALSE),"Non List")</f>
        <v>Hydro Non Converted</v>
      </c>
      <c r="Z6624">
        <f>IFERROR(VLOOKUP(C6624,[1]LP!$B:$C,2,FALSE),0)</f>
        <v>543.77</v>
      </c>
      <c r="AA6624" s="11">
        <f t="shared" si="282"/>
        <v>41.3</v>
      </c>
      <c r="AB6624" s="5">
        <f>IFERROR(VLOOKUP(C6624,[2]Sheet1!$B:$F,5,FALSE),0)</f>
        <v>4458160</v>
      </c>
      <c r="AC6624" s="11">
        <f>IFERROR(VLOOKUP(AE6624,[3]Sheet2!$M:$O,2,FALSE),0)</f>
        <v>0</v>
      </c>
      <c r="AD6624" s="11">
        <f>IFERROR(VLOOKUP(AE6624,[3]Sheet2!$M:$O,3,FALSE),0)</f>
        <v>0</v>
      </c>
      <c r="AE6624" s="10" t="str">
        <f t="shared" si="283"/>
        <v>81/82SMJC</v>
      </c>
      <c r="AF6624" s="13">
        <f t="shared" si="284"/>
        <v>2.4201408683818527E-2</v>
      </c>
    </row>
    <row r="6625" spans="1:32" x14ac:dyDescent="0.45">
      <c r="A6625" t="s">
        <v>24</v>
      </c>
      <c r="B6625" t="s">
        <v>376</v>
      </c>
      <c r="C6625" t="s">
        <v>329</v>
      </c>
      <c r="D6625">
        <v>731.02</v>
      </c>
      <c r="E6625">
        <v>392156.8</v>
      </c>
      <c r="F6625">
        <v>9731.9009999999998</v>
      </c>
      <c r="L6625">
        <v>7368.2529999999997</v>
      </c>
      <c r="M6625">
        <v>7.48</v>
      </c>
      <c r="N6625">
        <v>97.73</v>
      </c>
      <c r="O6625">
        <v>7.13</v>
      </c>
      <c r="P6625">
        <v>7.33</v>
      </c>
      <c r="T6625">
        <v>102.48</v>
      </c>
      <c r="Y6625" s="12" t="str">
        <f>IFERROR(VLOOKUP(C6625,[1]Index!$D:$F,3,FALSE),"Non List")</f>
        <v>Hydro Non Converted</v>
      </c>
      <c r="Z6625">
        <f>IFERROR(VLOOKUP(C6625,[1]LP!$B:$C,2,FALSE),0)</f>
        <v>778.06</v>
      </c>
      <c r="AA6625" s="11">
        <f t="shared" si="282"/>
        <v>104</v>
      </c>
      <c r="AB6625" s="5">
        <f>IFERROR(VLOOKUP(C6625,[2]Sheet1!$B:$F,5,FALSE),0)</f>
        <v>1490195.84</v>
      </c>
      <c r="AC6625" s="11">
        <f>IFERROR(VLOOKUP(AE6625,[3]Sheet2!$M:$O,2,FALSE),0)</f>
        <v>0</v>
      </c>
      <c r="AD6625" s="11">
        <f>IFERROR(VLOOKUP(AE6625,[3]Sheet2!$M:$O,3,FALSE),0)</f>
        <v>0</v>
      </c>
      <c r="AE6625" s="10" t="str">
        <f t="shared" si="283"/>
        <v>81/82MKHL</v>
      </c>
      <c r="AF6625" s="13">
        <f t="shared" si="284"/>
        <v>9.6136544739480259E-3</v>
      </c>
    </row>
    <row r="6626" spans="1:32" x14ac:dyDescent="0.45">
      <c r="A6626" t="s">
        <v>24</v>
      </c>
      <c r="B6626" t="s">
        <v>376</v>
      </c>
      <c r="C6626" t="s">
        <v>364</v>
      </c>
      <c r="D6626">
        <v>662.6</v>
      </c>
      <c r="E6626">
        <v>400000</v>
      </c>
      <c r="F6626">
        <v>-5204.7</v>
      </c>
      <c r="L6626">
        <v>13248.04</v>
      </c>
      <c r="M6626">
        <v>13.24</v>
      </c>
      <c r="N6626">
        <v>50.05</v>
      </c>
      <c r="O6626">
        <v>6.71</v>
      </c>
      <c r="P6626">
        <v>13.42</v>
      </c>
      <c r="T6626">
        <v>98.7</v>
      </c>
      <c r="Y6626" s="12" t="str">
        <f>IFERROR(VLOOKUP(C6626,[1]Index!$D:$F,3,FALSE),"Non List")</f>
        <v>Hydro Non Converted</v>
      </c>
      <c r="Z6626">
        <f>IFERROR(VLOOKUP(C6626,[1]LP!$B:$C,2,FALSE),0)</f>
        <v>651.29999999999995</v>
      </c>
      <c r="AA6626" s="11">
        <f t="shared" si="282"/>
        <v>49.2</v>
      </c>
      <c r="AB6626" s="5">
        <f>IFERROR(VLOOKUP(C6626,[2]Sheet1!$B:$F,5,FALSE),0)</f>
        <v>960000</v>
      </c>
      <c r="AC6626" s="11">
        <f>IFERROR(VLOOKUP(AE6626,[3]Sheet2!$M:$O,2,FALSE),0)</f>
        <v>0</v>
      </c>
      <c r="AD6626" s="11">
        <f>IFERROR(VLOOKUP(AE6626,[3]Sheet2!$M:$O,3,FALSE),0)</f>
        <v>0</v>
      </c>
      <c r="AE6626" s="10" t="str">
        <f t="shared" si="283"/>
        <v>81/82CKHL</v>
      </c>
      <c r="AF6626" s="13">
        <f t="shared" si="284"/>
        <v>2.0328573621986798E-2</v>
      </c>
    </row>
    <row r="6627" spans="1:32" x14ac:dyDescent="0.45">
      <c r="A6627" t="s">
        <v>24</v>
      </c>
      <c r="B6627" t="s">
        <v>376</v>
      </c>
      <c r="C6627" t="s">
        <v>346</v>
      </c>
      <c r="D6627">
        <v>624.54999999999995</v>
      </c>
      <c r="E6627">
        <v>1000000</v>
      </c>
      <c r="F6627">
        <v>-55324.313999999998</v>
      </c>
      <c r="L6627">
        <v>43909.438000000002</v>
      </c>
      <c r="M6627">
        <v>17.559999999999999</v>
      </c>
      <c r="N6627">
        <v>35.57</v>
      </c>
      <c r="O6627">
        <v>6.61</v>
      </c>
      <c r="P6627">
        <v>18.59</v>
      </c>
      <c r="T6627">
        <v>94.47</v>
      </c>
      <c r="Y6627" s="12" t="str">
        <f>IFERROR(VLOOKUP(C6627,[1]Index!$D:$F,3,FALSE),"Non List")</f>
        <v>Hydro Non Converted</v>
      </c>
      <c r="Z6627">
        <f>IFERROR(VLOOKUP(C6627,[1]LP!$B:$C,2,FALSE),0)</f>
        <v>595.35</v>
      </c>
      <c r="AA6627" s="11">
        <f t="shared" si="282"/>
        <v>33.9</v>
      </c>
      <c r="AB6627" s="5">
        <f>IFERROR(VLOOKUP(C6627,[2]Sheet1!$B:$F,5,FALSE),0)</f>
        <v>1500000</v>
      </c>
      <c r="AC6627" s="11">
        <f>IFERROR(VLOOKUP(AE6627,[3]Sheet2!$M:$O,2,FALSE),0)</f>
        <v>0</v>
      </c>
      <c r="AD6627" s="11">
        <f>IFERROR(VLOOKUP(AE6627,[3]Sheet2!$M:$O,3,FALSE),0)</f>
        <v>0</v>
      </c>
      <c r="AE6627" s="10" t="str">
        <f t="shared" si="283"/>
        <v>81/82MMKJL</v>
      </c>
      <c r="AF6627" s="13">
        <f t="shared" si="284"/>
        <v>2.9495254892080287E-2</v>
      </c>
    </row>
    <row r="6628" spans="1:32" x14ac:dyDescent="0.45">
      <c r="A6628" t="s">
        <v>24</v>
      </c>
      <c r="B6628" t="s">
        <v>376</v>
      </c>
      <c r="C6628" t="s">
        <v>330</v>
      </c>
      <c r="D6628">
        <v>576.52</v>
      </c>
      <c r="E6628">
        <v>536486</v>
      </c>
      <c r="F6628">
        <v>-183886.71299999999</v>
      </c>
      <c r="L6628">
        <v>12289.727000000001</v>
      </c>
      <c r="M6628">
        <v>9.16</v>
      </c>
      <c r="N6628">
        <v>62.94</v>
      </c>
      <c r="O6628">
        <v>8.77</v>
      </c>
      <c r="P6628">
        <v>13.94</v>
      </c>
      <c r="T6628">
        <v>65.72</v>
      </c>
      <c r="Y6628" s="12" t="str">
        <f>IFERROR(VLOOKUP(C6628,[1]Index!$D:$F,3,FALSE),"Non List")</f>
        <v>Hydro Non Converted</v>
      </c>
      <c r="Z6628">
        <f>IFERROR(VLOOKUP(C6628,[1]LP!$B:$C,2,FALSE),0)</f>
        <v>542.86</v>
      </c>
      <c r="AA6628" s="11">
        <f t="shared" si="282"/>
        <v>59.3</v>
      </c>
      <c r="AB6628" s="5">
        <f>IFERROR(VLOOKUP(C6628,[2]Sheet1!$B:$F,5,FALSE),0)</f>
        <v>1609458</v>
      </c>
      <c r="AC6628" s="11">
        <f>IFERROR(VLOOKUP(AE6628,[3]Sheet2!$M:$O,2,FALSE),0)</f>
        <v>0</v>
      </c>
      <c r="AD6628" s="11">
        <f>IFERROR(VLOOKUP(AE6628,[3]Sheet2!$M:$O,3,FALSE),0)</f>
        <v>0</v>
      </c>
      <c r="AE6628" s="10" t="str">
        <f t="shared" si="283"/>
        <v>81/82DOLTI</v>
      </c>
      <c r="AF6628" s="13">
        <f t="shared" si="284"/>
        <v>1.6873595402129463E-2</v>
      </c>
    </row>
    <row r="6629" spans="1:32" x14ac:dyDescent="0.45">
      <c r="A6629" t="s">
        <v>24</v>
      </c>
      <c r="B6629" t="s">
        <v>376</v>
      </c>
      <c r="C6629" t="s">
        <v>253</v>
      </c>
      <c r="D6629">
        <v>218.2</v>
      </c>
      <c r="E6629">
        <v>3655940</v>
      </c>
      <c r="F6629">
        <v>-912261.08</v>
      </c>
      <c r="L6629">
        <v>-56834.720000000001</v>
      </c>
      <c r="M6629">
        <v>-6.2</v>
      </c>
      <c r="N6629">
        <v>-35.19</v>
      </c>
      <c r="O6629">
        <v>2.91</v>
      </c>
      <c r="P6629">
        <v>-8.2899999999999991</v>
      </c>
      <c r="T6629">
        <v>75.05</v>
      </c>
      <c r="Y6629" s="12" t="str">
        <f>IFERROR(VLOOKUP(C6629,[1]Index!$D:$F,3,FALSE),"Non List")</f>
        <v>Hydro Power</v>
      </c>
      <c r="Z6629">
        <f>IFERROR(VLOOKUP(C6629,[1]LP!$B:$C,2,FALSE),0)</f>
        <v>188.92</v>
      </c>
      <c r="AA6629" s="11">
        <f t="shared" si="282"/>
        <v>-30.5</v>
      </c>
      <c r="AB6629" s="5">
        <f>IFERROR(VLOOKUP(C6629,[2]Sheet1!$B:$F,5,FALSE),0)</f>
        <v>36559400</v>
      </c>
      <c r="AC6629" s="11">
        <f>IFERROR(VLOOKUP(AE6629,[3]Sheet2!$M:$O,2,FALSE),0)</f>
        <v>0</v>
      </c>
      <c r="AD6629" s="11">
        <f>IFERROR(VLOOKUP(AE6629,[3]Sheet2!$M:$O,3,FALSE),0)</f>
        <v>0</v>
      </c>
      <c r="AE6629" s="10" t="str">
        <f t="shared" si="283"/>
        <v>81/82BHL</v>
      </c>
      <c r="AF6629" s="13">
        <f t="shared" si="284"/>
        <v>-3.2818124073681988E-2</v>
      </c>
    </row>
    <row r="6630" spans="1:32" x14ac:dyDescent="0.45">
      <c r="A6630" t="s">
        <v>24</v>
      </c>
      <c r="B6630" t="s">
        <v>376</v>
      </c>
      <c r="C6630" t="s">
        <v>255</v>
      </c>
      <c r="D6630">
        <v>444.4</v>
      </c>
      <c r="E6630">
        <v>3437500</v>
      </c>
      <c r="F6630">
        <v>593788.47</v>
      </c>
      <c r="L6630">
        <v>239302.23</v>
      </c>
      <c r="M6630">
        <v>27.84</v>
      </c>
      <c r="N6630">
        <v>15.96</v>
      </c>
      <c r="O6630">
        <v>3.79</v>
      </c>
      <c r="P6630">
        <v>23.74</v>
      </c>
      <c r="T6630">
        <v>117.27</v>
      </c>
      <c r="Y6630" s="12" t="str">
        <f>IFERROR(VLOOKUP(C6630,[1]Index!$D:$F,3,FALSE),"Non List")</f>
        <v>Hydro Power</v>
      </c>
      <c r="Z6630">
        <f>IFERROR(VLOOKUP(C6630,[1]LP!$B:$C,2,FALSE),0)</f>
        <v>539.30999999999995</v>
      </c>
      <c r="AA6630" s="11">
        <f t="shared" si="282"/>
        <v>19.399999999999999</v>
      </c>
      <c r="AB6630" s="5">
        <f>IFERROR(VLOOKUP(C6630,[2]Sheet1!$B:$F,5,FALSE),0)</f>
        <v>34375000</v>
      </c>
      <c r="AC6630" s="11">
        <f>IFERROR(VLOOKUP(AE6630,[3]Sheet2!$M:$O,2,FALSE),0)</f>
        <v>0</v>
      </c>
      <c r="AD6630" s="11">
        <f>IFERROR(VLOOKUP(AE6630,[3]Sheet2!$M:$O,3,FALSE),0)</f>
        <v>0</v>
      </c>
      <c r="AE6630" s="10" t="str">
        <f t="shared" si="283"/>
        <v>81/82GVL</v>
      </c>
      <c r="AF6630" s="13">
        <f t="shared" si="284"/>
        <v>5.1621516382043729E-2</v>
      </c>
    </row>
    <row r="6631" spans="1:32" x14ac:dyDescent="0.45">
      <c r="A6631" t="s">
        <v>24</v>
      </c>
      <c r="B6631" t="s">
        <v>376</v>
      </c>
      <c r="C6631" t="s">
        <v>347</v>
      </c>
      <c r="D6631">
        <v>864.07</v>
      </c>
      <c r="E6631">
        <v>748400</v>
      </c>
      <c r="F6631">
        <v>56420.281999999999</v>
      </c>
      <c r="L6631">
        <v>34321.786999999997</v>
      </c>
      <c r="M6631">
        <v>18.32</v>
      </c>
      <c r="N6631">
        <v>47.17</v>
      </c>
      <c r="O6631">
        <v>8.0299999999999994</v>
      </c>
      <c r="P6631">
        <v>17.059999999999999</v>
      </c>
      <c r="T6631">
        <v>107.54</v>
      </c>
      <c r="Y6631" s="12" t="str">
        <f>IFERROR(VLOOKUP(C6631,[1]Index!$D:$F,3,FALSE),"Non List")</f>
        <v>Hydro Non Converted</v>
      </c>
      <c r="Z6631">
        <f>IFERROR(VLOOKUP(C6631,[1]LP!$B:$C,2,FALSE),0)</f>
        <v>901.55</v>
      </c>
      <c r="AA6631" s="11">
        <f t="shared" si="282"/>
        <v>49.2</v>
      </c>
      <c r="AB6631" s="5">
        <f>IFERROR(VLOOKUP(C6631,[2]Sheet1!$B:$F,5,FALSE),0)</f>
        <v>748400</v>
      </c>
      <c r="AC6631" s="11">
        <f>IFERROR(VLOOKUP(AE6631,[3]Sheet2!$M:$O,2,FALSE),0)</f>
        <v>0</v>
      </c>
      <c r="AD6631" s="11">
        <f>IFERROR(VLOOKUP(AE6631,[3]Sheet2!$M:$O,3,FALSE),0)</f>
        <v>0</v>
      </c>
      <c r="AE6631" s="10" t="str">
        <f t="shared" si="283"/>
        <v>81/82MSHL</v>
      </c>
      <c r="AF6631" s="13">
        <f t="shared" si="284"/>
        <v>2.0320559037213689E-2</v>
      </c>
    </row>
    <row r="6632" spans="1:32" x14ac:dyDescent="0.45">
      <c r="A6632" t="s">
        <v>24</v>
      </c>
      <c r="B6632" t="s">
        <v>376</v>
      </c>
      <c r="C6632" t="s">
        <v>254</v>
      </c>
      <c r="D6632">
        <v>272.81</v>
      </c>
      <c r="E6632">
        <v>2323351.7999999998</v>
      </c>
      <c r="F6632">
        <v>-88678.35</v>
      </c>
      <c r="L6632">
        <v>50039.02</v>
      </c>
      <c r="M6632">
        <v>8.6</v>
      </c>
      <c r="N6632">
        <v>31.72</v>
      </c>
      <c r="O6632">
        <v>2.84</v>
      </c>
      <c r="P6632">
        <v>8.9600000000000009</v>
      </c>
      <c r="T6632">
        <v>96.18</v>
      </c>
      <c r="Y6632" s="12" t="str">
        <f>IFERROR(VLOOKUP(C6632,[1]Index!$D:$F,3,FALSE),"Non List")</f>
        <v>Hydro Power</v>
      </c>
      <c r="Z6632">
        <f>IFERROR(VLOOKUP(C6632,[1]LP!$B:$C,2,FALSE),0)</f>
        <v>230.21</v>
      </c>
      <c r="AA6632" s="11">
        <f t="shared" si="282"/>
        <v>26.8</v>
      </c>
      <c r="AB6632" s="5">
        <f>IFERROR(VLOOKUP(C6632,[2]Sheet1!$B:$F,5,FALSE),0)</f>
        <v>23233518</v>
      </c>
      <c r="AC6632" s="11">
        <f>IFERROR(VLOOKUP(AE6632,[3]Sheet2!$M:$O,2,FALSE),0)</f>
        <v>0</v>
      </c>
      <c r="AD6632" s="11">
        <f>IFERROR(VLOOKUP(AE6632,[3]Sheet2!$M:$O,3,FALSE),0)</f>
        <v>0</v>
      </c>
      <c r="AE6632" s="10" t="str">
        <f t="shared" si="283"/>
        <v>81/82RIDI</v>
      </c>
      <c r="AF6632" s="13">
        <f t="shared" si="284"/>
        <v>3.7357195604013724E-2</v>
      </c>
    </row>
    <row r="6633" spans="1:32" x14ac:dyDescent="0.45">
      <c r="A6633" t="s">
        <v>24</v>
      </c>
      <c r="B6633" t="s">
        <v>376</v>
      </c>
      <c r="C6633" t="s">
        <v>348</v>
      </c>
      <c r="D6633">
        <v>444.05</v>
      </c>
      <c r="E6633">
        <v>800000</v>
      </c>
      <c r="F6633">
        <v>-251279.38800000001</v>
      </c>
      <c r="L6633">
        <v>4434.8770000000004</v>
      </c>
      <c r="M6633">
        <v>2.2000000000000002</v>
      </c>
      <c r="N6633">
        <v>201.84</v>
      </c>
      <c r="O6633">
        <v>6.47</v>
      </c>
      <c r="P6633">
        <v>3.23</v>
      </c>
      <c r="T6633">
        <v>68.59</v>
      </c>
      <c r="Y6633" s="12" t="str">
        <f>IFERROR(VLOOKUP(C6633,[1]Index!$D:$F,3,FALSE),"Non List")</f>
        <v>Hydro Non Converted</v>
      </c>
      <c r="Z6633">
        <f>IFERROR(VLOOKUP(C6633,[1]LP!$B:$C,2,FALSE),0)</f>
        <v>420.87</v>
      </c>
      <c r="AA6633" s="11">
        <f t="shared" si="282"/>
        <v>191.3</v>
      </c>
      <c r="AB6633" s="5">
        <f>IFERROR(VLOOKUP(C6633,[2]Sheet1!$B:$F,5,FALSE),0)</f>
        <v>2560000</v>
      </c>
      <c r="AC6633" s="11">
        <f>IFERROR(VLOOKUP(AE6633,[3]Sheet2!$M:$O,2,FALSE),0)</f>
        <v>0</v>
      </c>
      <c r="AD6633" s="11">
        <f>IFERROR(VLOOKUP(AE6633,[3]Sheet2!$M:$O,3,FALSE),0)</f>
        <v>0</v>
      </c>
      <c r="AE6633" s="10" t="str">
        <f t="shared" si="283"/>
        <v>81/82MEHL</v>
      </c>
      <c r="AF6633" s="13">
        <f t="shared" si="284"/>
        <v>5.227267327203175E-3</v>
      </c>
    </row>
    <row r="6634" spans="1:32" x14ac:dyDescent="0.45">
      <c r="A6634" t="s">
        <v>24</v>
      </c>
      <c r="B6634" t="s">
        <v>376</v>
      </c>
      <c r="C6634" t="s">
        <v>349</v>
      </c>
      <c r="D6634">
        <v>567.94000000000005</v>
      </c>
      <c r="E6634">
        <v>600000</v>
      </c>
      <c r="F6634">
        <v>-30857.615000000002</v>
      </c>
      <c r="L6634">
        <v>104.185</v>
      </c>
      <c r="M6634">
        <v>0.04</v>
      </c>
      <c r="N6634">
        <v>14198.5</v>
      </c>
      <c r="O6634">
        <v>5.99</v>
      </c>
      <c r="P6634">
        <v>7.0000000000000007E-2</v>
      </c>
      <c r="T6634">
        <v>94.86</v>
      </c>
      <c r="Y6634" s="12" t="str">
        <f>IFERROR(VLOOKUP(C6634,[1]Index!$D:$F,3,FALSE),"Non List")</f>
        <v>Hydro Non Converted</v>
      </c>
      <c r="Z6634">
        <f>IFERROR(VLOOKUP(C6634,[1]LP!$B:$C,2,FALSE),0)</f>
        <v>553.74</v>
      </c>
      <c r="AA6634" s="11">
        <f t="shared" si="282"/>
        <v>13843.5</v>
      </c>
      <c r="AB6634" s="5">
        <f>IFERROR(VLOOKUP(C6634,[2]Sheet1!$B:$F,5,FALSE),0)</f>
        <v>1440000</v>
      </c>
      <c r="AC6634" s="11">
        <f>IFERROR(VLOOKUP(AE6634,[3]Sheet2!$M:$O,2,FALSE),0)</f>
        <v>0</v>
      </c>
      <c r="AD6634" s="11">
        <f>IFERROR(VLOOKUP(AE6634,[3]Sheet2!$M:$O,3,FALSE),0)</f>
        <v>0</v>
      </c>
      <c r="AE6634" s="10" t="str">
        <f t="shared" si="283"/>
        <v>81/82IHL</v>
      </c>
      <c r="AF6634" s="13">
        <f t="shared" si="284"/>
        <v>7.2236067468487019E-5</v>
      </c>
    </row>
    <row r="6635" spans="1:32" x14ac:dyDescent="0.45">
      <c r="A6635" t="s">
        <v>24</v>
      </c>
      <c r="B6635" t="s">
        <v>376</v>
      </c>
      <c r="C6635" t="s">
        <v>323</v>
      </c>
      <c r="D6635">
        <v>927.98</v>
      </c>
      <c r="E6635">
        <v>2205000</v>
      </c>
      <c r="F6635">
        <v>300526.49</v>
      </c>
      <c r="L6635">
        <v>161301.91</v>
      </c>
      <c r="M6635">
        <v>29.24</v>
      </c>
      <c r="N6635">
        <v>31.74</v>
      </c>
      <c r="O6635">
        <v>8.17</v>
      </c>
      <c r="P6635">
        <v>25.75</v>
      </c>
      <c r="T6635">
        <v>113.63</v>
      </c>
      <c r="Y6635" s="12" t="str">
        <f>IFERROR(VLOOKUP(C6635,[1]Index!$D:$F,3,FALSE),"Non List")</f>
        <v>Hydro Non Converted</v>
      </c>
      <c r="Z6635">
        <f>IFERROR(VLOOKUP(C6635,[1]LP!$B:$C,2,FALSE),0)</f>
        <v>888.56</v>
      </c>
      <c r="AA6635" s="11">
        <f t="shared" si="282"/>
        <v>30.4</v>
      </c>
      <c r="AB6635" s="5">
        <f>IFERROR(VLOOKUP(C6635,[2]Sheet1!$B:$F,5,FALSE),0)</f>
        <v>2205000</v>
      </c>
      <c r="AC6635" s="11">
        <f>IFERROR(VLOOKUP(AE6635,[3]Sheet2!$M:$O,2,FALSE),0)</f>
        <v>0</v>
      </c>
      <c r="AD6635" s="11">
        <f>IFERROR(VLOOKUP(AE6635,[3]Sheet2!$M:$O,3,FALSE),0)</f>
        <v>0</v>
      </c>
      <c r="AE6635" s="10" t="str">
        <f t="shared" si="283"/>
        <v>81/82SMHL</v>
      </c>
      <c r="AF6635" s="13">
        <f t="shared" si="284"/>
        <v>3.2907175654992349E-2</v>
      </c>
    </row>
    <row r="6636" spans="1:32" x14ac:dyDescent="0.45">
      <c r="A6636" t="s">
        <v>24</v>
      </c>
      <c r="B6636" t="s">
        <v>376</v>
      </c>
      <c r="C6636" t="s">
        <v>350</v>
      </c>
      <c r="D6636">
        <v>574.80999999999995</v>
      </c>
      <c r="E6636">
        <v>542583.30000000005</v>
      </c>
      <c r="F6636">
        <v>-331148.16899999999</v>
      </c>
      <c r="L6636">
        <v>-29255.466</v>
      </c>
      <c r="M6636">
        <v>-21.56</v>
      </c>
      <c r="N6636">
        <v>-26.66</v>
      </c>
      <c r="O6636">
        <v>14.75</v>
      </c>
      <c r="P6636">
        <v>-55.35</v>
      </c>
      <c r="T6636">
        <v>38.97</v>
      </c>
      <c r="Y6636" s="12" t="str">
        <f>IFERROR(VLOOKUP(C6636,[1]Index!$D:$F,3,FALSE),"Non List")</f>
        <v>Hydro Non Converted</v>
      </c>
      <c r="Z6636">
        <f>IFERROR(VLOOKUP(C6636,[1]LP!$B:$C,2,FALSE),0)</f>
        <v>482.22</v>
      </c>
      <c r="AA6636" s="11">
        <f t="shared" si="282"/>
        <v>-22.4</v>
      </c>
      <c r="AB6636" s="5">
        <f>IFERROR(VLOOKUP(C6636,[2]Sheet1!$B:$F,5,FALSE),0)</f>
        <v>1085166.6000000001</v>
      </c>
      <c r="AC6636" s="11">
        <f>IFERROR(VLOOKUP(AE6636,[3]Sheet2!$M:$O,2,FALSE),0)</f>
        <v>0</v>
      </c>
      <c r="AD6636" s="11">
        <f>IFERROR(VLOOKUP(AE6636,[3]Sheet2!$M:$O,3,FALSE),0)</f>
        <v>0</v>
      </c>
      <c r="AE6636" s="10" t="str">
        <f t="shared" si="283"/>
        <v>81/82MCHL</v>
      </c>
      <c r="AF6636" s="13">
        <f t="shared" si="284"/>
        <v>-4.4709883455684121E-2</v>
      </c>
    </row>
    <row r="6637" spans="1:32" x14ac:dyDescent="0.45">
      <c r="A6637" t="s">
        <v>24</v>
      </c>
      <c r="B6637" t="s">
        <v>376</v>
      </c>
      <c r="C6637" t="s">
        <v>351</v>
      </c>
      <c r="D6637">
        <v>818.53</v>
      </c>
      <c r="E6637">
        <v>280000</v>
      </c>
      <c r="F6637">
        <v>-79568.97</v>
      </c>
      <c r="L6637">
        <v>4007.18</v>
      </c>
      <c r="M6637">
        <v>5.72</v>
      </c>
      <c r="N6637">
        <v>143.1</v>
      </c>
      <c r="O6637">
        <v>11.43</v>
      </c>
      <c r="P6637">
        <v>8</v>
      </c>
      <c r="T6637">
        <v>71.58</v>
      </c>
      <c r="Y6637" s="12" t="str">
        <f>IFERROR(VLOOKUP(C6637,[1]Index!$D:$F,3,FALSE),"Non List")</f>
        <v>Hydro Non Converted</v>
      </c>
      <c r="Z6637">
        <f>IFERROR(VLOOKUP(C6637,[1]LP!$B:$C,2,FALSE),0)</f>
        <v>734.45</v>
      </c>
      <c r="AA6637" s="11">
        <f t="shared" si="282"/>
        <v>128.4</v>
      </c>
      <c r="AB6637" s="5">
        <f>IFERROR(VLOOKUP(C6637,[2]Sheet1!$B:$F,5,FALSE),0)</f>
        <v>728000</v>
      </c>
      <c r="AC6637" s="11">
        <f>IFERROR(VLOOKUP(AE6637,[3]Sheet2!$M:$O,2,FALSE),0)</f>
        <v>0</v>
      </c>
      <c r="AD6637" s="11">
        <f>IFERROR(VLOOKUP(AE6637,[3]Sheet2!$M:$O,3,FALSE),0)</f>
        <v>0</v>
      </c>
      <c r="AE6637" s="10" t="str">
        <f t="shared" si="283"/>
        <v>81/82RAWA</v>
      </c>
      <c r="AF6637" s="13">
        <f t="shared" si="284"/>
        <v>7.7881407856218929E-3</v>
      </c>
    </row>
    <row r="6638" spans="1:32" x14ac:dyDescent="0.45">
      <c r="A6638" t="s">
        <v>24</v>
      </c>
      <c r="B6638" t="s">
        <v>376</v>
      </c>
      <c r="C6638" t="s">
        <v>362</v>
      </c>
      <c r="D6638">
        <v>489.93</v>
      </c>
      <c r="E6638">
        <v>509804</v>
      </c>
      <c r="F6638">
        <v>-8029.2420000000002</v>
      </c>
      <c r="L6638">
        <v>-504.01299999999998</v>
      </c>
      <c r="M6638">
        <v>-0.36</v>
      </c>
      <c r="N6638">
        <v>-1360.92</v>
      </c>
      <c r="O6638">
        <v>4.9800000000000004</v>
      </c>
      <c r="P6638">
        <v>-0.4</v>
      </c>
      <c r="T6638">
        <v>98.43</v>
      </c>
      <c r="Y6638" s="12" t="str">
        <f>IFERROR(VLOOKUP(C6638,[1]Index!$D:$F,3,FALSE),"Non List")</f>
        <v>Hydro Non Converted</v>
      </c>
      <c r="Z6638">
        <f>IFERROR(VLOOKUP(C6638,[1]LP!$B:$C,2,FALSE),0)</f>
        <v>467.58</v>
      </c>
      <c r="AA6638" s="11">
        <f t="shared" si="282"/>
        <v>-1298.8</v>
      </c>
      <c r="AB6638" s="5">
        <f>IFERROR(VLOOKUP(C6638,[2]Sheet1!$B:$F,5,FALSE),0)</f>
        <v>2243137.6</v>
      </c>
      <c r="AC6638" s="11">
        <f>IFERROR(VLOOKUP(AE6638,[3]Sheet2!$M:$O,2,FALSE),0)</f>
        <v>0</v>
      </c>
      <c r="AD6638" s="11">
        <f>IFERROR(VLOOKUP(AE6638,[3]Sheet2!$M:$O,3,FALSE),0)</f>
        <v>0</v>
      </c>
      <c r="AE6638" s="10" t="str">
        <f t="shared" si="283"/>
        <v>81/82ULHC</v>
      </c>
      <c r="AF6638" s="13">
        <f t="shared" si="284"/>
        <v>-7.6992172462466313E-4</v>
      </c>
    </row>
    <row r="6639" spans="1:32" x14ac:dyDescent="0.45">
      <c r="A6639" t="s">
        <v>24</v>
      </c>
      <c r="B6639" t="s">
        <v>376</v>
      </c>
      <c r="C6639" t="s">
        <v>352</v>
      </c>
      <c r="D6639">
        <v>953.14</v>
      </c>
      <c r="E6639">
        <v>594947.30000000005</v>
      </c>
      <c r="F6639">
        <v>63516.902000000002</v>
      </c>
      <c r="L6639">
        <v>8493.8520000000008</v>
      </c>
      <c r="M6639">
        <v>5.68</v>
      </c>
      <c r="N6639">
        <v>167.81</v>
      </c>
      <c r="O6639">
        <v>8.61</v>
      </c>
      <c r="P6639">
        <v>5.16</v>
      </c>
      <c r="T6639">
        <v>110.68</v>
      </c>
      <c r="Y6639" s="12" t="str">
        <f>IFERROR(VLOOKUP(C6639,[1]Index!$D:$F,3,FALSE),"Non List")</f>
        <v>Hydro Non Converted</v>
      </c>
      <c r="Z6639">
        <f>IFERROR(VLOOKUP(C6639,[1]LP!$B:$C,2,FALSE),0)</f>
        <v>907.51</v>
      </c>
      <c r="AA6639" s="11">
        <f t="shared" si="282"/>
        <v>159.80000000000001</v>
      </c>
      <c r="AB6639" s="5">
        <f>IFERROR(VLOOKUP(C6639,[2]Sheet1!$B:$F,5,FALSE),0)</f>
        <v>892420.95</v>
      </c>
      <c r="AC6639" s="11">
        <f>IFERROR(VLOOKUP(AE6639,[3]Sheet2!$M:$O,2,FALSE),0)</f>
        <v>0</v>
      </c>
      <c r="AD6639" s="11">
        <f>IFERROR(VLOOKUP(AE6639,[3]Sheet2!$M:$O,3,FALSE),0)</f>
        <v>0</v>
      </c>
      <c r="AE6639" s="10" t="str">
        <f t="shared" si="283"/>
        <v>81/82BGWT</v>
      </c>
      <c r="AF6639" s="13">
        <f t="shared" si="284"/>
        <v>6.2588841996231446E-3</v>
      </c>
    </row>
    <row r="6640" spans="1:32" x14ac:dyDescent="0.45">
      <c r="A6640" t="s">
        <v>24</v>
      </c>
      <c r="B6640" t="s">
        <v>376</v>
      </c>
      <c r="C6640" t="s">
        <v>353</v>
      </c>
      <c r="D6640">
        <v>869.24</v>
      </c>
      <c r="E6640">
        <v>1363637</v>
      </c>
      <c r="F6640">
        <v>581250.25199999998</v>
      </c>
      <c r="L6640">
        <v>104361.007</v>
      </c>
      <c r="M6640">
        <v>30.6</v>
      </c>
      <c r="N6640">
        <v>28.41</v>
      </c>
      <c r="O6640">
        <v>6.09</v>
      </c>
      <c r="P6640">
        <v>21.46</v>
      </c>
      <c r="T6640">
        <v>142.62</v>
      </c>
      <c r="Y6640" s="12" t="str">
        <f>IFERROR(VLOOKUP(C6640,[1]Index!$D:$F,3,FALSE),"Non List")</f>
        <v>Hydro Non Converted</v>
      </c>
      <c r="Z6640">
        <f>IFERROR(VLOOKUP(C6640,[1]LP!$B:$C,2,FALSE),0)</f>
        <v>854.9</v>
      </c>
      <c r="AA6640" s="11">
        <f t="shared" si="282"/>
        <v>27.9</v>
      </c>
      <c r="AB6640" s="5">
        <f>IFERROR(VLOOKUP(C6640,[2]Sheet1!$B:$F,5,FALSE),0)</f>
        <v>1363637</v>
      </c>
      <c r="AC6640" s="11">
        <f>IFERROR(VLOOKUP(AE6640,[3]Sheet2!$M:$O,2,FALSE),0)</f>
        <v>0</v>
      </c>
      <c r="AD6640" s="11">
        <f>IFERROR(VLOOKUP(AE6640,[3]Sheet2!$M:$O,3,FALSE),0)</f>
        <v>0</v>
      </c>
      <c r="AE6640" s="10" t="str">
        <f t="shared" si="283"/>
        <v>81/82MANDU</v>
      </c>
      <c r="AF6640" s="13">
        <f t="shared" si="284"/>
        <v>3.5793660077202014E-2</v>
      </c>
    </row>
    <row r="6641" spans="1:32" x14ac:dyDescent="0.45">
      <c r="A6641" t="s">
        <v>24</v>
      </c>
      <c r="B6641" t="s">
        <v>376</v>
      </c>
      <c r="C6641" t="s">
        <v>360</v>
      </c>
      <c r="D6641">
        <v>639.54</v>
      </c>
      <c r="E6641">
        <v>1912500</v>
      </c>
      <c r="F6641">
        <v>684531.60199999996</v>
      </c>
      <c r="L6641">
        <v>11290.061</v>
      </c>
      <c r="M6641">
        <v>2.36</v>
      </c>
      <c r="N6641">
        <v>270.99</v>
      </c>
      <c r="O6641">
        <v>4.71</v>
      </c>
      <c r="P6641">
        <v>1.74</v>
      </c>
      <c r="T6641">
        <v>135.79</v>
      </c>
      <c r="Y6641" s="12" t="str">
        <f>IFERROR(VLOOKUP(C6641,[1]Index!$D:$F,3,FALSE),"Non List")</f>
        <v>Hydro Non Converted</v>
      </c>
      <c r="Z6641">
        <f>IFERROR(VLOOKUP(C6641,[1]LP!$B:$C,2,FALSE),0)</f>
        <v>555.44000000000005</v>
      </c>
      <c r="AA6641" s="11">
        <f t="shared" si="282"/>
        <v>235.4</v>
      </c>
      <c r="AB6641" s="5">
        <f>IFERROR(VLOOKUP(C6641,[2]Sheet1!$B:$F,5,FALSE),0)</f>
        <v>1912500</v>
      </c>
      <c r="AC6641" s="11">
        <f>IFERROR(VLOOKUP(AE6641,[3]Sheet2!$M:$O,2,FALSE),0)</f>
        <v>0</v>
      </c>
      <c r="AD6641" s="11">
        <f>IFERROR(VLOOKUP(AE6641,[3]Sheet2!$M:$O,3,FALSE),0)</f>
        <v>0</v>
      </c>
      <c r="AE6641" s="10" t="str">
        <f t="shared" si="283"/>
        <v>81/82VLUCL</v>
      </c>
      <c r="AF6641" s="13">
        <f t="shared" si="284"/>
        <v>4.2488837678237067E-3</v>
      </c>
    </row>
    <row r="6642" spans="1:32" x14ac:dyDescent="0.45">
      <c r="A6642" t="s">
        <v>53</v>
      </c>
      <c r="B6642" t="s">
        <v>376</v>
      </c>
      <c r="C6642" t="s">
        <v>192</v>
      </c>
      <c r="D6642">
        <v>284.73</v>
      </c>
      <c r="E6642">
        <v>3848003</v>
      </c>
      <c r="F6642">
        <v>220207.155</v>
      </c>
      <c r="L6642">
        <v>194224.511</v>
      </c>
      <c r="M6642">
        <v>10.08</v>
      </c>
      <c r="N6642">
        <v>28.25</v>
      </c>
      <c r="O6642">
        <v>2.69</v>
      </c>
      <c r="P6642">
        <v>9.5500000000000007</v>
      </c>
      <c r="T6642">
        <v>105.72</v>
      </c>
      <c r="Y6642" s="12" t="str">
        <f>IFERROR(VLOOKUP(C6642,[1]Index!$D:$F,3,FALSE),"Non List")</f>
        <v>Hydro Power</v>
      </c>
      <c r="Z6642">
        <f>IFERROR(VLOOKUP(C6642,[1]LP!$B:$C,2,FALSE),0)</f>
        <v>283.38</v>
      </c>
      <c r="AA6642" s="11">
        <f t="shared" si="282"/>
        <v>28.1</v>
      </c>
      <c r="AB6642" s="5">
        <f>IFERROR(VLOOKUP(C6642,[2]Sheet1!$B:$F,5,FALSE),0)</f>
        <v>38480027</v>
      </c>
      <c r="AC6642" s="11">
        <f>IFERROR(VLOOKUP(AE6642,[3]Sheet2!$M:$O,2,FALSE),0)</f>
        <v>0</v>
      </c>
      <c r="AD6642" s="11">
        <f>IFERROR(VLOOKUP(AE6642,[3]Sheet2!$M:$O,3,FALSE),0)</f>
        <v>0</v>
      </c>
      <c r="AE6642" s="10" t="str">
        <f t="shared" si="283"/>
        <v>81/82AHPC</v>
      </c>
      <c r="AF6642" s="13">
        <f t="shared" si="284"/>
        <v>3.5570611899216599E-2</v>
      </c>
    </row>
    <row r="6643" spans="1:32" x14ac:dyDescent="0.45">
      <c r="A6643" t="s">
        <v>53</v>
      </c>
      <c r="B6643" t="s">
        <v>376</v>
      </c>
      <c r="C6643" t="s">
        <v>193</v>
      </c>
      <c r="D6643">
        <v>474.98</v>
      </c>
      <c r="E6643">
        <v>3409065</v>
      </c>
      <c r="F6643">
        <v>3651368</v>
      </c>
      <c r="L6643">
        <v>193871</v>
      </c>
      <c r="M6643">
        <v>11.36</v>
      </c>
      <c r="N6643">
        <v>41.81</v>
      </c>
      <c r="O6643">
        <v>2.29</v>
      </c>
      <c r="P6643">
        <v>5.49</v>
      </c>
      <c r="T6643">
        <v>207.11</v>
      </c>
      <c r="Y6643" s="12" t="str">
        <f>IFERROR(VLOOKUP(C6643,[1]Index!$D:$F,3,FALSE),"Non List")</f>
        <v>Hydro Power</v>
      </c>
      <c r="Z6643">
        <f>IFERROR(VLOOKUP(C6643,[1]LP!$B:$C,2,FALSE),0)</f>
        <v>830.73</v>
      </c>
      <c r="AA6643" s="11">
        <f t="shared" si="282"/>
        <v>73.099999999999994</v>
      </c>
      <c r="AB6643" s="5">
        <f>IFERROR(VLOOKUP(C6643,[2]Sheet1!$B:$F,5,FALSE),0)</f>
        <v>34090650</v>
      </c>
      <c r="AC6643" s="11">
        <f>IFERROR(VLOOKUP(AE6643,[3]Sheet2!$M:$O,2,FALSE),0)</f>
        <v>0</v>
      </c>
      <c r="AD6643" s="11">
        <f>IFERROR(VLOOKUP(AE6643,[3]Sheet2!$M:$O,3,FALSE),0)</f>
        <v>0</v>
      </c>
      <c r="AE6643" s="10" t="str">
        <f t="shared" si="283"/>
        <v>81/82BPCL</v>
      </c>
      <c r="AF6643" s="13">
        <f t="shared" si="284"/>
        <v>1.3674719824732463E-2</v>
      </c>
    </row>
    <row r="6644" spans="1:32" x14ac:dyDescent="0.45">
      <c r="A6644" t="s">
        <v>53</v>
      </c>
      <c r="B6644" t="s">
        <v>376</v>
      </c>
      <c r="C6644" t="s">
        <v>194</v>
      </c>
      <c r="D6644">
        <v>482.02</v>
      </c>
      <c r="E6644">
        <v>8782396.9199999999</v>
      </c>
      <c r="F6644">
        <v>2389508.64</v>
      </c>
      <c r="L6644">
        <v>382885.19</v>
      </c>
      <c r="M6644">
        <v>8.6999999999999993</v>
      </c>
      <c r="N6644">
        <v>55.4</v>
      </c>
      <c r="O6644">
        <v>3.79</v>
      </c>
      <c r="P6644">
        <v>6.85</v>
      </c>
      <c r="T6644">
        <v>127.21</v>
      </c>
      <c r="Y6644" s="12" t="str">
        <f>IFERROR(VLOOKUP(C6644,[1]Index!$D:$F,3,FALSE),"Non List")</f>
        <v>Hydro Power</v>
      </c>
      <c r="Z6644">
        <f>IFERROR(VLOOKUP(C6644,[1]LP!$B:$C,2,FALSE),0)</f>
        <v>503.2</v>
      </c>
      <c r="AA6644" s="11">
        <f t="shared" si="282"/>
        <v>57.8</v>
      </c>
      <c r="AB6644" s="5">
        <f>IFERROR(VLOOKUP(C6644,[2]Sheet1!$B:$F,5,FALSE),0)</f>
        <v>87823969</v>
      </c>
      <c r="AC6644" s="11">
        <f>IFERROR(VLOOKUP(AE6644,[3]Sheet2!$M:$O,2,FALSE),0)</f>
        <v>0</v>
      </c>
      <c r="AD6644" s="11">
        <f>IFERROR(VLOOKUP(AE6644,[3]Sheet2!$M:$O,3,FALSE),0)</f>
        <v>0</v>
      </c>
      <c r="AE6644" s="10" t="str">
        <f t="shared" si="283"/>
        <v>81/82CHCL</v>
      </c>
      <c r="AF6644" s="13">
        <f t="shared" si="284"/>
        <v>1.7289348171701111E-2</v>
      </c>
    </row>
    <row r="6645" spans="1:32" x14ac:dyDescent="0.45">
      <c r="A6645" t="s">
        <v>53</v>
      </c>
      <c r="B6645" t="s">
        <v>376</v>
      </c>
      <c r="C6645" t="s">
        <v>195</v>
      </c>
      <c r="D6645">
        <v>220.76</v>
      </c>
      <c r="E6645">
        <v>2467162.915</v>
      </c>
      <c r="F6645">
        <v>-78627.990999999995</v>
      </c>
      <c r="L6645">
        <v>6735.5839999999998</v>
      </c>
      <c r="M6645">
        <v>0.54</v>
      </c>
      <c r="N6645">
        <v>408.81</v>
      </c>
      <c r="O6645">
        <v>2.2799999999999998</v>
      </c>
      <c r="P6645">
        <v>0.56000000000000005</v>
      </c>
      <c r="T6645">
        <v>96.81</v>
      </c>
      <c r="Y6645" s="12" t="str">
        <f>IFERROR(VLOOKUP(C6645,[1]Index!$D:$F,3,FALSE),"Non List")</f>
        <v>Hydro Power</v>
      </c>
      <c r="Z6645">
        <f>IFERROR(VLOOKUP(C6645,[1]LP!$B:$C,2,FALSE),0)</f>
        <v>203.65</v>
      </c>
      <c r="AA6645" s="11">
        <f t="shared" si="282"/>
        <v>377.1</v>
      </c>
      <c r="AB6645" s="5">
        <f>IFERROR(VLOOKUP(C6645,[2]Sheet1!$B:$F,5,FALSE),0)</f>
        <v>24671629</v>
      </c>
      <c r="AC6645" s="11">
        <f>IFERROR(VLOOKUP(AE6645,[3]Sheet2!$M:$O,2,FALSE),0)</f>
        <v>0</v>
      </c>
      <c r="AD6645" s="11">
        <f>IFERROR(VLOOKUP(AE6645,[3]Sheet2!$M:$O,3,FALSE),0)</f>
        <v>0</v>
      </c>
      <c r="AE6645" s="10" t="str">
        <f t="shared" si="283"/>
        <v>81/82NHPC</v>
      </c>
      <c r="AF6645" s="13">
        <f t="shared" si="284"/>
        <v>2.6516081512398724E-3</v>
      </c>
    </row>
    <row r="6646" spans="1:32" x14ac:dyDescent="0.45">
      <c r="A6646" t="s">
        <v>53</v>
      </c>
      <c r="B6646" t="s">
        <v>376</v>
      </c>
      <c r="C6646" t="s">
        <v>196</v>
      </c>
      <c r="D6646">
        <v>571.16</v>
      </c>
      <c r="E6646">
        <v>3737993.71</v>
      </c>
      <c r="F6646">
        <v>3127193.61</v>
      </c>
      <c r="L6646">
        <v>269180.57</v>
      </c>
      <c r="M6646">
        <v>14.4</v>
      </c>
      <c r="N6646">
        <v>39.659999999999997</v>
      </c>
      <c r="O6646">
        <v>3.11</v>
      </c>
      <c r="P6646">
        <v>7.84</v>
      </c>
      <c r="T6646">
        <v>183.66</v>
      </c>
      <c r="Y6646" s="12" t="str">
        <f>IFERROR(VLOOKUP(C6646,[1]Index!$D:$F,3,FALSE),"Non List")</f>
        <v>Hydro Power</v>
      </c>
      <c r="Z6646">
        <f>IFERROR(VLOOKUP(C6646,[1]LP!$B:$C,2,FALSE),0)</f>
        <v>546.67999999999995</v>
      </c>
      <c r="AA6646" s="11">
        <f t="shared" si="282"/>
        <v>38</v>
      </c>
      <c r="AB6646" s="5">
        <f>IFERROR(VLOOKUP(C6646,[2]Sheet1!$B:$F,5,FALSE),0)</f>
        <v>37379937</v>
      </c>
      <c r="AC6646" s="11">
        <f>IFERROR(VLOOKUP(AE6646,[3]Sheet2!$M:$O,2,FALSE),0)</f>
        <v>0</v>
      </c>
      <c r="AD6646" s="11">
        <f>IFERROR(VLOOKUP(AE6646,[3]Sheet2!$M:$O,3,FALSE),0)</f>
        <v>0</v>
      </c>
      <c r="AE6646" s="10" t="str">
        <f t="shared" si="283"/>
        <v>81/82SHPC</v>
      </c>
      <c r="AF6646" s="13">
        <f t="shared" si="284"/>
        <v>2.6340820955586451E-2</v>
      </c>
    </row>
    <row r="6647" spans="1:32" x14ac:dyDescent="0.45">
      <c r="A6647" t="s">
        <v>53</v>
      </c>
      <c r="B6647" t="s">
        <v>376</v>
      </c>
      <c r="C6647" t="s">
        <v>215</v>
      </c>
      <c r="D6647">
        <v>257.72000000000003</v>
      </c>
      <c r="E6647">
        <v>1980000</v>
      </c>
      <c r="F6647">
        <v>-155325.212</v>
      </c>
      <c r="L6647">
        <v>68700.468999999997</v>
      </c>
      <c r="M6647">
        <v>6.92</v>
      </c>
      <c r="N6647">
        <v>37.24</v>
      </c>
      <c r="O6647">
        <v>2.8</v>
      </c>
      <c r="P6647">
        <v>7.53</v>
      </c>
      <c r="T6647">
        <v>92.16</v>
      </c>
      <c r="Y6647" s="12" t="str">
        <f>IFERROR(VLOOKUP(C6647,[1]Index!$D:$F,3,FALSE),"Non List")</f>
        <v>Hydro Power</v>
      </c>
      <c r="Z6647">
        <f>IFERROR(VLOOKUP(C6647,[1]LP!$B:$C,2,FALSE),0)</f>
        <v>229.1</v>
      </c>
      <c r="AA6647" s="11">
        <f t="shared" si="282"/>
        <v>33.1</v>
      </c>
      <c r="AB6647" s="5">
        <f>IFERROR(VLOOKUP(C6647,[2]Sheet1!$B:$F,5,FALSE),0)</f>
        <v>19800000</v>
      </c>
      <c r="AC6647" s="11">
        <f>IFERROR(VLOOKUP(AE6647,[3]Sheet2!$M:$O,2,FALSE),0)</f>
        <v>0</v>
      </c>
      <c r="AD6647" s="11">
        <f>IFERROR(VLOOKUP(AE6647,[3]Sheet2!$M:$O,3,FALSE),0)</f>
        <v>0</v>
      </c>
      <c r="AE6647" s="10" t="str">
        <f t="shared" si="283"/>
        <v>81/82HURJA</v>
      </c>
      <c r="AF6647" s="13">
        <f t="shared" si="284"/>
        <v>3.020515058926233E-2</v>
      </c>
    </row>
    <row r="6648" spans="1:32" x14ac:dyDescent="0.45">
      <c r="A6648" t="s">
        <v>53</v>
      </c>
      <c r="B6648" t="s">
        <v>376</v>
      </c>
      <c r="C6648" t="s">
        <v>202</v>
      </c>
      <c r="D6648">
        <v>242.4</v>
      </c>
      <c r="E6648">
        <v>3895942.1</v>
      </c>
      <c r="F6648">
        <v>-120862.996</v>
      </c>
      <c r="L6648">
        <v>58938.650999999998</v>
      </c>
      <c r="M6648">
        <v>3.02</v>
      </c>
      <c r="N6648">
        <v>80.260000000000005</v>
      </c>
      <c r="O6648">
        <v>2.5</v>
      </c>
      <c r="P6648">
        <v>3.12</v>
      </c>
      <c r="T6648">
        <v>96.9</v>
      </c>
      <c r="Y6648" s="12" t="str">
        <f>IFERROR(VLOOKUP(C6648,[1]Index!$D:$F,3,FALSE),"Non List")</f>
        <v>Hydro Power</v>
      </c>
      <c r="Z6648">
        <f>IFERROR(VLOOKUP(C6648,[1]LP!$B:$C,2,FALSE),0)</f>
        <v>255.64</v>
      </c>
      <c r="AA6648" s="11">
        <f t="shared" si="282"/>
        <v>84.6</v>
      </c>
      <c r="AB6648" s="5">
        <f>IFERROR(VLOOKUP(C6648,[2]Sheet1!$B:$F,5,FALSE),0)</f>
        <v>38959421</v>
      </c>
      <c r="AC6648" s="11">
        <f>IFERROR(VLOOKUP(AE6648,[3]Sheet2!$M:$O,2,FALSE),0)</f>
        <v>0</v>
      </c>
      <c r="AD6648" s="11">
        <f>IFERROR(VLOOKUP(AE6648,[3]Sheet2!$M:$O,3,FALSE),0)</f>
        <v>0</v>
      </c>
      <c r="AE6648" s="10" t="str">
        <f t="shared" si="283"/>
        <v>81/82AKPL</v>
      </c>
      <c r="AF6648" s="13">
        <f t="shared" si="284"/>
        <v>1.1813487717102176E-2</v>
      </c>
    </row>
    <row r="6649" spans="1:32" x14ac:dyDescent="0.45">
      <c r="A6649" t="s">
        <v>53</v>
      </c>
      <c r="B6649" t="s">
        <v>376</v>
      </c>
      <c r="C6649" t="s">
        <v>198</v>
      </c>
      <c r="D6649">
        <v>525.20000000000005</v>
      </c>
      <c r="E6649">
        <v>535815</v>
      </c>
      <c r="F6649">
        <v>88402.337</v>
      </c>
      <c r="L6649">
        <v>26975.018</v>
      </c>
      <c r="M6649">
        <v>10.06</v>
      </c>
      <c r="N6649">
        <v>52.21</v>
      </c>
      <c r="O6649">
        <v>4.51</v>
      </c>
      <c r="P6649">
        <v>8.64</v>
      </c>
      <c r="T6649">
        <v>116.5</v>
      </c>
      <c r="Y6649" s="12" t="str">
        <f>IFERROR(VLOOKUP(C6649,[1]Index!$D:$F,3,FALSE),"Non List")</f>
        <v>Hydro Power</v>
      </c>
      <c r="Z6649">
        <f>IFERROR(VLOOKUP(C6649,[1]LP!$B:$C,2,FALSE),0)</f>
        <v>330.66</v>
      </c>
      <c r="AA6649" s="11">
        <f t="shared" si="282"/>
        <v>32.9</v>
      </c>
      <c r="AB6649" s="5">
        <f>IFERROR(VLOOKUP(C6649,[2]Sheet1!$B:$F,5,FALSE),0)</f>
        <v>10716300</v>
      </c>
      <c r="AC6649" s="11">
        <f>IFERROR(VLOOKUP(AE6649,[3]Sheet2!$M:$O,2,FALSE),0)</f>
        <v>0</v>
      </c>
      <c r="AD6649" s="11">
        <f>IFERROR(VLOOKUP(AE6649,[3]Sheet2!$M:$O,3,FALSE),0)</f>
        <v>0</v>
      </c>
      <c r="AE6649" s="10" t="str">
        <f t="shared" si="283"/>
        <v>81/82BARUN</v>
      </c>
      <c r="AF6649" s="13">
        <f t="shared" si="284"/>
        <v>3.0424000483880723E-2</v>
      </c>
    </row>
    <row r="6650" spans="1:32" x14ac:dyDescent="0.45">
      <c r="A6650" t="s">
        <v>53</v>
      </c>
      <c r="B6650" t="s">
        <v>376</v>
      </c>
      <c r="C6650" t="s">
        <v>199</v>
      </c>
      <c r="D6650">
        <v>295.76</v>
      </c>
      <c r="E6650">
        <v>6075927.807</v>
      </c>
      <c r="F6650">
        <v>557640.46499999997</v>
      </c>
      <c r="L6650">
        <v>311688.34899999999</v>
      </c>
      <c r="M6650">
        <v>10.24</v>
      </c>
      <c r="N6650">
        <v>28.88</v>
      </c>
      <c r="O6650">
        <v>2.71</v>
      </c>
      <c r="P6650">
        <v>9.4</v>
      </c>
      <c r="T6650">
        <v>109.18</v>
      </c>
      <c r="Y6650" s="12" t="str">
        <f>IFERROR(VLOOKUP(C6650,[1]Index!$D:$F,3,FALSE),"Non List")</f>
        <v>Hydro Power</v>
      </c>
      <c r="Z6650">
        <f>IFERROR(VLOOKUP(C6650,[1]LP!$B:$C,2,FALSE),0)</f>
        <v>290.42</v>
      </c>
      <c r="AA6650" s="11">
        <f t="shared" si="282"/>
        <v>28.4</v>
      </c>
      <c r="AB6650" s="5">
        <f>IFERROR(VLOOKUP(C6650,[2]Sheet1!$B:$F,5,FALSE),0)</f>
        <v>60759278</v>
      </c>
      <c r="AC6650" s="11">
        <f>IFERROR(VLOOKUP(AE6650,[3]Sheet2!$M:$O,2,FALSE),0)</f>
        <v>0</v>
      </c>
      <c r="AD6650" s="11">
        <f>IFERROR(VLOOKUP(AE6650,[3]Sheet2!$M:$O,3,FALSE),0)</f>
        <v>0</v>
      </c>
      <c r="AE6650" s="10" t="str">
        <f t="shared" si="283"/>
        <v>81/82API</v>
      </c>
      <c r="AF6650" s="13">
        <f t="shared" si="284"/>
        <v>3.5259279663934988E-2</v>
      </c>
    </row>
    <row r="6651" spans="1:32" x14ac:dyDescent="0.45">
      <c r="A6651" t="s">
        <v>53</v>
      </c>
      <c r="B6651" t="s">
        <v>376</v>
      </c>
      <c r="C6651" t="s">
        <v>200</v>
      </c>
      <c r="D6651">
        <v>368.62</v>
      </c>
      <c r="E6651">
        <v>3702558.44</v>
      </c>
      <c r="F6651">
        <v>2128713.64</v>
      </c>
      <c r="L6651">
        <v>23235.17</v>
      </c>
      <c r="M6651">
        <v>1.24</v>
      </c>
      <c r="N6651">
        <v>297.27</v>
      </c>
      <c r="O6651">
        <v>2.34</v>
      </c>
      <c r="P6651">
        <v>0.8</v>
      </c>
      <c r="T6651">
        <v>157.49</v>
      </c>
      <c r="Y6651" s="12" t="str">
        <f>IFERROR(VLOOKUP(C6651,[1]Index!$D:$F,3,FALSE),"Non List")</f>
        <v>Hydro Power</v>
      </c>
      <c r="Z6651">
        <f>IFERROR(VLOOKUP(C6651,[1]LP!$B:$C,2,FALSE),0)</f>
        <v>394.48</v>
      </c>
      <c r="AA6651" s="11">
        <f t="shared" si="282"/>
        <v>318.10000000000002</v>
      </c>
      <c r="AB6651" s="5">
        <f>IFERROR(VLOOKUP(C6651,[2]Sheet1!$B:$F,5,FALSE),0)</f>
        <v>37025584</v>
      </c>
      <c r="AC6651" s="11">
        <f>IFERROR(VLOOKUP(AE6651,[3]Sheet2!$M:$O,2,FALSE),0)</f>
        <v>0</v>
      </c>
      <c r="AD6651" s="11">
        <f>IFERROR(VLOOKUP(AE6651,[3]Sheet2!$M:$O,3,FALSE),0)</f>
        <v>0</v>
      </c>
      <c r="AE6651" s="10" t="str">
        <f t="shared" si="283"/>
        <v>81/82NGPL</v>
      </c>
      <c r="AF6651" s="13">
        <f t="shared" si="284"/>
        <v>3.1433786250253497E-3</v>
      </c>
    </row>
    <row r="6652" spans="1:32" x14ac:dyDescent="0.45">
      <c r="A6652" t="s">
        <v>53</v>
      </c>
      <c r="B6652" t="s">
        <v>376</v>
      </c>
      <c r="C6652" t="s">
        <v>238</v>
      </c>
      <c r="D6652">
        <v>603.17999999999995</v>
      </c>
      <c r="E6652">
        <v>646767.07999999996</v>
      </c>
      <c r="F6652">
        <v>72753.73</v>
      </c>
      <c r="L6652">
        <v>35718.379999999997</v>
      </c>
      <c r="M6652">
        <v>11.04</v>
      </c>
      <c r="N6652">
        <v>54.64</v>
      </c>
      <c r="O6652">
        <v>5.42</v>
      </c>
      <c r="P6652">
        <v>9.93</v>
      </c>
      <c r="T6652">
        <v>111.25</v>
      </c>
      <c r="Y6652" s="12" t="str">
        <f>IFERROR(VLOOKUP(C6652,[1]Index!$D:$F,3,FALSE),"Non List")</f>
        <v>Hydro Power</v>
      </c>
      <c r="Z6652">
        <f>IFERROR(VLOOKUP(C6652,[1]LP!$B:$C,2,FALSE),0)</f>
        <v>502.47</v>
      </c>
      <c r="AA6652" s="11">
        <f t="shared" si="282"/>
        <v>45.5</v>
      </c>
      <c r="AB6652" s="5">
        <f>IFERROR(VLOOKUP(C6652,[2]Sheet1!$B:$F,5,FALSE),0)</f>
        <v>6467671</v>
      </c>
      <c r="AC6652" s="11">
        <f>IFERROR(VLOOKUP(AE6652,[3]Sheet2!$M:$O,2,FALSE),0)</f>
        <v>0</v>
      </c>
      <c r="AD6652" s="11">
        <f>IFERROR(VLOOKUP(AE6652,[3]Sheet2!$M:$O,3,FALSE),0)</f>
        <v>0</v>
      </c>
      <c r="AE6652" s="10" t="str">
        <f t="shared" si="283"/>
        <v>81/82MHL</v>
      </c>
      <c r="AF6652" s="13">
        <f t="shared" si="284"/>
        <v>2.1971460982745234E-2</v>
      </c>
    </row>
    <row r="6653" spans="1:32" x14ac:dyDescent="0.45">
      <c r="A6653" t="s">
        <v>53</v>
      </c>
      <c r="B6653" t="s">
        <v>376</v>
      </c>
      <c r="C6653" t="s">
        <v>203</v>
      </c>
      <c r="D6653">
        <v>469.06</v>
      </c>
      <c r="E6653">
        <v>1500000</v>
      </c>
      <c r="F6653">
        <v>-394451</v>
      </c>
      <c r="L6653">
        <v>-8655</v>
      </c>
      <c r="M6653">
        <v>-1.1399999999999999</v>
      </c>
      <c r="N6653">
        <v>-411.46</v>
      </c>
      <c r="O6653">
        <v>6.36</v>
      </c>
      <c r="P6653">
        <v>-1.57</v>
      </c>
      <c r="T6653">
        <v>73.7</v>
      </c>
      <c r="Y6653" s="12" t="str">
        <f>IFERROR(VLOOKUP(C6653,[1]Index!$D:$F,3,FALSE),"Non List")</f>
        <v>Hydro Power</v>
      </c>
      <c r="Z6653">
        <f>IFERROR(VLOOKUP(C6653,[1]LP!$B:$C,2,FALSE),0)</f>
        <v>408.41</v>
      </c>
      <c r="AA6653" s="11">
        <f t="shared" si="282"/>
        <v>-358.3</v>
      </c>
      <c r="AB6653" s="5">
        <f>IFERROR(VLOOKUP(C6653,[2]Sheet1!$B:$F,5,FALSE),0)</f>
        <v>15000000</v>
      </c>
      <c r="AC6653" s="11">
        <f>IFERROR(VLOOKUP(AE6653,[3]Sheet2!$M:$O,2,FALSE),0)</f>
        <v>0</v>
      </c>
      <c r="AD6653" s="11">
        <f>IFERROR(VLOOKUP(AE6653,[3]Sheet2!$M:$O,3,FALSE),0)</f>
        <v>0</v>
      </c>
      <c r="AE6653" s="10" t="str">
        <f t="shared" si="283"/>
        <v>81/82NYADI</v>
      </c>
      <c r="AF6653" s="13">
        <f t="shared" si="284"/>
        <v>-2.7913126515021667E-3</v>
      </c>
    </row>
    <row r="6654" spans="1:32" x14ac:dyDescent="0.45">
      <c r="A6654" t="s">
        <v>53</v>
      </c>
      <c r="B6654" t="s">
        <v>376</v>
      </c>
      <c r="C6654" t="s">
        <v>219</v>
      </c>
      <c r="D6654">
        <v>320.23</v>
      </c>
      <c r="E6654">
        <v>3650000</v>
      </c>
      <c r="F6654">
        <v>-531879.52</v>
      </c>
      <c r="L6654">
        <v>-135657.35</v>
      </c>
      <c r="M6654">
        <v>-7.42</v>
      </c>
      <c r="N6654">
        <v>-43.16</v>
      </c>
      <c r="O6654">
        <v>3.75</v>
      </c>
      <c r="P6654">
        <v>-8.6999999999999993</v>
      </c>
      <c r="T6654">
        <v>85.43</v>
      </c>
      <c r="Y6654" s="12" t="str">
        <f>IFERROR(VLOOKUP(C6654,[1]Index!$D:$F,3,FALSE),"Non List")</f>
        <v>Hydro Power</v>
      </c>
      <c r="Z6654">
        <f>IFERROR(VLOOKUP(C6654,[1]LP!$B:$C,2,FALSE),0)</f>
        <v>298.17</v>
      </c>
      <c r="AA6654" s="11">
        <f t="shared" si="282"/>
        <v>-40.200000000000003</v>
      </c>
      <c r="AB6654" s="5">
        <f>IFERROR(VLOOKUP(C6654,[2]Sheet1!$B:$F,5,FALSE),0)</f>
        <v>36500000</v>
      </c>
      <c r="AC6654" s="11">
        <f>IFERROR(VLOOKUP(AE6654,[3]Sheet2!$M:$O,2,FALSE),0)</f>
        <v>0</v>
      </c>
      <c r="AD6654" s="11">
        <f>IFERROR(VLOOKUP(AE6654,[3]Sheet2!$M:$O,3,FALSE),0)</f>
        <v>0</v>
      </c>
      <c r="AE6654" s="10" t="str">
        <f t="shared" si="283"/>
        <v>81/82SJCL</v>
      </c>
      <c r="AF6654" s="13">
        <f t="shared" si="284"/>
        <v>-2.488513264245229E-2</v>
      </c>
    </row>
    <row r="6655" spans="1:32" x14ac:dyDescent="0.45">
      <c r="A6655" t="s">
        <v>53</v>
      </c>
      <c r="B6655" t="s">
        <v>376</v>
      </c>
      <c r="C6655" t="s">
        <v>221</v>
      </c>
      <c r="D6655">
        <v>384.48</v>
      </c>
      <c r="E6655">
        <v>6842100</v>
      </c>
      <c r="F6655">
        <v>-411873</v>
      </c>
      <c r="L6655">
        <v>-30183</v>
      </c>
      <c r="M6655">
        <v>-0.88</v>
      </c>
      <c r="N6655">
        <v>-436.91</v>
      </c>
      <c r="O6655">
        <v>4.09</v>
      </c>
      <c r="P6655">
        <v>-0.94</v>
      </c>
      <c r="T6655">
        <v>93.98</v>
      </c>
      <c r="Y6655" s="12" t="str">
        <f>IFERROR(VLOOKUP(C6655,[1]Index!$D:$F,3,FALSE),"Non List")</f>
        <v>Hydro Power</v>
      </c>
      <c r="Z6655">
        <f>IFERROR(VLOOKUP(C6655,[1]LP!$B:$C,2,FALSE),0)</f>
        <v>288.04000000000002</v>
      </c>
      <c r="AA6655" s="11">
        <f t="shared" si="282"/>
        <v>-327.3</v>
      </c>
      <c r="AB6655" s="5">
        <f>IFERROR(VLOOKUP(C6655,[2]Sheet1!$B:$F,5,FALSE),0)</f>
        <v>68421000</v>
      </c>
      <c r="AC6655" s="11">
        <f>IFERROR(VLOOKUP(AE6655,[3]Sheet2!$M:$O,2,FALSE),0)</f>
        <v>0</v>
      </c>
      <c r="AD6655" s="11">
        <f>IFERROR(VLOOKUP(AE6655,[3]Sheet2!$M:$O,3,FALSE),0)</f>
        <v>0</v>
      </c>
      <c r="AE6655" s="10" t="str">
        <f t="shared" si="283"/>
        <v>81/82RHPL</v>
      </c>
      <c r="AF6655" s="13">
        <f t="shared" si="284"/>
        <v>-3.0551312317733648E-3</v>
      </c>
    </row>
    <row r="6656" spans="1:32" x14ac:dyDescent="0.45">
      <c r="A6656" t="s">
        <v>53</v>
      </c>
      <c r="B6656" t="s">
        <v>376</v>
      </c>
      <c r="C6656" t="s">
        <v>204</v>
      </c>
      <c r="D6656">
        <v>501.74</v>
      </c>
      <c r="E6656">
        <v>1230500</v>
      </c>
      <c r="F6656">
        <v>106637</v>
      </c>
      <c r="L6656">
        <v>35770</v>
      </c>
      <c r="M6656">
        <v>5.8</v>
      </c>
      <c r="N6656">
        <v>86.51</v>
      </c>
      <c r="O6656">
        <v>4.62</v>
      </c>
      <c r="P6656">
        <v>5.35</v>
      </c>
      <c r="T6656">
        <v>108.67</v>
      </c>
      <c r="Y6656" s="12" t="str">
        <f>IFERROR(VLOOKUP(C6656,[1]Index!$D:$F,3,FALSE),"Non List")</f>
        <v>Hydro Power</v>
      </c>
      <c r="Z6656">
        <f>IFERROR(VLOOKUP(C6656,[1]LP!$B:$C,2,FALSE),0)</f>
        <v>577.67999999999995</v>
      </c>
      <c r="AA6656" s="11">
        <f t="shared" si="282"/>
        <v>99.6</v>
      </c>
      <c r="AB6656" s="5">
        <f>IFERROR(VLOOKUP(C6656,[2]Sheet1!$B:$F,5,FALSE),0)</f>
        <v>12305000</v>
      </c>
      <c r="AC6656" s="11">
        <f>IFERROR(VLOOKUP(AE6656,[3]Sheet2!$M:$O,2,FALSE),0)</f>
        <v>0</v>
      </c>
      <c r="AD6656" s="11">
        <f>IFERROR(VLOOKUP(AE6656,[3]Sheet2!$M:$O,3,FALSE),0)</f>
        <v>0</v>
      </c>
      <c r="AE6656" s="10" t="str">
        <f t="shared" si="283"/>
        <v>81/82UMHL</v>
      </c>
      <c r="AF6656" s="13">
        <f t="shared" si="284"/>
        <v>1.0040160642570281E-2</v>
      </c>
    </row>
    <row r="6657" spans="1:32" x14ac:dyDescent="0.45">
      <c r="A6657" t="s">
        <v>53</v>
      </c>
      <c r="B6657" t="s">
        <v>376</v>
      </c>
      <c r="C6657" t="s">
        <v>239</v>
      </c>
      <c r="D6657">
        <v>410.89</v>
      </c>
      <c r="E6657">
        <v>2108520.7999999998</v>
      </c>
      <c r="F6657">
        <v>-152557.70000000001</v>
      </c>
      <c r="L6657">
        <v>-8070.55</v>
      </c>
      <c r="M6657">
        <v>-0.76</v>
      </c>
      <c r="N6657">
        <v>-540.64</v>
      </c>
      <c r="O6657">
        <v>4.43</v>
      </c>
      <c r="P6657">
        <v>-0.83</v>
      </c>
      <c r="T6657">
        <v>92.76</v>
      </c>
      <c r="Y6657" s="12" t="str">
        <f>IFERROR(VLOOKUP(C6657,[1]Index!$D:$F,3,FALSE),"Non List")</f>
        <v>Hydro Non Converted</v>
      </c>
      <c r="Z6657">
        <f>IFERROR(VLOOKUP(C6657,[1]LP!$B:$C,2,FALSE),0)</f>
        <v>245.97</v>
      </c>
      <c r="AA6657" s="11">
        <f t="shared" si="282"/>
        <v>-323.60000000000002</v>
      </c>
      <c r="AB6657" s="5">
        <f>IFERROR(VLOOKUP(C6657,[2]Sheet1!$B:$F,5,FALSE),0)</f>
        <v>20991579</v>
      </c>
      <c r="AC6657" s="11">
        <f>IFERROR(VLOOKUP(AE6657,[3]Sheet2!$M:$O,2,FALSE),0)</f>
        <v>0</v>
      </c>
      <c r="AD6657" s="11">
        <f>IFERROR(VLOOKUP(AE6657,[3]Sheet2!$M:$O,3,FALSE),0)</f>
        <v>0</v>
      </c>
      <c r="AE6657" s="10" t="str">
        <f t="shared" si="283"/>
        <v>81/82DORDI</v>
      </c>
      <c r="AF6657" s="13">
        <f t="shared" si="284"/>
        <v>-3.0898077001260318E-3</v>
      </c>
    </row>
    <row r="6658" spans="1:32" x14ac:dyDescent="0.45">
      <c r="A6658" t="s">
        <v>53</v>
      </c>
      <c r="B6658" t="s">
        <v>376</v>
      </c>
      <c r="C6658" t="s">
        <v>240</v>
      </c>
      <c r="D6658">
        <v>615.01</v>
      </c>
      <c r="E6658">
        <v>3200000</v>
      </c>
      <c r="F6658">
        <v>-151912.04199999999</v>
      </c>
      <c r="L6658">
        <v>-56108.834999999999</v>
      </c>
      <c r="M6658">
        <v>-3.5</v>
      </c>
      <c r="N6658">
        <v>-175.72</v>
      </c>
      <c r="O6658">
        <v>6.46</v>
      </c>
      <c r="P6658">
        <v>-3.68</v>
      </c>
      <c r="T6658">
        <v>95.25</v>
      </c>
      <c r="Y6658" s="12" t="str">
        <f>IFERROR(VLOOKUP(C6658,[1]Index!$D:$F,3,FALSE),"Non List")</f>
        <v>Hydro Non Converted</v>
      </c>
      <c r="Z6658">
        <f>IFERROR(VLOOKUP(C6658,[1]LP!$B:$C,2,FALSE),0)</f>
        <v>400.68</v>
      </c>
      <c r="AA6658" s="11">
        <f t="shared" si="282"/>
        <v>-114.5</v>
      </c>
      <c r="AB6658" s="5">
        <f>IFERROR(VLOOKUP(C6658,[2]Sheet1!$B:$F,5,FALSE),0)</f>
        <v>5440000</v>
      </c>
      <c r="AC6658" s="11">
        <f>IFERROR(VLOOKUP(AE6658,[3]Sheet2!$M:$O,2,FALSE),0)</f>
        <v>0</v>
      </c>
      <c r="AD6658" s="11">
        <f>IFERROR(VLOOKUP(AE6658,[3]Sheet2!$M:$O,3,FALSE),0)</f>
        <v>0</v>
      </c>
      <c r="AE6658" s="10" t="str">
        <f t="shared" si="283"/>
        <v>81/82PHCL</v>
      </c>
      <c r="AF6658" s="13">
        <f t="shared" si="284"/>
        <v>-8.7351502445842059E-3</v>
      </c>
    </row>
    <row r="6659" spans="1:32" x14ac:dyDescent="0.45">
      <c r="A6659" t="s">
        <v>53</v>
      </c>
      <c r="B6659" t="s">
        <v>376</v>
      </c>
      <c r="C6659" t="s">
        <v>241</v>
      </c>
      <c r="D6659">
        <v>514.4</v>
      </c>
      <c r="E6659">
        <v>632600</v>
      </c>
      <c r="F6659">
        <v>21741</v>
      </c>
      <c r="L6659">
        <v>8319</v>
      </c>
      <c r="M6659">
        <v>2.62</v>
      </c>
      <c r="N6659">
        <v>196.34</v>
      </c>
      <c r="O6659">
        <v>4.97</v>
      </c>
      <c r="P6659">
        <v>2.54</v>
      </c>
      <c r="T6659">
        <v>103.44</v>
      </c>
      <c r="Y6659" s="12" t="str">
        <f>IFERROR(VLOOKUP(C6659,[1]Index!$D:$F,3,FALSE),"Non List")</f>
        <v>Hydro Non Converted</v>
      </c>
      <c r="Z6659">
        <f>IFERROR(VLOOKUP(C6659,[1]LP!$B:$C,2,FALSE),0)</f>
        <v>296.04000000000002</v>
      </c>
      <c r="AA6659" s="11">
        <f t="shared" si="282"/>
        <v>113</v>
      </c>
      <c r="AB6659" s="5">
        <f>IFERROR(VLOOKUP(C6659,[2]Sheet1!$B:$F,5,FALSE),0)</f>
        <v>3605820</v>
      </c>
      <c r="AC6659" s="11">
        <f>IFERROR(VLOOKUP(AE6659,[3]Sheet2!$M:$O,2,FALSE),0)</f>
        <v>0</v>
      </c>
      <c r="AD6659" s="11">
        <f>IFERROR(VLOOKUP(AE6659,[3]Sheet2!$M:$O,3,FALSE),0)</f>
        <v>0</v>
      </c>
      <c r="AE6659" s="10" t="str">
        <f t="shared" si="283"/>
        <v>81/82PPL</v>
      </c>
      <c r="AF6659" s="13">
        <f t="shared" si="284"/>
        <v>8.8501553844075129E-3</v>
      </c>
    </row>
    <row r="6660" spans="1:32" x14ac:dyDescent="0.45">
      <c r="A6660" t="s">
        <v>53</v>
      </c>
      <c r="B6660" t="s">
        <v>376</v>
      </c>
      <c r="C6660" t="s">
        <v>222</v>
      </c>
      <c r="D6660">
        <v>413.96</v>
      </c>
      <c r="E6660">
        <v>2279929.9249999998</v>
      </c>
      <c r="F6660">
        <v>260120.48699999999</v>
      </c>
      <c r="L6660">
        <v>113739.83900000001</v>
      </c>
      <c r="M6660">
        <v>9.9600000000000009</v>
      </c>
      <c r="N6660">
        <v>41.56</v>
      </c>
      <c r="O6660">
        <v>3.72</v>
      </c>
      <c r="P6660">
        <v>8.9600000000000009</v>
      </c>
      <c r="T6660">
        <v>111.41</v>
      </c>
      <c r="Y6660" s="12" t="str">
        <f>IFERROR(VLOOKUP(C6660,[1]Index!$D:$F,3,FALSE),"Non List")</f>
        <v>Hydro Power</v>
      </c>
      <c r="Z6660">
        <f>IFERROR(VLOOKUP(C6660,[1]LP!$B:$C,2,FALSE),0)</f>
        <v>381.13</v>
      </c>
      <c r="AA6660" s="11">
        <f t="shared" si="282"/>
        <v>38.299999999999997</v>
      </c>
      <c r="AB6660" s="5">
        <f>IFERROR(VLOOKUP(C6660,[2]Sheet1!$B:$F,5,FALSE),0)</f>
        <v>22799299</v>
      </c>
      <c r="AC6660" s="11">
        <f>IFERROR(VLOOKUP(AE6660,[3]Sheet2!$M:$O,2,FALSE),0)</f>
        <v>0</v>
      </c>
      <c r="AD6660" s="11">
        <f>IFERROR(VLOOKUP(AE6660,[3]Sheet2!$M:$O,3,FALSE),0)</f>
        <v>0</v>
      </c>
      <c r="AE6660" s="10" t="str">
        <f t="shared" si="283"/>
        <v>81/82UPCL</v>
      </c>
      <c r="AF6660" s="13">
        <f t="shared" si="284"/>
        <v>2.6132815574738281E-2</v>
      </c>
    </row>
    <row r="6661" spans="1:32" x14ac:dyDescent="0.45">
      <c r="A6661" t="s">
        <v>53</v>
      </c>
      <c r="B6661" t="s">
        <v>376</v>
      </c>
      <c r="C6661" t="s">
        <v>316</v>
      </c>
      <c r="D6661">
        <v>806.29</v>
      </c>
      <c r="E6661">
        <v>200000</v>
      </c>
      <c r="F6661">
        <v>-10518.888000000001</v>
      </c>
      <c r="L6661">
        <v>4633.652</v>
      </c>
      <c r="M6661">
        <v>4.62</v>
      </c>
      <c r="N6661">
        <v>174.52</v>
      </c>
      <c r="O6661">
        <v>8.51</v>
      </c>
      <c r="P6661">
        <v>4.8899999999999997</v>
      </c>
      <c r="T6661">
        <v>94.74</v>
      </c>
      <c r="Y6661" s="12" t="str">
        <f>IFERROR(VLOOKUP(C6661,[1]Index!$D:$F,3,FALSE),"Non List")</f>
        <v>Hydro Non Converted</v>
      </c>
      <c r="Z6661">
        <f>IFERROR(VLOOKUP(C6661,[1]LP!$B:$C,2,FALSE),0)</f>
        <v>927.09</v>
      </c>
      <c r="AA6661" s="11">
        <f t="shared" si="282"/>
        <v>200.7</v>
      </c>
      <c r="AB6661" s="5">
        <f>IFERROR(VLOOKUP(C6661,[2]Sheet1!$B:$F,5,FALSE),0)</f>
        <v>560000</v>
      </c>
      <c r="AC6661" s="11">
        <f>IFERROR(VLOOKUP(AE6661,[3]Sheet2!$M:$O,2,FALSE),0)</f>
        <v>0</v>
      </c>
      <c r="AD6661" s="11">
        <f>IFERROR(VLOOKUP(AE6661,[3]Sheet2!$M:$O,3,FALSE),0)</f>
        <v>0</v>
      </c>
      <c r="AE6661" s="10" t="str">
        <f t="shared" si="283"/>
        <v>81/82SPL</v>
      </c>
      <c r="AF6661" s="13">
        <f t="shared" si="284"/>
        <v>4.9833349512992267E-3</v>
      </c>
    </row>
    <row r="6662" spans="1:32" x14ac:dyDescent="0.45">
      <c r="A6662" t="s">
        <v>53</v>
      </c>
      <c r="B6662" t="s">
        <v>376</v>
      </c>
      <c r="C6662" t="s">
        <v>205</v>
      </c>
      <c r="D6662">
        <v>375.43</v>
      </c>
      <c r="E6662">
        <v>1209862.5</v>
      </c>
      <c r="F6662">
        <v>170232.95199999999</v>
      </c>
      <c r="L6662">
        <v>44962.514999999999</v>
      </c>
      <c r="M6662">
        <v>7.42</v>
      </c>
      <c r="N6662">
        <v>50.6</v>
      </c>
      <c r="O6662">
        <v>3.29</v>
      </c>
      <c r="P6662">
        <v>6.52</v>
      </c>
      <c r="T6662">
        <v>114.07</v>
      </c>
      <c r="Y6662" s="12" t="str">
        <f>IFERROR(VLOOKUP(C6662,[1]Index!$D:$F,3,FALSE),"Non List")</f>
        <v>Hydro Power</v>
      </c>
      <c r="Z6662">
        <f>IFERROR(VLOOKUP(C6662,[1]LP!$B:$C,2,FALSE),0)</f>
        <v>396.67</v>
      </c>
      <c r="AA6662" s="11">
        <f t="shared" si="282"/>
        <v>53.5</v>
      </c>
      <c r="AB6662" s="5">
        <f>IFERROR(VLOOKUP(C6662,[2]Sheet1!$B:$F,5,FALSE),0)</f>
        <v>12098625</v>
      </c>
      <c r="AC6662" s="11">
        <f>IFERROR(VLOOKUP(AE6662,[3]Sheet2!$M:$O,2,FALSE),0)</f>
        <v>0</v>
      </c>
      <c r="AD6662" s="11">
        <f>IFERROR(VLOOKUP(AE6662,[3]Sheet2!$M:$O,3,FALSE),0)</f>
        <v>0</v>
      </c>
      <c r="AE6662" s="10" t="str">
        <f t="shared" si="283"/>
        <v>81/82SPDL</v>
      </c>
      <c r="AF6662" s="13">
        <f t="shared" si="284"/>
        <v>1.8705725161973427E-2</v>
      </c>
    </row>
    <row r="6663" spans="1:32" x14ac:dyDescent="0.45">
      <c r="A6663" t="s">
        <v>53</v>
      </c>
      <c r="B6663" t="s">
        <v>376</v>
      </c>
      <c r="C6663" t="s">
        <v>232</v>
      </c>
      <c r="D6663">
        <v>506.25</v>
      </c>
      <c r="E6663">
        <v>376319.8</v>
      </c>
      <c r="F6663">
        <v>27630.418000000001</v>
      </c>
      <c r="L6663">
        <v>26202.169000000002</v>
      </c>
      <c r="M6663">
        <v>13.92</v>
      </c>
      <c r="N6663">
        <v>36.369999999999997</v>
      </c>
      <c r="O6663">
        <v>4.72</v>
      </c>
      <c r="P6663">
        <v>12.97</v>
      </c>
      <c r="T6663">
        <v>107.34</v>
      </c>
      <c r="Y6663" s="12" t="str">
        <f>IFERROR(VLOOKUP(C6663,[1]Index!$D:$F,3,FALSE),"Non List")</f>
        <v>Hydro Power</v>
      </c>
      <c r="Z6663">
        <f>IFERROR(VLOOKUP(C6663,[1]LP!$B:$C,2,FALSE),0)</f>
        <v>584.79999999999995</v>
      </c>
      <c r="AA6663" s="11">
        <f t="shared" si="282"/>
        <v>42</v>
      </c>
      <c r="AB6663" s="5">
        <f>IFERROR(VLOOKUP(C6663,[2]Sheet1!$B:$F,5,FALSE),0)</f>
        <v>3763198</v>
      </c>
      <c r="AC6663" s="11">
        <f>IFERROR(VLOOKUP(AE6663,[3]Sheet2!$M:$O,2,FALSE),0)</f>
        <v>0</v>
      </c>
      <c r="AD6663" s="11">
        <f>IFERROR(VLOOKUP(AE6663,[3]Sheet2!$M:$O,3,FALSE),0)</f>
        <v>0</v>
      </c>
      <c r="AE6663" s="10" t="str">
        <f t="shared" si="283"/>
        <v>81/82MKJC</v>
      </c>
      <c r="AF6663" s="13">
        <f t="shared" si="284"/>
        <v>2.3803009575923396E-2</v>
      </c>
    </row>
    <row r="6664" spans="1:32" x14ac:dyDescent="0.45">
      <c r="A6664" t="s">
        <v>53</v>
      </c>
      <c r="B6664" t="s">
        <v>376</v>
      </c>
      <c r="C6664" t="s">
        <v>233</v>
      </c>
      <c r="D6664">
        <v>512.34</v>
      </c>
      <c r="E6664">
        <v>3780000</v>
      </c>
      <c r="F6664">
        <v>2982576.4849999999</v>
      </c>
      <c r="L6664">
        <v>709882.83400000003</v>
      </c>
      <c r="M6664">
        <v>37.54</v>
      </c>
      <c r="N6664">
        <v>13.65</v>
      </c>
      <c r="O6664">
        <v>2.86</v>
      </c>
      <c r="P6664">
        <v>20.99</v>
      </c>
      <c r="T6664">
        <v>178.9</v>
      </c>
      <c r="Y6664" s="12" t="str">
        <f>IFERROR(VLOOKUP(C6664,[1]Index!$D:$F,3,FALSE),"Non List")</f>
        <v>Hydro Power</v>
      </c>
      <c r="Z6664">
        <f>IFERROR(VLOOKUP(C6664,[1]LP!$B:$C,2,FALSE),0)</f>
        <v>637.9</v>
      </c>
      <c r="AA6664" s="11">
        <f t="shared" si="282"/>
        <v>17</v>
      </c>
      <c r="AB6664" s="5">
        <f>IFERROR(VLOOKUP(C6664,[2]Sheet1!$B:$F,5,FALSE),0)</f>
        <v>37800000</v>
      </c>
      <c r="AC6664" s="11">
        <f>IFERROR(VLOOKUP(AE6664,[3]Sheet2!$M:$O,2,FALSE),0)</f>
        <v>0</v>
      </c>
      <c r="AD6664" s="11">
        <f>IFERROR(VLOOKUP(AE6664,[3]Sheet2!$M:$O,3,FALSE),0)</f>
        <v>0</v>
      </c>
      <c r="AE6664" s="10" t="str">
        <f t="shared" si="283"/>
        <v>81/82SAHAS</v>
      </c>
      <c r="AF6664" s="13">
        <f t="shared" si="284"/>
        <v>5.8849349427810005E-2</v>
      </c>
    </row>
    <row r="6665" spans="1:32" x14ac:dyDescent="0.45">
      <c r="A6665" t="s">
        <v>53</v>
      </c>
      <c r="B6665" t="s">
        <v>376</v>
      </c>
      <c r="C6665" t="s">
        <v>213</v>
      </c>
      <c r="D6665">
        <v>349.98</v>
      </c>
      <c r="E6665">
        <v>465714.3</v>
      </c>
      <c r="F6665">
        <v>-107657.49800000001</v>
      </c>
      <c r="L6665">
        <v>-16993.482</v>
      </c>
      <c r="M6665">
        <v>-7.28</v>
      </c>
      <c r="N6665">
        <v>-48.07</v>
      </c>
      <c r="O6665">
        <v>4.55</v>
      </c>
      <c r="P6665">
        <v>-9.49</v>
      </c>
      <c r="T6665">
        <v>76.88</v>
      </c>
      <c r="Y6665" s="12" t="str">
        <f>IFERROR(VLOOKUP(C6665,[1]Index!$D:$F,3,FALSE),"Non List")</f>
        <v>Hydro Power</v>
      </c>
      <c r="Z6665">
        <f>IFERROR(VLOOKUP(C6665,[1]LP!$B:$C,2,FALSE),0)</f>
        <v>238.75</v>
      </c>
      <c r="AA6665" s="11">
        <f t="shared" si="282"/>
        <v>-32.799999999999997</v>
      </c>
      <c r="AB6665" s="5">
        <f>IFERROR(VLOOKUP(C6665,[2]Sheet1!$B:$F,5,FALSE),0)</f>
        <v>9314286</v>
      </c>
      <c r="AC6665" s="11">
        <f>IFERROR(VLOOKUP(AE6665,[3]Sheet2!$M:$O,2,FALSE),0)</f>
        <v>0</v>
      </c>
      <c r="AD6665" s="11">
        <f>IFERROR(VLOOKUP(AE6665,[3]Sheet2!$M:$O,3,FALSE),0)</f>
        <v>0</v>
      </c>
      <c r="AE6665" s="10" t="str">
        <f t="shared" si="283"/>
        <v>81/82KKHC</v>
      </c>
      <c r="AF6665" s="13">
        <f t="shared" si="284"/>
        <v>-3.049214659685864E-2</v>
      </c>
    </row>
    <row r="6666" spans="1:32" x14ac:dyDescent="0.45">
      <c r="A6666" t="s">
        <v>53</v>
      </c>
      <c r="B6666" t="s">
        <v>376</v>
      </c>
      <c r="C6666" t="s">
        <v>208</v>
      </c>
      <c r="D6666">
        <v>506.93</v>
      </c>
      <c r="E6666">
        <v>1065417</v>
      </c>
      <c r="F6666">
        <v>196234.78200000001</v>
      </c>
      <c r="L6666">
        <v>97281.031000000003</v>
      </c>
      <c r="M6666">
        <v>18.260000000000002</v>
      </c>
      <c r="N6666">
        <v>27.76</v>
      </c>
      <c r="O6666">
        <v>4.28</v>
      </c>
      <c r="P6666">
        <v>15.42</v>
      </c>
      <c r="T6666">
        <v>118.42</v>
      </c>
      <c r="Y6666" s="12" t="str">
        <f>IFERROR(VLOOKUP(C6666,[1]Index!$D:$F,3,FALSE),"Non List")</f>
        <v>Hydro Power</v>
      </c>
      <c r="Z6666">
        <f>IFERROR(VLOOKUP(C6666,[1]LP!$B:$C,2,FALSE),0)</f>
        <v>483.71</v>
      </c>
      <c r="AA6666" s="11">
        <f t="shared" si="282"/>
        <v>26.5</v>
      </c>
      <c r="AB6666" s="5">
        <f>IFERROR(VLOOKUP(C6666,[2]Sheet1!$B:$F,5,FALSE),0)</f>
        <v>10654170</v>
      </c>
      <c r="AC6666" s="11">
        <f>IFERROR(VLOOKUP(AE6666,[3]Sheet2!$M:$O,2,FALSE),0)</f>
        <v>0</v>
      </c>
      <c r="AD6666" s="11">
        <f>IFERROR(VLOOKUP(AE6666,[3]Sheet2!$M:$O,3,FALSE),0)</f>
        <v>0</v>
      </c>
      <c r="AE6666" s="10" t="str">
        <f t="shared" si="283"/>
        <v>81/82HPPL</v>
      </c>
      <c r="AF6666" s="13">
        <f t="shared" si="284"/>
        <v>3.774989146389366E-2</v>
      </c>
    </row>
    <row r="6667" spans="1:32" x14ac:dyDescent="0.45">
      <c r="A6667" t="s">
        <v>53</v>
      </c>
      <c r="B6667" t="s">
        <v>376</v>
      </c>
      <c r="C6667" t="s">
        <v>206</v>
      </c>
      <c r="D6667">
        <v>362.7</v>
      </c>
      <c r="E6667">
        <v>264000</v>
      </c>
      <c r="F6667">
        <v>-244651</v>
      </c>
      <c r="L6667">
        <v>5830</v>
      </c>
      <c r="M6667">
        <v>4.4000000000000004</v>
      </c>
      <c r="N6667">
        <v>82.43</v>
      </c>
      <c r="O6667">
        <v>49.49</v>
      </c>
      <c r="P6667">
        <v>60.26</v>
      </c>
      <c r="T6667">
        <v>7.33</v>
      </c>
      <c r="Y6667" s="12" t="str">
        <f>IFERROR(VLOOKUP(C6667,[1]Index!$D:$F,3,FALSE),"Non List")</f>
        <v>Hydro Power</v>
      </c>
      <c r="Z6667">
        <f>IFERROR(VLOOKUP(C6667,[1]LP!$B:$C,2,FALSE),0)</f>
        <v>293.48</v>
      </c>
      <c r="AA6667" s="11">
        <f t="shared" si="282"/>
        <v>66.7</v>
      </c>
      <c r="AB6667" s="5">
        <f>IFERROR(VLOOKUP(C6667,[2]Sheet1!$B:$F,5,FALSE),0)</f>
        <v>2640000</v>
      </c>
      <c r="AC6667" s="11">
        <f>IFERROR(VLOOKUP(AE6667,[3]Sheet2!$M:$O,2,FALSE),0)</f>
        <v>0</v>
      </c>
      <c r="AD6667" s="11">
        <f>IFERROR(VLOOKUP(AE6667,[3]Sheet2!$M:$O,3,FALSE),0)</f>
        <v>0</v>
      </c>
      <c r="AE6667" s="10" t="str">
        <f t="shared" si="283"/>
        <v>81/82DHPL</v>
      </c>
      <c r="AF6667" s="13">
        <f t="shared" si="284"/>
        <v>1.4992503748125937E-2</v>
      </c>
    </row>
    <row r="6668" spans="1:32" x14ac:dyDescent="0.45">
      <c r="A6668" t="s">
        <v>53</v>
      </c>
      <c r="B6668" t="s">
        <v>376</v>
      </c>
      <c r="C6668" t="s">
        <v>242</v>
      </c>
      <c r="D6668">
        <v>961.66</v>
      </c>
      <c r="E6668">
        <v>250000</v>
      </c>
      <c r="F6668">
        <v>-114960.549</v>
      </c>
      <c r="L6668">
        <v>3451.7240000000002</v>
      </c>
      <c r="M6668">
        <v>2.76</v>
      </c>
      <c r="N6668">
        <v>348.43</v>
      </c>
      <c r="O6668">
        <v>17.8</v>
      </c>
      <c r="P6668">
        <v>5.1100000000000003</v>
      </c>
      <c r="T6668">
        <v>54.02</v>
      </c>
      <c r="Y6668" s="12" t="str">
        <f>IFERROR(VLOOKUP(C6668,[1]Index!$D:$F,3,FALSE),"Non List")</f>
        <v>Hydro Non Converted</v>
      </c>
      <c r="Z6668">
        <f>IFERROR(VLOOKUP(C6668,[1]LP!$B:$C,2,FALSE),0)</f>
        <v>720.02</v>
      </c>
      <c r="AA6668" s="11">
        <f t="shared" si="282"/>
        <v>260.89999999999998</v>
      </c>
      <c r="AB6668" s="5">
        <f>IFERROR(VLOOKUP(C6668,[2]Sheet1!$B:$F,5,FALSE),0)</f>
        <v>575000</v>
      </c>
      <c r="AC6668" s="11">
        <f>IFERROR(VLOOKUP(AE6668,[3]Sheet2!$M:$O,2,FALSE),0)</f>
        <v>0</v>
      </c>
      <c r="AD6668" s="11">
        <f>IFERROR(VLOOKUP(AE6668,[3]Sheet2!$M:$O,3,FALSE),0)</f>
        <v>0</v>
      </c>
      <c r="AE6668" s="10" t="str">
        <f t="shared" si="283"/>
        <v>81/82BHPL</v>
      </c>
      <c r="AF6668" s="13">
        <f t="shared" si="284"/>
        <v>3.8332268548095885E-3</v>
      </c>
    </row>
    <row r="6669" spans="1:32" x14ac:dyDescent="0.45">
      <c r="A6669" t="s">
        <v>53</v>
      </c>
      <c r="B6669" t="s">
        <v>376</v>
      </c>
      <c r="C6669" t="s">
        <v>220</v>
      </c>
      <c r="D6669">
        <v>263.70999999999998</v>
      </c>
      <c r="E6669">
        <v>1250000</v>
      </c>
      <c r="F6669">
        <v>-921521.43400000001</v>
      </c>
      <c r="L6669">
        <v>-381628.69300000003</v>
      </c>
      <c r="M6669">
        <v>-61.06</v>
      </c>
      <c r="N6669">
        <v>-4.32</v>
      </c>
      <c r="O6669">
        <v>10.039999999999999</v>
      </c>
      <c r="P6669">
        <v>-232.36</v>
      </c>
      <c r="T6669">
        <v>26.28</v>
      </c>
      <c r="Y6669" s="12" t="str">
        <f>IFERROR(VLOOKUP(C6669,[1]Index!$D:$F,3,FALSE),"Non List")</f>
        <v>Hydro Power</v>
      </c>
      <c r="Z6669">
        <f>IFERROR(VLOOKUP(C6669,[1]LP!$B:$C,2,FALSE),0)</f>
        <v>249.19</v>
      </c>
      <c r="AA6669" s="11">
        <f t="shared" si="282"/>
        <v>-4.0999999999999996</v>
      </c>
      <c r="AB6669" s="5">
        <f>IFERROR(VLOOKUP(C6669,[2]Sheet1!$B:$F,5,FALSE),0)</f>
        <v>12500000</v>
      </c>
      <c r="AC6669" s="11">
        <f>IFERROR(VLOOKUP(AE6669,[3]Sheet2!$M:$O,2,FALSE),0)</f>
        <v>0</v>
      </c>
      <c r="AD6669" s="11">
        <f>IFERROR(VLOOKUP(AE6669,[3]Sheet2!$M:$O,3,FALSE),0)</f>
        <v>0</v>
      </c>
      <c r="AE6669" s="10" t="str">
        <f t="shared" si="283"/>
        <v>81/82MHNL</v>
      </c>
      <c r="AF6669" s="13">
        <f t="shared" si="284"/>
        <v>-0.24503390986797224</v>
      </c>
    </row>
    <row r="6670" spans="1:32" x14ac:dyDescent="0.45">
      <c r="A6670" t="s">
        <v>53</v>
      </c>
      <c r="B6670" t="s">
        <v>376</v>
      </c>
      <c r="C6670" t="s">
        <v>207</v>
      </c>
      <c r="D6670">
        <v>475.96</v>
      </c>
      <c r="E6670">
        <v>386977.5</v>
      </c>
      <c r="F6670">
        <v>-156719.09099999999</v>
      </c>
      <c r="L6670">
        <v>-18432.766</v>
      </c>
      <c r="M6670">
        <v>-9.52</v>
      </c>
      <c r="N6670">
        <v>-50</v>
      </c>
      <c r="O6670">
        <v>8</v>
      </c>
      <c r="P6670">
        <v>-16.010000000000002</v>
      </c>
      <c r="T6670">
        <v>59.5</v>
      </c>
      <c r="Y6670" s="12" t="str">
        <f>IFERROR(VLOOKUP(C6670,[1]Index!$D:$F,3,FALSE),"Non List")</f>
        <v>Hydro Power</v>
      </c>
      <c r="Z6670">
        <f>IFERROR(VLOOKUP(C6670,[1]LP!$B:$C,2,FALSE),0)</f>
        <v>246.26</v>
      </c>
      <c r="AA6670" s="11">
        <f t="shared" si="282"/>
        <v>-25.9</v>
      </c>
      <c r="AB6670" s="5">
        <f>IFERROR(VLOOKUP(C6670,[2]Sheet1!$B:$F,5,FALSE),0)</f>
        <v>7739550</v>
      </c>
      <c r="AC6670" s="11">
        <f>IFERROR(VLOOKUP(AE6670,[3]Sheet2!$M:$O,2,FALSE),0)</f>
        <v>0</v>
      </c>
      <c r="AD6670" s="11">
        <f>IFERROR(VLOOKUP(AE6670,[3]Sheet2!$M:$O,3,FALSE),0)</f>
        <v>0</v>
      </c>
      <c r="AE6670" s="10" t="str">
        <f t="shared" si="283"/>
        <v>81/82CHL</v>
      </c>
      <c r="AF6670" s="13">
        <f t="shared" si="284"/>
        <v>-3.8658328595793066E-2</v>
      </c>
    </row>
    <row r="6671" spans="1:32" x14ac:dyDescent="0.45">
      <c r="A6671" t="s">
        <v>53</v>
      </c>
      <c r="B6671" t="s">
        <v>376</v>
      </c>
      <c r="C6671" t="s">
        <v>340</v>
      </c>
      <c r="D6671">
        <v>642.79</v>
      </c>
      <c r="E6671">
        <v>220000</v>
      </c>
      <c r="F6671">
        <v>-105472.53200000001</v>
      </c>
      <c r="L6671">
        <v>-1869.2149999999999</v>
      </c>
      <c r="M6671">
        <v>-1.68</v>
      </c>
      <c r="N6671">
        <v>-382.61</v>
      </c>
      <c r="O6671">
        <v>12.35</v>
      </c>
      <c r="P6671">
        <v>-3.26</v>
      </c>
      <c r="T6671">
        <v>52.06</v>
      </c>
      <c r="Y6671" s="12" t="str">
        <f>IFERROR(VLOOKUP(C6671,[1]Index!$D:$F,3,FALSE),"Non List")</f>
        <v>Hydro Non Converted</v>
      </c>
      <c r="Z6671">
        <f>IFERROR(VLOOKUP(C6671,[1]LP!$B:$C,2,FALSE),0)</f>
        <v>733.94</v>
      </c>
      <c r="AA6671" s="11">
        <f t="shared" si="282"/>
        <v>-436.9</v>
      </c>
      <c r="AB6671" s="5">
        <f>IFERROR(VLOOKUP(C6671,[2]Sheet1!$B:$F,5,FALSE),0)</f>
        <v>638000</v>
      </c>
      <c r="AC6671" s="11">
        <f>IFERROR(VLOOKUP(AE6671,[3]Sheet2!$M:$O,2,FALSE),0)</f>
        <v>0</v>
      </c>
      <c r="AD6671" s="11">
        <f>IFERROR(VLOOKUP(AE6671,[3]Sheet2!$M:$O,3,FALSE),0)</f>
        <v>0</v>
      </c>
      <c r="AE6671" s="10" t="str">
        <f t="shared" si="283"/>
        <v>81/82USHL</v>
      </c>
      <c r="AF6671" s="13">
        <f t="shared" si="284"/>
        <v>-2.2890154508542928E-3</v>
      </c>
    </row>
    <row r="6672" spans="1:32" x14ac:dyDescent="0.45">
      <c r="A6672" t="s">
        <v>53</v>
      </c>
      <c r="B6672" t="s">
        <v>376</v>
      </c>
      <c r="C6672" t="s">
        <v>243</v>
      </c>
      <c r="D6672">
        <v>692</v>
      </c>
      <c r="E6672">
        <v>300000</v>
      </c>
      <c r="F6672">
        <v>-20435.041000000001</v>
      </c>
      <c r="L6672">
        <v>11196.938</v>
      </c>
      <c r="M6672">
        <v>7.46</v>
      </c>
      <c r="N6672">
        <v>92.76</v>
      </c>
      <c r="O6672">
        <v>7.43</v>
      </c>
      <c r="P6672">
        <v>8.01</v>
      </c>
      <c r="T6672">
        <v>93.19</v>
      </c>
      <c r="Y6672" s="12" t="str">
        <f>IFERROR(VLOOKUP(C6672,[1]Index!$D:$F,3,FALSE),"Non List")</f>
        <v>Hydro Power</v>
      </c>
      <c r="Z6672">
        <f>IFERROR(VLOOKUP(C6672,[1]LP!$B:$C,2,FALSE),0)</f>
        <v>544.19000000000005</v>
      </c>
      <c r="AA6672" s="11">
        <f t="shared" si="282"/>
        <v>72.900000000000006</v>
      </c>
      <c r="AB6672" s="5">
        <f>IFERROR(VLOOKUP(C6672,[2]Sheet1!$B:$F,5,FALSE),0)</f>
        <v>3000000</v>
      </c>
      <c r="AC6672" s="11">
        <f>IFERROR(VLOOKUP(AE6672,[3]Sheet2!$M:$O,2,FALSE),0)</f>
        <v>0</v>
      </c>
      <c r="AD6672" s="11">
        <f>IFERROR(VLOOKUP(AE6672,[3]Sheet2!$M:$O,3,FALSE),0)</f>
        <v>0</v>
      </c>
      <c r="AE6672" s="10" t="str">
        <f t="shared" si="283"/>
        <v>81/82SPHL</v>
      </c>
      <c r="AF6672" s="13">
        <f t="shared" si="284"/>
        <v>1.3708447417262352E-2</v>
      </c>
    </row>
    <row r="6673" spans="1:32" x14ac:dyDescent="0.45">
      <c r="A6673" t="s">
        <v>53</v>
      </c>
      <c r="B6673" t="s">
        <v>376</v>
      </c>
      <c r="C6673" t="s">
        <v>209</v>
      </c>
      <c r="D6673">
        <v>677.17</v>
      </c>
      <c r="E6673">
        <v>388196.28</v>
      </c>
      <c r="F6673">
        <v>103309</v>
      </c>
      <c r="L6673">
        <v>43462</v>
      </c>
      <c r="M6673">
        <v>22.38</v>
      </c>
      <c r="N6673">
        <v>30.26</v>
      </c>
      <c r="O6673">
        <v>5.35</v>
      </c>
      <c r="P6673">
        <v>17.690000000000001</v>
      </c>
      <c r="T6673">
        <v>126.61</v>
      </c>
      <c r="Y6673" s="12" t="str">
        <f>IFERROR(VLOOKUP(C6673,[1]Index!$D:$F,3,FALSE),"Non List")</f>
        <v>Hydro Power</v>
      </c>
      <c r="Z6673">
        <f>IFERROR(VLOOKUP(C6673,[1]LP!$B:$C,2,FALSE),0)</f>
        <v>685.17</v>
      </c>
      <c r="AA6673" s="11">
        <f t="shared" si="282"/>
        <v>30.6</v>
      </c>
      <c r="AB6673" s="5">
        <f>IFERROR(VLOOKUP(C6673,[2]Sheet1!$B:$F,5,FALSE),0)</f>
        <v>3881967</v>
      </c>
      <c r="AC6673" s="11">
        <f>IFERROR(VLOOKUP(AE6673,[3]Sheet2!$M:$O,2,FALSE),0)</f>
        <v>0</v>
      </c>
      <c r="AD6673" s="11">
        <f>IFERROR(VLOOKUP(AE6673,[3]Sheet2!$M:$O,3,FALSE),0)</f>
        <v>0</v>
      </c>
      <c r="AE6673" s="10" t="str">
        <f t="shared" si="283"/>
        <v>81/82NHDL</v>
      </c>
      <c r="AF6673" s="13">
        <f t="shared" si="284"/>
        <v>3.2663426594859671E-2</v>
      </c>
    </row>
    <row r="6674" spans="1:32" x14ac:dyDescent="0.45">
      <c r="A6674" t="s">
        <v>53</v>
      </c>
      <c r="B6674" t="s">
        <v>376</v>
      </c>
      <c r="C6674" t="s">
        <v>210</v>
      </c>
      <c r="D6674">
        <v>714.8</v>
      </c>
      <c r="E6674">
        <v>1838979.32</v>
      </c>
      <c r="F6674">
        <v>408083.59</v>
      </c>
      <c r="L6674">
        <v>63398.53</v>
      </c>
      <c r="M6674">
        <v>6.88</v>
      </c>
      <c r="N6674">
        <v>103.9</v>
      </c>
      <c r="O6674">
        <v>5.85</v>
      </c>
      <c r="P6674">
        <v>5.64</v>
      </c>
      <c r="T6674">
        <v>122.19</v>
      </c>
      <c r="Y6674" s="12" t="str">
        <f>IFERROR(VLOOKUP(C6674,[1]Index!$D:$F,3,FALSE),"Non List")</f>
        <v>Hydro Power</v>
      </c>
      <c r="Z6674">
        <f>IFERROR(VLOOKUP(C6674,[1]LP!$B:$C,2,FALSE),0)</f>
        <v>762.11</v>
      </c>
      <c r="AA6674" s="11">
        <f t="shared" si="282"/>
        <v>110.8</v>
      </c>
      <c r="AB6674" s="5">
        <f>IFERROR(VLOOKUP(C6674,[2]Sheet1!$B:$F,5,FALSE),0)</f>
        <v>18389793</v>
      </c>
      <c r="AC6674" s="11">
        <f>IFERROR(VLOOKUP(AE6674,[3]Sheet2!$M:$O,2,FALSE),0)</f>
        <v>0</v>
      </c>
      <c r="AD6674" s="11">
        <f>IFERROR(VLOOKUP(AE6674,[3]Sheet2!$M:$O,3,FALSE),0)</f>
        <v>0</v>
      </c>
      <c r="AE6674" s="10" t="str">
        <f t="shared" si="283"/>
        <v>81/82RADHI</v>
      </c>
      <c r="AF6674" s="13">
        <f t="shared" si="284"/>
        <v>9.0275681988164439E-3</v>
      </c>
    </row>
    <row r="6675" spans="1:32" x14ac:dyDescent="0.45">
      <c r="A6675" t="s">
        <v>53</v>
      </c>
      <c r="B6675" t="s">
        <v>376</v>
      </c>
      <c r="C6675" t="s">
        <v>244</v>
      </c>
      <c r="D6675">
        <v>497.1</v>
      </c>
      <c r="E6675">
        <v>400000</v>
      </c>
      <c r="F6675">
        <v>-62093.428999999996</v>
      </c>
      <c r="L6675">
        <v>6259.0590000000002</v>
      </c>
      <c r="M6675">
        <v>3.12</v>
      </c>
      <c r="N6675">
        <v>159.33000000000001</v>
      </c>
      <c r="O6675">
        <v>5.88</v>
      </c>
      <c r="P6675">
        <v>3.7</v>
      </c>
      <c r="T6675">
        <v>84.48</v>
      </c>
      <c r="Y6675" s="12" t="str">
        <f>IFERROR(VLOOKUP(C6675,[1]Index!$D:$F,3,FALSE),"Non List")</f>
        <v>Hydro Power</v>
      </c>
      <c r="Z6675">
        <f>IFERROR(VLOOKUP(C6675,[1]LP!$B:$C,2,FALSE),0)</f>
        <v>499.67</v>
      </c>
      <c r="AA6675" s="11">
        <f t="shared" si="282"/>
        <v>160.19999999999999</v>
      </c>
      <c r="AB6675" s="5">
        <f>IFERROR(VLOOKUP(C6675,[2]Sheet1!$B:$F,5,FALSE),0)</f>
        <v>4000000</v>
      </c>
      <c r="AC6675" s="11">
        <f>IFERROR(VLOOKUP(AE6675,[3]Sheet2!$M:$O,2,FALSE),0)</f>
        <v>0</v>
      </c>
      <c r="AD6675" s="11">
        <f>IFERROR(VLOOKUP(AE6675,[3]Sheet2!$M:$O,3,FALSE),0)</f>
        <v>0</v>
      </c>
      <c r="AE6675" s="10" t="str">
        <f t="shared" si="283"/>
        <v>81/82BNHC</v>
      </c>
      <c r="AF6675" s="13">
        <f t="shared" si="284"/>
        <v>6.2441211199391602E-3</v>
      </c>
    </row>
    <row r="6676" spans="1:32" x14ac:dyDescent="0.45">
      <c r="A6676" t="s">
        <v>53</v>
      </c>
      <c r="B6676" t="s">
        <v>376</v>
      </c>
      <c r="C6676" t="s">
        <v>245</v>
      </c>
      <c r="D6676">
        <v>546.84</v>
      </c>
      <c r="E6676">
        <v>612793.80000000005</v>
      </c>
      <c r="F6676">
        <v>-34217.550999999999</v>
      </c>
      <c r="L6676">
        <v>-2421.8820000000001</v>
      </c>
      <c r="M6676">
        <v>-0.78</v>
      </c>
      <c r="N6676">
        <v>-701.08</v>
      </c>
      <c r="O6676">
        <v>5.79</v>
      </c>
      <c r="P6676">
        <v>-0.84</v>
      </c>
      <c r="T6676">
        <v>94.42</v>
      </c>
      <c r="Y6676" s="12" t="str">
        <f>IFERROR(VLOOKUP(C6676,[1]Index!$D:$F,3,FALSE),"Non List")</f>
        <v>Hydro Power</v>
      </c>
      <c r="Z6676">
        <f>IFERROR(VLOOKUP(C6676,[1]LP!$B:$C,2,FALSE),0)</f>
        <v>262.86</v>
      </c>
      <c r="AA6676" s="11">
        <f t="shared" si="282"/>
        <v>-337</v>
      </c>
      <c r="AB6676" s="5">
        <f>IFERROR(VLOOKUP(C6676,[2]Sheet1!$B:$F,5,FALSE),0)</f>
        <v>11551765</v>
      </c>
      <c r="AC6676" s="11">
        <f>IFERROR(VLOOKUP(AE6676,[3]Sheet2!$M:$O,2,FALSE),0)</f>
        <v>0</v>
      </c>
      <c r="AD6676" s="11">
        <f>IFERROR(VLOOKUP(AE6676,[3]Sheet2!$M:$O,3,FALSE),0)</f>
        <v>0</v>
      </c>
      <c r="AE6676" s="10" t="str">
        <f t="shared" si="283"/>
        <v>81/82RHGCL</v>
      </c>
      <c r="AF6676" s="13">
        <f t="shared" si="284"/>
        <v>-2.967359050445104E-3</v>
      </c>
    </row>
    <row r="6677" spans="1:32" x14ac:dyDescent="0.45">
      <c r="A6677" t="s">
        <v>53</v>
      </c>
      <c r="B6677" t="s">
        <v>376</v>
      </c>
      <c r="C6677" t="s">
        <v>201</v>
      </c>
      <c r="D6677">
        <v>524.15</v>
      </c>
      <c r="E6677">
        <v>933949.5</v>
      </c>
      <c r="F6677">
        <v>107493.13400000001</v>
      </c>
      <c r="L6677">
        <v>75783.153000000006</v>
      </c>
      <c r="M6677">
        <v>16.22</v>
      </c>
      <c r="N6677">
        <v>32.32</v>
      </c>
      <c r="O6677">
        <v>4.7</v>
      </c>
      <c r="P6677">
        <v>14.55</v>
      </c>
      <c r="T6677">
        <v>111.51</v>
      </c>
      <c r="Y6677" s="12" t="str">
        <f>IFERROR(VLOOKUP(C6677,[1]Index!$D:$F,3,FALSE),"Non List")</f>
        <v>Hydro Power</v>
      </c>
      <c r="Z6677">
        <f>IFERROR(VLOOKUP(C6677,[1]LP!$B:$C,2,FALSE),0)</f>
        <v>562.02</v>
      </c>
      <c r="AA6677" s="11">
        <f t="shared" si="282"/>
        <v>34.6</v>
      </c>
      <c r="AB6677" s="5">
        <f>IFERROR(VLOOKUP(C6677,[2]Sheet1!$B:$F,5,FALSE),0)</f>
        <v>9339495</v>
      </c>
      <c r="AC6677" s="11">
        <f>IFERROR(VLOOKUP(AE6677,[3]Sheet2!$M:$O,2,FALSE),0)</f>
        <v>0</v>
      </c>
      <c r="AD6677" s="11">
        <f>IFERROR(VLOOKUP(AE6677,[3]Sheet2!$M:$O,3,FALSE),0)</f>
        <v>0</v>
      </c>
      <c r="AE6677" s="10" t="str">
        <f t="shared" si="283"/>
        <v>81/82KPCL</v>
      </c>
      <c r="AF6677" s="13">
        <f t="shared" si="284"/>
        <v>2.8860182911640154E-2</v>
      </c>
    </row>
    <row r="6678" spans="1:32" x14ac:dyDescent="0.45">
      <c r="A6678" t="s">
        <v>53</v>
      </c>
      <c r="B6678" t="s">
        <v>376</v>
      </c>
      <c r="C6678" t="s">
        <v>317</v>
      </c>
      <c r="D6678">
        <v>507.23</v>
      </c>
      <c r="E6678">
        <v>3332497</v>
      </c>
      <c r="F6678">
        <v>199085.334</v>
      </c>
      <c r="L6678">
        <v>271637.83500000002</v>
      </c>
      <c r="M6678">
        <v>16.3</v>
      </c>
      <c r="N6678">
        <v>31.12</v>
      </c>
      <c r="O6678">
        <v>4.79</v>
      </c>
      <c r="P6678">
        <v>15.38</v>
      </c>
      <c r="T6678">
        <v>105.97</v>
      </c>
      <c r="Y6678" s="12" t="str">
        <f>IFERROR(VLOOKUP(C6678,[1]Index!$D:$F,3,FALSE),"Non List")</f>
        <v>Hydro Non Converted</v>
      </c>
      <c r="Z6678">
        <f>IFERROR(VLOOKUP(C6678,[1]LP!$B:$C,2,FALSE),0)</f>
        <v>500.99</v>
      </c>
      <c r="AA6678" s="11">
        <f t="shared" si="282"/>
        <v>30.7</v>
      </c>
      <c r="AB6678" s="5">
        <f>IFERROR(VLOOKUP(C6678,[2]Sheet1!$B:$F,5,FALSE),0)</f>
        <v>4998750</v>
      </c>
      <c r="AC6678" s="11">
        <f>IFERROR(VLOOKUP(AE6678,[3]Sheet2!$M:$O,2,FALSE),0)</f>
        <v>0</v>
      </c>
      <c r="AD6678" s="11">
        <f>IFERROR(VLOOKUP(AE6678,[3]Sheet2!$M:$O,3,FALSE),0)</f>
        <v>0</v>
      </c>
      <c r="AE6678" s="10" t="str">
        <f t="shared" si="283"/>
        <v>81/82TAMOR</v>
      </c>
      <c r="AF6678" s="13">
        <f t="shared" si="284"/>
        <v>3.253557955248608E-2</v>
      </c>
    </row>
    <row r="6679" spans="1:32" x14ac:dyDescent="0.45">
      <c r="A6679" t="s">
        <v>53</v>
      </c>
      <c r="B6679" t="s">
        <v>376</v>
      </c>
      <c r="C6679" t="s">
        <v>227</v>
      </c>
      <c r="D6679">
        <v>254</v>
      </c>
      <c r="E6679">
        <v>1650000</v>
      </c>
      <c r="F6679">
        <v>-29659.353999999999</v>
      </c>
      <c r="L6679">
        <v>-1697.616</v>
      </c>
      <c r="M6679">
        <v>-0.2</v>
      </c>
      <c r="N6679">
        <v>-1270</v>
      </c>
      <c r="O6679">
        <v>2.59</v>
      </c>
      <c r="P6679">
        <v>-0.21</v>
      </c>
      <c r="T6679">
        <v>98.2</v>
      </c>
      <c r="Y6679" s="12" t="str">
        <f>IFERROR(VLOOKUP(C6679,[1]Index!$D:$F,3,FALSE),"Non List")</f>
        <v>Hydro Power</v>
      </c>
      <c r="Z6679">
        <f>IFERROR(VLOOKUP(C6679,[1]LP!$B:$C,2,FALSE),0)</f>
        <v>223.02</v>
      </c>
      <c r="AA6679" s="11">
        <f t="shared" ref="AA6679:AA6742" si="285">ROUND(IFERROR(Z6679/M6679,0),1)</f>
        <v>-1115.0999999999999</v>
      </c>
      <c r="AB6679" s="5">
        <f>IFERROR(VLOOKUP(C6679,[2]Sheet1!$B:$F,5,FALSE),0)</f>
        <v>16500000</v>
      </c>
      <c r="AC6679" s="11">
        <f>IFERROR(VLOOKUP(AE6679,[3]Sheet2!$M:$O,2,FALSE),0)</f>
        <v>0</v>
      </c>
      <c r="AD6679" s="11">
        <f>IFERROR(VLOOKUP(AE6679,[3]Sheet2!$M:$O,3,FALSE),0)</f>
        <v>0</v>
      </c>
      <c r="AE6679" s="10" t="str">
        <f t="shared" ref="AE6679:AE6742" si="286">B6679&amp;C6679</f>
        <v>81/82GHL</v>
      </c>
      <c r="AF6679" s="13">
        <f t="shared" ref="AF6679:AF6742" si="287">IFERROR(M6679/Z6679,0)</f>
        <v>-8.9678055779750698E-4</v>
      </c>
    </row>
    <row r="6680" spans="1:32" x14ac:dyDescent="0.45">
      <c r="A6680" t="s">
        <v>53</v>
      </c>
      <c r="B6680" t="s">
        <v>376</v>
      </c>
      <c r="C6680" t="s">
        <v>341</v>
      </c>
      <c r="D6680">
        <v>586.84</v>
      </c>
      <c r="E6680">
        <v>620000</v>
      </c>
      <c r="F6680">
        <v>-157272.88099999999</v>
      </c>
      <c r="L6680">
        <v>19293.754000000001</v>
      </c>
      <c r="M6680">
        <v>6.22</v>
      </c>
      <c r="N6680">
        <v>94.35</v>
      </c>
      <c r="O6680">
        <v>7.86</v>
      </c>
      <c r="P6680">
        <v>8.34</v>
      </c>
      <c r="T6680">
        <v>74.63</v>
      </c>
      <c r="Y6680" s="12" t="str">
        <f>IFERROR(VLOOKUP(C6680,[1]Index!$D:$F,3,FALSE),"Non List")</f>
        <v>Hydro Non Converted</v>
      </c>
      <c r="Z6680">
        <f>IFERROR(VLOOKUP(C6680,[1]LP!$B:$C,2,FALSE),0)</f>
        <v>524.29</v>
      </c>
      <c r="AA6680" s="11">
        <f t="shared" si="285"/>
        <v>84.3</v>
      </c>
      <c r="AB6680" s="5">
        <f>IFERROR(VLOOKUP(C6680,[2]Sheet1!$B:$F,5,FALSE),0)</f>
        <v>682000</v>
      </c>
      <c r="AC6680" s="11">
        <f>IFERROR(VLOOKUP(AE6680,[3]Sheet2!$M:$O,2,FALSE),0)</f>
        <v>0</v>
      </c>
      <c r="AD6680" s="11">
        <f>IFERROR(VLOOKUP(AE6680,[3]Sheet2!$M:$O,3,FALSE),0)</f>
        <v>0</v>
      </c>
      <c r="AE6680" s="10" t="str">
        <f t="shared" si="286"/>
        <v>81/82EHPL</v>
      </c>
      <c r="AF6680" s="13">
        <f t="shared" si="287"/>
        <v>1.1863663239810029E-2</v>
      </c>
    </row>
    <row r="6681" spans="1:32" x14ac:dyDescent="0.45">
      <c r="A6681" t="s">
        <v>53</v>
      </c>
      <c r="B6681" t="s">
        <v>376</v>
      </c>
      <c r="C6681" t="s">
        <v>318</v>
      </c>
      <c r="D6681">
        <v>436.9</v>
      </c>
      <c r="E6681">
        <v>1000000</v>
      </c>
      <c r="F6681">
        <v>-324970</v>
      </c>
      <c r="L6681">
        <v>7182</v>
      </c>
      <c r="M6681">
        <v>1.42</v>
      </c>
      <c r="N6681">
        <v>307.68</v>
      </c>
      <c r="O6681">
        <v>6.47</v>
      </c>
      <c r="P6681">
        <v>2.13</v>
      </c>
      <c r="T6681">
        <v>67.5</v>
      </c>
      <c r="Y6681" s="12" t="str">
        <f>IFERROR(VLOOKUP(C6681,[1]Index!$D:$F,3,FALSE),"Non List")</f>
        <v>Hydro Non Converted</v>
      </c>
      <c r="Z6681">
        <f>IFERROR(VLOOKUP(C6681,[1]LP!$B:$C,2,FALSE),0)</f>
        <v>406.26</v>
      </c>
      <c r="AA6681" s="11">
        <f t="shared" si="285"/>
        <v>286.10000000000002</v>
      </c>
      <c r="AB6681" s="5">
        <f>IFERROR(VLOOKUP(C6681,[2]Sheet1!$B:$F,5,FALSE),0)</f>
        <v>2400000</v>
      </c>
      <c r="AC6681" s="11">
        <f>IFERROR(VLOOKUP(AE6681,[3]Sheet2!$M:$O,2,FALSE),0)</f>
        <v>0</v>
      </c>
      <c r="AD6681" s="11">
        <f>IFERROR(VLOOKUP(AE6681,[3]Sheet2!$M:$O,3,FALSE),0)</f>
        <v>0</v>
      </c>
      <c r="AE6681" s="10" t="str">
        <f t="shared" si="286"/>
        <v>81/82MKHC</v>
      </c>
      <c r="AF6681" s="13">
        <f t="shared" si="287"/>
        <v>3.4952985772657903E-3</v>
      </c>
    </row>
    <row r="6682" spans="1:32" x14ac:dyDescent="0.45">
      <c r="A6682" t="s">
        <v>53</v>
      </c>
      <c r="B6682" t="s">
        <v>376</v>
      </c>
      <c r="C6682" t="s">
        <v>328</v>
      </c>
      <c r="D6682">
        <v>678.74</v>
      </c>
      <c r="E6682">
        <v>544053.4</v>
      </c>
      <c r="F6682">
        <v>-258118.08</v>
      </c>
      <c r="L6682">
        <v>-6045.5190000000002</v>
      </c>
      <c r="M6682">
        <v>-2.2200000000000002</v>
      </c>
      <c r="N6682">
        <v>-305.74</v>
      </c>
      <c r="O6682">
        <v>12.91</v>
      </c>
      <c r="P6682">
        <v>-4.2300000000000004</v>
      </c>
      <c r="T6682">
        <v>52.56</v>
      </c>
      <c r="Y6682" s="12" t="str">
        <f>IFERROR(VLOOKUP(C6682,[1]Index!$D:$F,3,FALSE),"Non List")</f>
        <v>Hydro Non Converted</v>
      </c>
      <c r="Z6682">
        <f>IFERROR(VLOOKUP(C6682,[1]LP!$B:$C,2,FALSE),0)</f>
        <v>647.58000000000004</v>
      </c>
      <c r="AA6682" s="11">
        <f t="shared" si="285"/>
        <v>-291.7</v>
      </c>
      <c r="AB6682" s="5">
        <f>IFERROR(VLOOKUP(C6682,[2]Sheet1!$B:$F,5,FALSE),0)</f>
        <v>1523349.5200000003</v>
      </c>
      <c r="AC6682" s="11">
        <f>IFERROR(VLOOKUP(AE6682,[3]Sheet2!$M:$O,2,FALSE),0)</f>
        <v>0</v>
      </c>
      <c r="AD6682" s="11">
        <f>IFERROR(VLOOKUP(AE6682,[3]Sheet2!$M:$O,3,FALSE),0)</f>
        <v>0</v>
      </c>
      <c r="AE6682" s="10" t="str">
        <f t="shared" si="286"/>
        <v>81/82BEDC</v>
      </c>
      <c r="AF6682" s="13">
        <f t="shared" si="287"/>
        <v>-3.428147873621792E-3</v>
      </c>
    </row>
    <row r="6683" spans="1:32" x14ac:dyDescent="0.45">
      <c r="A6683" t="s">
        <v>53</v>
      </c>
      <c r="B6683" t="s">
        <v>376</v>
      </c>
      <c r="C6683" t="s">
        <v>211</v>
      </c>
      <c r="D6683">
        <v>300.41000000000003</v>
      </c>
      <c r="E6683">
        <v>1100000</v>
      </c>
      <c r="F6683">
        <v>-154057.092</v>
      </c>
      <c r="L6683">
        <v>28388.188999999998</v>
      </c>
      <c r="M6683">
        <v>5.16</v>
      </c>
      <c r="N6683">
        <v>58.22</v>
      </c>
      <c r="O6683">
        <v>3.49</v>
      </c>
      <c r="P6683">
        <v>6</v>
      </c>
      <c r="T6683">
        <v>85.99</v>
      </c>
      <c r="Y6683" s="12" t="str">
        <f>IFERROR(VLOOKUP(C6683,[1]Index!$D:$F,3,FALSE),"Non List")</f>
        <v>Hydro Power</v>
      </c>
      <c r="Z6683">
        <f>IFERROR(VLOOKUP(C6683,[1]LP!$B:$C,2,FALSE),0)</f>
        <v>374.11</v>
      </c>
      <c r="AA6683" s="11">
        <f t="shared" si="285"/>
        <v>72.5</v>
      </c>
      <c r="AB6683" s="5">
        <f>IFERROR(VLOOKUP(C6683,[2]Sheet1!$B:$F,5,FALSE),0)</f>
        <v>11000000</v>
      </c>
      <c r="AC6683" s="11">
        <f>IFERROR(VLOOKUP(AE6683,[3]Sheet2!$M:$O,2,FALSE),0)</f>
        <v>0</v>
      </c>
      <c r="AD6683" s="11">
        <f>IFERROR(VLOOKUP(AE6683,[3]Sheet2!$M:$O,3,FALSE),0)</f>
        <v>0</v>
      </c>
      <c r="AE6683" s="10" t="str">
        <f t="shared" si="286"/>
        <v>81/82PMHPL</v>
      </c>
      <c r="AF6683" s="13">
        <f t="shared" si="287"/>
        <v>1.3792734757156986E-2</v>
      </c>
    </row>
    <row r="6684" spans="1:32" x14ac:dyDescent="0.45">
      <c r="A6684" t="s">
        <v>53</v>
      </c>
      <c r="B6684" t="s">
        <v>376</v>
      </c>
      <c r="C6684" t="s">
        <v>342</v>
      </c>
      <c r="D6684">
        <v>1918.96</v>
      </c>
      <c r="E6684">
        <v>134054.25</v>
      </c>
      <c r="F6684">
        <v>61826.12</v>
      </c>
      <c r="L6684">
        <v>8846.5300000000007</v>
      </c>
      <c r="M6684">
        <v>13.18</v>
      </c>
      <c r="N6684">
        <v>145.6</v>
      </c>
      <c r="O6684">
        <v>13.13</v>
      </c>
      <c r="P6684">
        <v>9.0299999999999994</v>
      </c>
      <c r="T6684">
        <v>146.12</v>
      </c>
      <c r="Y6684" s="12" t="str">
        <f>IFERROR(VLOOKUP(C6684,[1]Index!$D:$F,3,FALSE),"Non List")</f>
        <v>Hydro Non Converted</v>
      </c>
      <c r="Z6684">
        <f>IFERROR(VLOOKUP(C6684,[1]LP!$B:$C,2,FALSE),0)</f>
        <v>1889</v>
      </c>
      <c r="AA6684" s="11">
        <f t="shared" si="285"/>
        <v>143.30000000000001</v>
      </c>
      <c r="AB6684" s="5">
        <f>IFERROR(VLOOKUP(C6684,[2]Sheet1!$B:$F,5,FALSE),0)</f>
        <v>134054.30000000002</v>
      </c>
      <c r="AC6684" s="11">
        <f>IFERROR(VLOOKUP(AE6684,[3]Sheet2!$M:$O,2,FALSE),0)</f>
        <v>0</v>
      </c>
      <c r="AD6684" s="11">
        <f>IFERROR(VLOOKUP(AE6684,[3]Sheet2!$M:$O,3,FALSE),0)</f>
        <v>0</v>
      </c>
      <c r="AE6684" s="10" t="str">
        <f t="shared" si="286"/>
        <v>81/82KBSH</v>
      </c>
      <c r="AF6684" s="13">
        <f t="shared" si="287"/>
        <v>6.9772366331392272E-3</v>
      </c>
    </row>
    <row r="6685" spans="1:32" x14ac:dyDescent="0.45">
      <c r="A6685" t="s">
        <v>53</v>
      </c>
      <c r="B6685" t="s">
        <v>376</v>
      </c>
      <c r="C6685" t="s">
        <v>234</v>
      </c>
      <c r="D6685">
        <v>315.64</v>
      </c>
      <c r="E6685">
        <v>6000000</v>
      </c>
      <c r="F6685">
        <v>-372297.15</v>
      </c>
      <c r="L6685">
        <v>-19151.330000000002</v>
      </c>
      <c r="M6685">
        <v>-0.62</v>
      </c>
      <c r="N6685">
        <v>-509.1</v>
      </c>
      <c r="O6685">
        <v>3.37</v>
      </c>
      <c r="P6685">
        <v>-0.68</v>
      </c>
      <c r="T6685">
        <v>93.8</v>
      </c>
      <c r="Y6685" s="12" t="str">
        <f>IFERROR(VLOOKUP(C6685,[1]Index!$D:$F,3,FALSE),"Non List")</f>
        <v>Hydro Power</v>
      </c>
      <c r="Z6685">
        <f>IFERROR(VLOOKUP(C6685,[1]LP!$B:$C,2,FALSE),0)</f>
        <v>306.26</v>
      </c>
      <c r="AA6685" s="11">
        <f t="shared" si="285"/>
        <v>-494</v>
      </c>
      <c r="AB6685" s="5">
        <f>IFERROR(VLOOKUP(C6685,[2]Sheet1!$B:$F,5,FALSE),0)</f>
        <v>60000000</v>
      </c>
      <c r="AC6685" s="11">
        <f>IFERROR(VLOOKUP(AE6685,[3]Sheet2!$M:$O,2,FALSE),0)</f>
        <v>0</v>
      </c>
      <c r="AD6685" s="11">
        <f>IFERROR(VLOOKUP(AE6685,[3]Sheet2!$M:$O,3,FALSE),0)</f>
        <v>0</v>
      </c>
      <c r="AE6685" s="10" t="str">
        <f t="shared" si="286"/>
        <v>81/82MBJC</v>
      </c>
      <c r="AF6685" s="13">
        <f t="shared" si="287"/>
        <v>-2.0244236922875988E-3</v>
      </c>
    </row>
    <row r="6686" spans="1:32" x14ac:dyDescent="0.45">
      <c r="A6686" t="s">
        <v>53</v>
      </c>
      <c r="B6686" t="s">
        <v>376</v>
      </c>
      <c r="C6686" t="s">
        <v>226</v>
      </c>
      <c r="D6686">
        <v>260.64999999999998</v>
      </c>
      <c r="E6686">
        <v>1800000</v>
      </c>
      <c r="F6686">
        <v>-390380.10700000002</v>
      </c>
      <c r="L6686">
        <v>-12683.94</v>
      </c>
      <c r="M6686">
        <v>-1.4</v>
      </c>
      <c r="N6686">
        <v>-186.18</v>
      </c>
      <c r="O6686">
        <v>3.33</v>
      </c>
      <c r="P6686">
        <v>-1.8</v>
      </c>
      <c r="T6686">
        <v>78.31</v>
      </c>
      <c r="Y6686" s="12" t="str">
        <f>IFERROR(VLOOKUP(C6686,[1]Index!$D:$F,3,FALSE),"Non List")</f>
        <v>Hydro Power</v>
      </c>
      <c r="Z6686">
        <f>IFERROR(VLOOKUP(C6686,[1]LP!$B:$C,2,FALSE),0)</f>
        <v>258.76</v>
      </c>
      <c r="AA6686" s="11">
        <f t="shared" si="285"/>
        <v>-184.8</v>
      </c>
      <c r="AB6686" s="5">
        <f>IFERROR(VLOOKUP(C6686,[2]Sheet1!$B:$F,5,FALSE),0)</f>
        <v>18000000</v>
      </c>
      <c r="AC6686" s="11">
        <f>IFERROR(VLOOKUP(AE6686,[3]Sheet2!$M:$O,2,FALSE),0)</f>
        <v>0</v>
      </c>
      <c r="AD6686" s="11">
        <f>IFERROR(VLOOKUP(AE6686,[3]Sheet2!$M:$O,3,FALSE),0)</f>
        <v>0</v>
      </c>
      <c r="AE6686" s="10" t="str">
        <f t="shared" si="286"/>
        <v>81/82GLH</v>
      </c>
      <c r="AF6686" s="13">
        <f t="shared" si="287"/>
        <v>-5.4104189210078838E-3</v>
      </c>
    </row>
    <row r="6687" spans="1:32" x14ac:dyDescent="0.45">
      <c r="A6687" t="s">
        <v>53</v>
      </c>
      <c r="B6687" t="s">
        <v>376</v>
      </c>
      <c r="C6687" t="s">
        <v>246</v>
      </c>
      <c r="D6687">
        <v>493.49</v>
      </c>
      <c r="E6687">
        <v>1350000</v>
      </c>
      <c r="F6687">
        <v>66811.97</v>
      </c>
      <c r="L6687">
        <v>143265.35999999999</v>
      </c>
      <c r="M6687">
        <v>21.22</v>
      </c>
      <c r="N6687">
        <v>23.26</v>
      </c>
      <c r="O6687">
        <v>4.7</v>
      </c>
      <c r="P6687">
        <v>20.22</v>
      </c>
      <c r="T6687">
        <v>104.95</v>
      </c>
      <c r="Y6687" s="12" t="str">
        <f>IFERROR(VLOOKUP(C6687,[1]Index!$D:$F,3,FALSE),"Non List")</f>
        <v>Hydro Power</v>
      </c>
      <c r="Z6687">
        <f>IFERROR(VLOOKUP(C6687,[1]LP!$B:$C,2,FALSE),0)</f>
        <v>466.7</v>
      </c>
      <c r="AA6687" s="11">
        <f t="shared" si="285"/>
        <v>22</v>
      </c>
      <c r="AB6687" s="5">
        <f>IFERROR(VLOOKUP(C6687,[2]Sheet1!$B:$F,5,FALSE),0)</f>
        <v>13500000</v>
      </c>
      <c r="AC6687" s="11">
        <f>IFERROR(VLOOKUP(AE6687,[3]Sheet2!$M:$O,2,FALSE),0)</f>
        <v>0</v>
      </c>
      <c r="AD6687" s="11">
        <f>IFERROR(VLOOKUP(AE6687,[3]Sheet2!$M:$O,3,FALSE),0)</f>
        <v>0</v>
      </c>
      <c r="AE6687" s="10" t="str">
        <f t="shared" si="286"/>
        <v>81/82USHEC</v>
      </c>
      <c r="AF6687" s="13">
        <f t="shared" si="287"/>
        <v>4.5468180844225409E-2</v>
      </c>
    </row>
    <row r="6688" spans="1:32" x14ac:dyDescent="0.45">
      <c r="A6688" t="s">
        <v>53</v>
      </c>
      <c r="B6688" t="s">
        <v>376</v>
      </c>
      <c r="C6688" t="s">
        <v>212</v>
      </c>
      <c r="D6688">
        <v>206.59</v>
      </c>
      <c r="E6688">
        <v>2000000</v>
      </c>
      <c r="F6688">
        <v>-214203.10699999999</v>
      </c>
      <c r="L6688">
        <v>18663.04</v>
      </c>
      <c r="M6688">
        <v>1.86</v>
      </c>
      <c r="N6688">
        <v>111.07</v>
      </c>
      <c r="O6688">
        <v>2.31</v>
      </c>
      <c r="P6688">
        <v>2.09</v>
      </c>
      <c r="T6688">
        <v>89.29</v>
      </c>
      <c r="Y6688" s="12" t="str">
        <f>IFERROR(VLOOKUP(C6688,[1]Index!$D:$F,3,FALSE),"Non List")</f>
        <v>Hydro Power</v>
      </c>
      <c r="Z6688">
        <f>IFERROR(VLOOKUP(C6688,[1]LP!$B:$C,2,FALSE),0)</f>
        <v>197.11</v>
      </c>
      <c r="AA6688" s="11">
        <f t="shared" si="285"/>
        <v>106</v>
      </c>
      <c r="AB6688" s="5">
        <f>IFERROR(VLOOKUP(C6688,[2]Sheet1!$B:$F,5,FALSE),0)</f>
        <v>20000000</v>
      </c>
      <c r="AC6688" s="11">
        <f>IFERROR(VLOOKUP(AE6688,[3]Sheet2!$M:$O,2,FALSE),0)</f>
        <v>0</v>
      </c>
      <c r="AD6688" s="11">
        <f>IFERROR(VLOOKUP(AE6688,[3]Sheet2!$M:$O,3,FALSE),0)</f>
        <v>0</v>
      </c>
      <c r="AE6688" s="10" t="str">
        <f t="shared" si="286"/>
        <v>81/82AKJCL</v>
      </c>
      <c r="AF6688" s="13">
        <f t="shared" si="287"/>
        <v>9.4363553345847492E-3</v>
      </c>
    </row>
    <row r="6689" spans="1:32" x14ac:dyDescent="0.45">
      <c r="A6689" t="s">
        <v>53</v>
      </c>
      <c r="B6689" t="s">
        <v>376</v>
      </c>
      <c r="C6689" t="s">
        <v>223</v>
      </c>
      <c r="D6689">
        <v>215.63</v>
      </c>
      <c r="E6689">
        <v>2250000</v>
      </c>
      <c r="F6689">
        <v>-137920.21</v>
      </c>
      <c r="L6689">
        <v>-30992.52</v>
      </c>
      <c r="M6689">
        <v>-2.74</v>
      </c>
      <c r="N6689">
        <v>-78.7</v>
      </c>
      <c r="O6689">
        <v>2.2999999999999998</v>
      </c>
      <c r="P6689">
        <v>-2.93</v>
      </c>
      <c r="T6689">
        <v>93.87</v>
      </c>
      <c r="Y6689" s="12" t="str">
        <f>IFERROR(VLOOKUP(C6689,[1]Index!$D:$F,3,FALSE),"Non List")</f>
        <v>Hydro Power</v>
      </c>
      <c r="Z6689">
        <f>IFERROR(VLOOKUP(C6689,[1]LP!$B:$C,2,FALSE),0)</f>
        <v>220</v>
      </c>
      <c r="AA6689" s="11">
        <f t="shared" si="285"/>
        <v>-80.3</v>
      </c>
      <c r="AB6689" s="5">
        <f>IFERROR(VLOOKUP(C6689,[2]Sheet1!$B:$F,5,FALSE),0)</f>
        <v>22500000</v>
      </c>
      <c r="AC6689" s="11">
        <f>IFERROR(VLOOKUP(AE6689,[3]Sheet2!$M:$O,2,FALSE),0)</f>
        <v>0</v>
      </c>
      <c r="AD6689" s="11">
        <f>IFERROR(VLOOKUP(AE6689,[3]Sheet2!$M:$O,3,FALSE),0)</f>
        <v>0</v>
      </c>
      <c r="AE6689" s="10" t="str">
        <f t="shared" si="286"/>
        <v>81/82LEC</v>
      </c>
      <c r="AF6689" s="13">
        <f t="shared" si="287"/>
        <v>-1.2454545454545456E-2</v>
      </c>
    </row>
    <row r="6690" spans="1:32" x14ac:dyDescent="0.45">
      <c r="A6690" t="s">
        <v>53</v>
      </c>
      <c r="B6690" t="s">
        <v>376</v>
      </c>
      <c r="C6690" t="s">
        <v>235</v>
      </c>
      <c r="D6690">
        <v>578.11</v>
      </c>
      <c r="E6690">
        <v>400000</v>
      </c>
      <c r="F6690">
        <v>-137119.60200000001</v>
      </c>
      <c r="L6690">
        <v>39763.845999999998</v>
      </c>
      <c r="M6690">
        <v>19.88</v>
      </c>
      <c r="N6690">
        <v>29.08</v>
      </c>
      <c r="O6690">
        <v>8.8000000000000007</v>
      </c>
      <c r="P6690">
        <v>30.25</v>
      </c>
      <c r="T6690">
        <v>65.72</v>
      </c>
      <c r="Y6690" s="12" t="str">
        <f>IFERROR(VLOOKUP(C6690,[1]Index!$D:$F,3,FALSE),"Non List")</f>
        <v>Hydro Power</v>
      </c>
      <c r="Z6690">
        <f>IFERROR(VLOOKUP(C6690,[1]LP!$B:$C,2,FALSE),0)</f>
        <v>329.53</v>
      </c>
      <c r="AA6690" s="11">
        <f t="shared" si="285"/>
        <v>16.600000000000001</v>
      </c>
      <c r="AB6690" s="5">
        <f>IFERROR(VLOOKUP(C6690,[2]Sheet1!$B:$F,5,FALSE),0)</f>
        <v>8000000</v>
      </c>
      <c r="AC6690" s="11">
        <f>IFERROR(VLOOKUP(AE6690,[3]Sheet2!$M:$O,2,FALSE),0)</f>
        <v>0</v>
      </c>
      <c r="AD6690" s="11">
        <f>IFERROR(VLOOKUP(AE6690,[3]Sheet2!$M:$O,3,FALSE),0)</f>
        <v>0</v>
      </c>
      <c r="AE6690" s="10" t="str">
        <f t="shared" si="286"/>
        <v>81/82TPC</v>
      </c>
      <c r="AF6690" s="13">
        <f t="shared" si="287"/>
        <v>6.0328346432798233E-2</v>
      </c>
    </row>
    <row r="6691" spans="1:32" x14ac:dyDescent="0.45">
      <c r="A6691" t="s">
        <v>53</v>
      </c>
      <c r="B6691" t="s">
        <v>376</v>
      </c>
      <c r="C6691" t="s">
        <v>228</v>
      </c>
      <c r="D6691">
        <v>265.97000000000003</v>
      </c>
      <c r="E6691">
        <v>2900000</v>
      </c>
      <c r="F6691">
        <v>269171.12199999997</v>
      </c>
      <c r="L6691">
        <v>142866.94899999999</v>
      </c>
      <c r="M6691">
        <v>9.84</v>
      </c>
      <c r="N6691">
        <v>27.03</v>
      </c>
      <c r="O6691">
        <v>2.4300000000000002</v>
      </c>
      <c r="P6691">
        <v>9.02</v>
      </c>
      <c r="T6691">
        <v>109.28</v>
      </c>
      <c r="Y6691" s="12" t="str">
        <f>IFERROR(VLOOKUP(C6691,[1]Index!$D:$F,3,FALSE),"Non List")</f>
        <v>Hydro Power</v>
      </c>
      <c r="Z6691">
        <f>IFERROR(VLOOKUP(C6691,[1]LP!$B:$C,2,FALSE),0)</f>
        <v>307.20999999999998</v>
      </c>
      <c r="AA6691" s="11">
        <f t="shared" si="285"/>
        <v>31.2</v>
      </c>
      <c r="AB6691" s="5">
        <f>IFERROR(VLOOKUP(C6691,[2]Sheet1!$B:$F,5,FALSE),0)</f>
        <v>29000000</v>
      </c>
      <c r="AC6691" s="11">
        <f>IFERROR(VLOOKUP(AE6691,[3]Sheet2!$M:$O,2,FALSE),0)</f>
        <v>0</v>
      </c>
      <c r="AD6691" s="11">
        <f>IFERROR(VLOOKUP(AE6691,[3]Sheet2!$M:$O,3,FALSE),0)</f>
        <v>0</v>
      </c>
      <c r="AE6691" s="10" t="str">
        <f t="shared" si="286"/>
        <v>81/82SHEL</v>
      </c>
      <c r="AF6691" s="13">
        <f t="shared" si="287"/>
        <v>3.2030207350021163E-2</v>
      </c>
    </row>
    <row r="6692" spans="1:32" x14ac:dyDescent="0.45">
      <c r="A6692" t="s">
        <v>53</v>
      </c>
      <c r="B6692" t="s">
        <v>376</v>
      </c>
      <c r="C6692" t="s">
        <v>216</v>
      </c>
      <c r="D6692">
        <v>337.6</v>
      </c>
      <c r="E6692">
        <v>962500</v>
      </c>
      <c r="F6692">
        <v>-114064.64</v>
      </c>
      <c r="L6692">
        <v>-77634.33</v>
      </c>
      <c r="M6692">
        <v>-16.12</v>
      </c>
      <c r="N6692">
        <v>-20.94</v>
      </c>
      <c r="O6692">
        <v>3.83</v>
      </c>
      <c r="P6692">
        <v>-18.3</v>
      </c>
      <c r="T6692">
        <v>88.15</v>
      </c>
      <c r="Y6692" s="12" t="str">
        <f>IFERROR(VLOOKUP(C6692,[1]Index!$D:$F,3,FALSE),"Non List")</f>
        <v>Hydro Power</v>
      </c>
      <c r="Z6692">
        <f>IFERROR(VLOOKUP(C6692,[1]LP!$B:$C,2,FALSE),0)</f>
        <v>324.07</v>
      </c>
      <c r="AA6692" s="11">
        <f t="shared" si="285"/>
        <v>-20.100000000000001</v>
      </c>
      <c r="AB6692" s="5">
        <f>IFERROR(VLOOKUP(C6692,[2]Sheet1!$B:$F,5,FALSE),0)</f>
        <v>9625000</v>
      </c>
      <c r="AC6692" s="11">
        <f>IFERROR(VLOOKUP(AE6692,[3]Sheet2!$M:$O,2,FALSE),0)</f>
        <v>0</v>
      </c>
      <c r="AD6692" s="11">
        <f>IFERROR(VLOOKUP(AE6692,[3]Sheet2!$M:$O,3,FALSE),0)</f>
        <v>0</v>
      </c>
      <c r="AE6692" s="10" t="str">
        <f t="shared" si="286"/>
        <v>81/82PPCL</v>
      </c>
      <c r="AF6692" s="13">
        <f t="shared" si="287"/>
        <v>-4.9742339617983772E-2</v>
      </c>
    </row>
    <row r="6693" spans="1:32" x14ac:dyDescent="0.45">
      <c r="A6693" t="s">
        <v>53</v>
      </c>
      <c r="B6693" t="s">
        <v>376</v>
      </c>
      <c r="C6693" t="s">
        <v>343</v>
      </c>
      <c r="D6693">
        <v>724.65</v>
      </c>
      <c r="E6693">
        <v>492500</v>
      </c>
      <c r="F6693">
        <v>-148916.47399999999</v>
      </c>
      <c r="L6693">
        <v>6728.5050000000001</v>
      </c>
      <c r="M6693">
        <v>2.72</v>
      </c>
      <c r="N6693">
        <v>266.42</v>
      </c>
      <c r="O6693">
        <v>10.39</v>
      </c>
      <c r="P6693">
        <v>3.92</v>
      </c>
      <c r="T6693">
        <v>69.760000000000005</v>
      </c>
      <c r="Y6693" s="12" t="str">
        <f>IFERROR(VLOOKUP(C6693,[1]Index!$D:$F,3,FALSE),"Non List")</f>
        <v>Hydro Non Converted</v>
      </c>
      <c r="Z6693">
        <f>IFERROR(VLOOKUP(C6693,[1]LP!$B:$C,2,FALSE),0)</f>
        <v>788.94</v>
      </c>
      <c r="AA6693" s="11">
        <f t="shared" si="285"/>
        <v>290.10000000000002</v>
      </c>
      <c r="AB6693" s="5">
        <f>IFERROR(VLOOKUP(C6693,[2]Sheet1!$B:$F,5,FALSE),0)</f>
        <v>738750</v>
      </c>
      <c r="AC6693" s="11">
        <f>IFERROR(VLOOKUP(AE6693,[3]Sheet2!$M:$O,2,FALSE),0)</f>
        <v>0</v>
      </c>
      <c r="AD6693" s="11">
        <f>IFERROR(VLOOKUP(AE6693,[3]Sheet2!$M:$O,3,FALSE),0)</f>
        <v>0</v>
      </c>
      <c r="AE6693" s="10" t="str">
        <f t="shared" si="286"/>
        <v>81/82TSHL</v>
      </c>
      <c r="AF6693" s="13">
        <f t="shared" si="287"/>
        <v>3.4476639541663498E-3</v>
      </c>
    </row>
    <row r="6694" spans="1:32" x14ac:dyDescent="0.45">
      <c r="A6694" t="s">
        <v>53</v>
      </c>
      <c r="B6694" t="s">
        <v>376</v>
      </c>
      <c r="C6694" t="s">
        <v>236</v>
      </c>
      <c r="D6694">
        <v>230.97</v>
      </c>
      <c r="E6694">
        <v>1476400</v>
      </c>
      <c r="F6694">
        <v>-1300151.754</v>
      </c>
      <c r="L6694">
        <v>-61545.425000000003</v>
      </c>
      <c r="M6694">
        <v>-8.32</v>
      </c>
      <c r="N6694">
        <v>-27.76</v>
      </c>
      <c r="O6694">
        <v>19.350000000000001</v>
      </c>
      <c r="P6694">
        <v>-69.84</v>
      </c>
      <c r="T6694">
        <v>11.94</v>
      </c>
      <c r="Y6694" s="12" t="str">
        <f>IFERROR(VLOOKUP(C6694,[1]Index!$D:$F,3,FALSE),"Non List")</f>
        <v>Hydro Power</v>
      </c>
      <c r="Z6694">
        <f>IFERROR(VLOOKUP(C6694,[1]LP!$B:$C,2,FALSE),0)</f>
        <v>179.33</v>
      </c>
      <c r="AA6694" s="11">
        <f t="shared" si="285"/>
        <v>-21.6</v>
      </c>
      <c r="AB6694" s="5">
        <f>IFERROR(VLOOKUP(C6694,[2]Sheet1!$B:$F,5,FALSE),0)</f>
        <v>29528000</v>
      </c>
      <c r="AC6694" s="11">
        <f>IFERROR(VLOOKUP(AE6694,[3]Sheet2!$M:$O,2,FALSE),0)</f>
        <v>0</v>
      </c>
      <c r="AD6694" s="11">
        <f>IFERROR(VLOOKUP(AE6694,[3]Sheet2!$M:$O,3,FALSE),0)</f>
        <v>0</v>
      </c>
      <c r="AE6694" s="10" t="str">
        <f t="shared" si="286"/>
        <v>81/82SSHL</v>
      </c>
      <c r="AF6694" s="13">
        <f t="shared" si="287"/>
        <v>-4.6394914403613451E-2</v>
      </c>
    </row>
    <row r="6695" spans="1:32" x14ac:dyDescent="0.45">
      <c r="A6695" t="s">
        <v>53</v>
      </c>
      <c r="B6695" t="s">
        <v>376</v>
      </c>
      <c r="C6695" t="s">
        <v>230</v>
      </c>
      <c r="D6695">
        <v>435.73</v>
      </c>
      <c r="E6695">
        <v>371400</v>
      </c>
      <c r="F6695">
        <v>-180719.764</v>
      </c>
      <c r="L6695">
        <v>-7528.2280000000001</v>
      </c>
      <c r="M6695">
        <v>-4.04</v>
      </c>
      <c r="N6695">
        <v>-107.85</v>
      </c>
      <c r="O6695">
        <v>8.49</v>
      </c>
      <c r="P6695">
        <v>-7.9</v>
      </c>
      <c r="T6695">
        <v>51.34</v>
      </c>
      <c r="Y6695" s="12" t="str">
        <f>IFERROR(VLOOKUP(C6695,[1]Index!$D:$F,3,FALSE),"Non List")</f>
        <v>Hydro Power</v>
      </c>
      <c r="Z6695">
        <f>IFERROR(VLOOKUP(C6695,[1]LP!$B:$C,2,FALSE),0)</f>
        <v>285.48</v>
      </c>
      <c r="AA6695" s="11">
        <f t="shared" si="285"/>
        <v>-70.7</v>
      </c>
      <c r="AB6695" s="5">
        <f>IFERROR(VLOOKUP(C6695,[2]Sheet1!$B:$F,5,FALSE),0)</f>
        <v>6128100</v>
      </c>
      <c r="AC6695" s="11">
        <f>IFERROR(VLOOKUP(AE6695,[3]Sheet2!$M:$O,2,FALSE),0)</f>
        <v>0</v>
      </c>
      <c r="AD6695" s="11">
        <f>IFERROR(VLOOKUP(AE6695,[3]Sheet2!$M:$O,3,FALSE),0)</f>
        <v>0</v>
      </c>
      <c r="AE6695" s="10" t="str">
        <f t="shared" si="286"/>
        <v>81/82JOSHI</v>
      </c>
      <c r="AF6695" s="13">
        <f t="shared" si="287"/>
        <v>-1.4151604315538741E-2</v>
      </c>
    </row>
    <row r="6696" spans="1:32" x14ac:dyDescent="0.45">
      <c r="A6696" t="s">
        <v>53</v>
      </c>
      <c r="B6696" t="s">
        <v>376</v>
      </c>
      <c r="C6696" t="s">
        <v>217</v>
      </c>
      <c r="D6696">
        <v>199.9</v>
      </c>
      <c r="E6696">
        <v>21180000</v>
      </c>
      <c r="F6696">
        <v>-9203404.8420000002</v>
      </c>
      <c r="L6696">
        <v>-821185.64500000002</v>
      </c>
      <c r="M6696">
        <v>-7.74</v>
      </c>
      <c r="N6696">
        <v>-25.83</v>
      </c>
      <c r="O6696">
        <v>3.54</v>
      </c>
      <c r="P6696">
        <v>-13.71</v>
      </c>
      <c r="T6696">
        <v>56.55</v>
      </c>
      <c r="Y6696" s="12" t="str">
        <f>IFERROR(VLOOKUP(C6696,[1]Index!$D:$F,3,FALSE),"Non List")</f>
        <v>Hydro Power</v>
      </c>
      <c r="Z6696">
        <f>IFERROR(VLOOKUP(C6696,[1]LP!$B:$C,2,FALSE),0)</f>
        <v>187.78</v>
      </c>
      <c r="AA6696" s="11">
        <f t="shared" si="285"/>
        <v>-24.3</v>
      </c>
      <c r="AB6696" s="5">
        <f>IFERROR(VLOOKUP(C6696,[2]Sheet1!$B:$F,5,FALSE),0)</f>
        <v>211800000</v>
      </c>
      <c r="AC6696" s="11">
        <f>IFERROR(VLOOKUP(AE6696,[3]Sheet2!$M:$O,2,FALSE),0)</f>
        <v>0</v>
      </c>
      <c r="AD6696" s="11">
        <f>IFERROR(VLOOKUP(AE6696,[3]Sheet2!$M:$O,3,FALSE),0)</f>
        <v>0</v>
      </c>
      <c r="AE6696" s="10" t="str">
        <f t="shared" si="286"/>
        <v>81/82UPPER</v>
      </c>
      <c r="AF6696" s="13">
        <f t="shared" si="287"/>
        <v>-4.1218447118969007E-2</v>
      </c>
    </row>
    <row r="6697" spans="1:32" x14ac:dyDescent="0.45">
      <c r="A6697" t="s">
        <v>53</v>
      </c>
      <c r="B6697" t="s">
        <v>376</v>
      </c>
      <c r="C6697" t="s">
        <v>359</v>
      </c>
      <c r="D6697">
        <v>496.84</v>
      </c>
      <c r="E6697">
        <v>1852500</v>
      </c>
      <c r="F6697">
        <v>-226153.27</v>
      </c>
      <c r="L6697">
        <v>-8011.73</v>
      </c>
      <c r="M6697">
        <v>-0.86</v>
      </c>
      <c r="N6697">
        <v>-577.72</v>
      </c>
      <c r="O6697">
        <v>5.66</v>
      </c>
      <c r="P6697">
        <v>-0.99</v>
      </c>
      <c r="T6697">
        <v>87.79</v>
      </c>
      <c r="Y6697" s="12" t="str">
        <f>IFERROR(VLOOKUP(C6697,[1]Index!$D:$F,3,FALSE),"Non List")</f>
        <v>Hydro Non Converted</v>
      </c>
      <c r="Z6697">
        <f>IFERROR(VLOOKUP(C6697,[1]LP!$B:$C,2,FALSE),0)</f>
        <v>450.15</v>
      </c>
      <c r="AA6697" s="11">
        <f t="shared" si="285"/>
        <v>-523.4</v>
      </c>
      <c r="AB6697" s="5">
        <f>IFERROR(VLOOKUP(C6697,[2]Sheet1!$B:$F,5,FALSE),0)</f>
        <v>2504827.9200000004</v>
      </c>
      <c r="AC6697" s="11">
        <f>IFERROR(VLOOKUP(AE6697,[3]Sheet2!$M:$O,2,FALSE),0)</f>
        <v>0</v>
      </c>
      <c r="AD6697" s="11">
        <f>IFERROR(VLOOKUP(AE6697,[3]Sheet2!$M:$O,3,FALSE),0)</f>
        <v>0</v>
      </c>
      <c r="AE6697" s="10" t="str">
        <f t="shared" si="286"/>
        <v>81/82TVCL</v>
      </c>
      <c r="AF6697" s="13">
        <f t="shared" si="287"/>
        <v>-1.9104742863489948E-3</v>
      </c>
    </row>
    <row r="6698" spans="1:32" x14ac:dyDescent="0.45">
      <c r="A6698" t="s">
        <v>53</v>
      </c>
      <c r="B6698" t="s">
        <v>376</v>
      </c>
      <c r="C6698" t="s">
        <v>218</v>
      </c>
      <c r="D6698">
        <v>333.32</v>
      </c>
      <c r="E6698">
        <v>750000</v>
      </c>
      <c r="F6698">
        <v>1341.4570000000001</v>
      </c>
      <c r="L6698">
        <v>20877.599999999999</v>
      </c>
      <c r="M6698">
        <v>5.56</v>
      </c>
      <c r="N6698">
        <v>59.95</v>
      </c>
      <c r="O6698">
        <v>3.33</v>
      </c>
      <c r="P6698">
        <v>5.56</v>
      </c>
      <c r="T6698">
        <v>100.18</v>
      </c>
      <c r="Y6698" s="12" t="str">
        <f>IFERROR(VLOOKUP(C6698,[1]Index!$D:$F,3,FALSE),"Non List")</f>
        <v>Hydro Power</v>
      </c>
      <c r="Z6698">
        <f>IFERROR(VLOOKUP(C6698,[1]LP!$B:$C,2,FALSE),0)</f>
        <v>433.11</v>
      </c>
      <c r="AA6698" s="11">
        <f t="shared" si="285"/>
        <v>77.900000000000006</v>
      </c>
      <c r="AB6698" s="5">
        <f>IFERROR(VLOOKUP(C6698,[2]Sheet1!$B:$F,5,FALSE),0)</f>
        <v>7500000</v>
      </c>
      <c r="AC6698" s="11">
        <f>IFERROR(VLOOKUP(AE6698,[3]Sheet2!$M:$O,2,FALSE),0)</f>
        <v>0</v>
      </c>
      <c r="AD6698" s="11">
        <f>IFERROR(VLOOKUP(AE6698,[3]Sheet2!$M:$O,3,FALSE),0)</f>
        <v>0</v>
      </c>
      <c r="AE6698" s="10" t="str">
        <f t="shared" si="286"/>
        <v>81/82UNHPL</v>
      </c>
      <c r="AF6698" s="13">
        <f t="shared" si="287"/>
        <v>1.2837385421717345E-2</v>
      </c>
    </row>
    <row r="6699" spans="1:32" x14ac:dyDescent="0.45">
      <c r="A6699" t="s">
        <v>53</v>
      </c>
      <c r="B6699" t="s">
        <v>376</v>
      </c>
      <c r="C6699" t="s">
        <v>237</v>
      </c>
      <c r="D6699">
        <v>525.19000000000005</v>
      </c>
      <c r="E6699">
        <v>500000</v>
      </c>
      <c r="F6699">
        <v>53255.050999999999</v>
      </c>
      <c r="L6699">
        <v>11340.844999999999</v>
      </c>
      <c r="M6699">
        <v>4.5199999999999996</v>
      </c>
      <c r="N6699">
        <v>116.19</v>
      </c>
      <c r="O6699">
        <v>4.75</v>
      </c>
      <c r="P6699">
        <v>4.0999999999999996</v>
      </c>
      <c r="T6699">
        <v>110.65</v>
      </c>
      <c r="Y6699" s="12" t="str">
        <f>IFERROR(VLOOKUP(C6699,[1]Index!$D:$F,3,FALSE),"Non List")</f>
        <v>Hydro Power</v>
      </c>
      <c r="Z6699">
        <f>IFERROR(VLOOKUP(C6699,[1]LP!$B:$C,2,FALSE),0)</f>
        <v>503.62</v>
      </c>
      <c r="AA6699" s="11">
        <f t="shared" si="285"/>
        <v>111.4</v>
      </c>
      <c r="AB6699" s="5">
        <f>IFERROR(VLOOKUP(C6699,[2]Sheet1!$B:$F,5,FALSE),0)</f>
        <v>5000000</v>
      </c>
      <c r="AC6699" s="11">
        <f>IFERROR(VLOOKUP(AE6699,[3]Sheet2!$M:$O,2,FALSE),0)</f>
        <v>0</v>
      </c>
      <c r="AD6699" s="11">
        <f>IFERROR(VLOOKUP(AE6699,[3]Sheet2!$M:$O,3,FALSE),0)</f>
        <v>0</v>
      </c>
      <c r="AE6699" s="10" t="str">
        <f t="shared" si="286"/>
        <v>81/82SPC</v>
      </c>
      <c r="AF6699" s="13">
        <f t="shared" si="287"/>
        <v>8.975020849052856E-3</v>
      </c>
    </row>
    <row r="6700" spans="1:32" x14ac:dyDescent="0.45">
      <c r="A6700" t="s">
        <v>53</v>
      </c>
      <c r="B6700" t="s">
        <v>376</v>
      </c>
      <c r="C6700" t="s">
        <v>247</v>
      </c>
      <c r="D6700">
        <v>473.1</v>
      </c>
      <c r="E6700">
        <v>1593000</v>
      </c>
      <c r="F6700">
        <v>-339942.83100000001</v>
      </c>
      <c r="L6700">
        <v>102576.38800000001</v>
      </c>
      <c r="M6700">
        <v>12.86</v>
      </c>
      <c r="N6700">
        <v>36.79</v>
      </c>
      <c r="O6700">
        <v>6.01</v>
      </c>
      <c r="P6700">
        <v>16.37</v>
      </c>
      <c r="T6700">
        <v>78.66</v>
      </c>
      <c r="Y6700" s="12" t="str">
        <f>IFERROR(VLOOKUP(C6700,[1]Index!$D:$F,3,FALSE),"Non List")</f>
        <v>Hydro Power</v>
      </c>
      <c r="Z6700">
        <f>IFERROR(VLOOKUP(C6700,[1]LP!$B:$C,2,FALSE),0)</f>
        <v>348.14</v>
      </c>
      <c r="AA6700" s="11">
        <f t="shared" si="285"/>
        <v>27.1</v>
      </c>
      <c r="AB6700" s="5">
        <f>IFERROR(VLOOKUP(C6700,[2]Sheet1!$B:$F,5,FALSE),0)</f>
        <v>15930000</v>
      </c>
      <c r="AC6700" s="11">
        <f>IFERROR(VLOOKUP(AE6700,[3]Sheet2!$M:$O,2,FALSE),0)</f>
        <v>0</v>
      </c>
      <c r="AD6700" s="11">
        <f>IFERROR(VLOOKUP(AE6700,[3]Sheet2!$M:$O,3,FALSE),0)</f>
        <v>0</v>
      </c>
      <c r="AE6700" s="10" t="str">
        <f t="shared" si="286"/>
        <v>81/82SGHC</v>
      </c>
      <c r="AF6700" s="13">
        <f t="shared" si="287"/>
        <v>3.6939162405928649E-2</v>
      </c>
    </row>
    <row r="6701" spans="1:32" x14ac:dyDescent="0.45">
      <c r="A6701" t="s">
        <v>53</v>
      </c>
      <c r="B6701" t="s">
        <v>376</v>
      </c>
      <c r="C6701" t="s">
        <v>319</v>
      </c>
      <c r="D6701">
        <v>686</v>
      </c>
      <c r="E6701">
        <v>340000</v>
      </c>
      <c r="F6701">
        <v>-27051.793000000001</v>
      </c>
      <c r="L6701">
        <v>-10468.279</v>
      </c>
      <c r="M6701">
        <v>-6.14</v>
      </c>
      <c r="N6701">
        <v>-111.73</v>
      </c>
      <c r="O6701">
        <v>7.45</v>
      </c>
      <c r="P6701">
        <v>-6.69</v>
      </c>
      <c r="T6701">
        <v>92.04</v>
      </c>
      <c r="Y6701" s="12" t="str">
        <f>IFERROR(VLOOKUP(C6701,[1]Index!$D:$F,3,FALSE),"Non List")</f>
        <v>Hydro Non Converted</v>
      </c>
      <c r="Z6701">
        <f>IFERROR(VLOOKUP(C6701,[1]LP!$B:$C,2,FALSE),0)</f>
        <v>622.89</v>
      </c>
      <c r="AA6701" s="11">
        <f t="shared" si="285"/>
        <v>-101.4</v>
      </c>
      <c r="AB6701" s="5">
        <f>IFERROR(VLOOKUP(C6701,[2]Sheet1!$B:$F,5,FALSE),0)</f>
        <v>816000</v>
      </c>
      <c r="AC6701" s="11">
        <f>IFERROR(VLOOKUP(AE6701,[3]Sheet2!$M:$O,2,FALSE),0)</f>
        <v>0</v>
      </c>
      <c r="AD6701" s="11">
        <f>IFERROR(VLOOKUP(AE6701,[3]Sheet2!$M:$O,3,FALSE),0)</f>
        <v>0</v>
      </c>
      <c r="AE6701" s="10" t="str">
        <f t="shared" si="286"/>
        <v>81/82AHL</v>
      </c>
      <c r="AF6701" s="13">
        <f t="shared" si="287"/>
        <v>-9.8572781711056528E-3</v>
      </c>
    </row>
    <row r="6702" spans="1:32" x14ac:dyDescent="0.45">
      <c r="A6702" t="s">
        <v>53</v>
      </c>
      <c r="B6702" t="s">
        <v>376</v>
      </c>
      <c r="C6702" t="s">
        <v>248</v>
      </c>
      <c r="D6702">
        <v>514.25</v>
      </c>
      <c r="E6702">
        <v>1129800</v>
      </c>
      <c r="F6702">
        <v>211467.68</v>
      </c>
      <c r="L6702">
        <v>84291.89</v>
      </c>
      <c r="M6702">
        <v>14.92</v>
      </c>
      <c r="N6702">
        <v>34.47</v>
      </c>
      <c r="O6702">
        <v>4.33</v>
      </c>
      <c r="P6702">
        <v>12.57</v>
      </c>
      <c r="T6702">
        <v>118.72</v>
      </c>
      <c r="Y6702" s="12" t="str">
        <f>IFERROR(VLOOKUP(C6702,[1]Index!$D:$F,3,FALSE),"Non List")</f>
        <v>Hydro Power</v>
      </c>
      <c r="Z6702">
        <f>IFERROR(VLOOKUP(C6702,[1]LP!$B:$C,2,FALSE),0)</f>
        <v>585.54999999999995</v>
      </c>
      <c r="AA6702" s="11">
        <f t="shared" si="285"/>
        <v>39.200000000000003</v>
      </c>
      <c r="AB6702" s="5">
        <f>IFERROR(VLOOKUP(C6702,[2]Sheet1!$B:$F,5,FALSE),0)</f>
        <v>11298000</v>
      </c>
      <c r="AC6702" s="11">
        <f>IFERROR(VLOOKUP(AE6702,[3]Sheet2!$M:$O,2,FALSE),0)</f>
        <v>0</v>
      </c>
      <c r="AD6702" s="11">
        <f>IFERROR(VLOOKUP(AE6702,[3]Sheet2!$M:$O,3,FALSE),0)</f>
        <v>0</v>
      </c>
      <c r="AE6702" s="10" t="str">
        <f t="shared" si="286"/>
        <v>81/82BHDC</v>
      </c>
      <c r="AF6702" s="13">
        <f t="shared" si="287"/>
        <v>2.5480317650072585E-2</v>
      </c>
    </row>
    <row r="6703" spans="1:32" x14ac:dyDescent="0.45">
      <c r="A6703" t="s">
        <v>53</v>
      </c>
      <c r="B6703" t="s">
        <v>376</v>
      </c>
      <c r="C6703" t="s">
        <v>229</v>
      </c>
      <c r="D6703">
        <v>202.58</v>
      </c>
      <c r="E6703">
        <v>2800000</v>
      </c>
      <c r="F6703">
        <v>-670148.97199999995</v>
      </c>
      <c r="L6703">
        <v>-36398.457999999999</v>
      </c>
      <c r="M6703">
        <v>-2.58</v>
      </c>
      <c r="N6703">
        <v>-78.52</v>
      </c>
      <c r="O6703">
        <v>2.66</v>
      </c>
      <c r="P6703">
        <v>-3.42</v>
      </c>
      <c r="T6703">
        <v>76.069999999999993</v>
      </c>
      <c r="Y6703" s="12" t="str">
        <f>IFERROR(VLOOKUP(C6703,[1]Index!$D:$F,3,FALSE),"Non List")</f>
        <v>Hydro Power</v>
      </c>
      <c r="Z6703">
        <f>IFERROR(VLOOKUP(C6703,[1]LP!$B:$C,2,FALSE),0)</f>
        <v>187.33</v>
      </c>
      <c r="AA6703" s="11">
        <f t="shared" si="285"/>
        <v>-72.599999999999994</v>
      </c>
      <c r="AB6703" s="5">
        <f>IFERROR(VLOOKUP(C6703,[2]Sheet1!$B:$F,5,FALSE),0)</f>
        <v>28000000</v>
      </c>
      <c r="AC6703" s="11">
        <f>IFERROR(VLOOKUP(AE6703,[3]Sheet2!$M:$O,2,FALSE),0)</f>
        <v>0</v>
      </c>
      <c r="AD6703" s="11">
        <f>IFERROR(VLOOKUP(AE6703,[3]Sheet2!$M:$O,3,FALSE),0)</f>
        <v>0</v>
      </c>
      <c r="AE6703" s="10" t="str">
        <f t="shared" si="286"/>
        <v>81/82HDHPC</v>
      </c>
      <c r="AF6703" s="13">
        <f t="shared" si="287"/>
        <v>-1.3772487054929802E-2</v>
      </c>
    </row>
    <row r="6704" spans="1:32" x14ac:dyDescent="0.45">
      <c r="A6704" t="s">
        <v>53</v>
      </c>
      <c r="B6704" t="s">
        <v>376</v>
      </c>
      <c r="C6704" t="s">
        <v>320</v>
      </c>
      <c r="D6704">
        <v>481.49</v>
      </c>
      <c r="E6704">
        <v>802500</v>
      </c>
      <c r="F6704">
        <v>-147080.234</v>
      </c>
      <c r="L6704">
        <v>40197.822</v>
      </c>
      <c r="M6704">
        <v>10</v>
      </c>
      <c r="N6704">
        <v>48.15</v>
      </c>
      <c r="O6704">
        <v>5.9</v>
      </c>
      <c r="P6704">
        <v>12.27</v>
      </c>
      <c r="T6704">
        <v>81.67</v>
      </c>
      <c r="Y6704" s="12" t="str">
        <f>IFERROR(VLOOKUP(C6704,[1]Index!$D:$F,3,FALSE),"Non List")</f>
        <v>Hydro Non Converted</v>
      </c>
      <c r="Z6704">
        <f>IFERROR(VLOOKUP(C6704,[1]LP!$B:$C,2,FALSE),0)</f>
        <v>423.76</v>
      </c>
      <c r="AA6704" s="11">
        <f t="shared" si="285"/>
        <v>42.4</v>
      </c>
      <c r="AB6704" s="5">
        <f>IFERROR(VLOOKUP(C6704,[2]Sheet1!$B:$F,5,FALSE),0)</f>
        <v>2648250</v>
      </c>
      <c r="AC6704" s="11">
        <f>IFERROR(VLOOKUP(AE6704,[3]Sheet2!$M:$O,2,FALSE),0)</f>
        <v>0</v>
      </c>
      <c r="AD6704" s="11">
        <f>IFERROR(VLOOKUP(AE6704,[3]Sheet2!$M:$O,3,FALSE),0)</f>
        <v>0</v>
      </c>
      <c r="AE6704" s="10" t="str">
        <f t="shared" si="286"/>
        <v>81/82MHCL</v>
      </c>
      <c r="AF6704" s="13">
        <f t="shared" si="287"/>
        <v>2.3598263167830848E-2</v>
      </c>
    </row>
    <row r="6705" spans="1:32" x14ac:dyDescent="0.45">
      <c r="A6705" t="s">
        <v>53</v>
      </c>
      <c r="B6705" t="s">
        <v>376</v>
      </c>
      <c r="C6705" t="s">
        <v>321</v>
      </c>
      <c r="D6705">
        <v>857.12</v>
      </c>
      <c r="E6705">
        <v>535000</v>
      </c>
      <c r="F6705">
        <v>157480.22</v>
      </c>
      <c r="L6705">
        <v>35415.449999999997</v>
      </c>
      <c r="M6705">
        <v>13.22</v>
      </c>
      <c r="N6705">
        <v>64.84</v>
      </c>
      <c r="O6705">
        <v>6.62</v>
      </c>
      <c r="P6705">
        <v>10.23</v>
      </c>
      <c r="T6705">
        <v>129.44</v>
      </c>
      <c r="Y6705" s="12" t="str">
        <f>IFERROR(VLOOKUP(C6705,[1]Index!$D:$F,3,FALSE),"Non List")</f>
        <v>Hydro Non Converted</v>
      </c>
      <c r="Z6705">
        <f>IFERROR(VLOOKUP(C6705,[1]LP!$B:$C,2,FALSE),0)</f>
        <v>847.3</v>
      </c>
      <c r="AA6705" s="11">
        <f t="shared" si="285"/>
        <v>64.099999999999994</v>
      </c>
      <c r="AB6705" s="5">
        <f>IFERROR(VLOOKUP(C6705,[2]Sheet1!$B:$F,5,FALSE),0)</f>
        <v>535000</v>
      </c>
      <c r="AC6705" s="11">
        <f>IFERROR(VLOOKUP(AE6705,[3]Sheet2!$M:$O,2,FALSE),0)</f>
        <v>0</v>
      </c>
      <c r="AD6705" s="11">
        <f>IFERROR(VLOOKUP(AE6705,[3]Sheet2!$M:$O,3,FALSE),0)</f>
        <v>0</v>
      </c>
      <c r="AE6705" s="10" t="str">
        <f t="shared" si="286"/>
        <v>81/82SMH</v>
      </c>
      <c r="AF6705" s="13">
        <f t="shared" si="287"/>
        <v>1.5602502065384162E-2</v>
      </c>
    </row>
    <row r="6706" spans="1:32" x14ac:dyDescent="0.45">
      <c r="A6706" t="s">
        <v>53</v>
      </c>
      <c r="B6706" t="s">
        <v>376</v>
      </c>
      <c r="C6706" t="s">
        <v>249</v>
      </c>
      <c r="D6706">
        <v>512.78</v>
      </c>
      <c r="E6706">
        <v>700000</v>
      </c>
      <c r="F6706">
        <v>14134.32</v>
      </c>
      <c r="L6706">
        <v>13139.43</v>
      </c>
      <c r="M6706">
        <v>3.74</v>
      </c>
      <c r="N6706">
        <v>137.11000000000001</v>
      </c>
      <c r="O6706">
        <v>5.03</v>
      </c>
      <c r="P6706">
        <v>3.68</v>
      </c>
      <c r="T6706">
        <v>102.02</v>
      </c>
      <c r="Y6706" s="12" t="str">
        <f>IFERROR(VLOOKUP(C6706,[1]Index!$D:$F,3,FALSE),"Non List")</f>
        <v>Hydro Power</v>
      </c>
      <c r="Z6706">
        <f>IFERROR(VLOOKUP(C6706,[1]LP!$B:$C,2,FALSE),0)</f>
        <v>354.1</v>
      </c>
      <c r="AA6706" s="11">
        <f t="shared" si="285"/>
        <v>94.7</v>
      </c>
      <c r="AB6706" s="5">
        <f>IFERROR(VLOOKUP(C6706,[2]Sheet1!$B:$F,5,FALSE),0)</f>
        <v>14000000</v>
      </c>
      <c r="AC6706" s="11">
        <f>IFERROR(VLOOKUP(AE6706,[3]Sheet2!$M:$O,2,FALSE),0)</f>
        <v>0</v>
      </c>
      <c r="AD6706" s="11">
        <f>IFERROR(VLOOKUP(AE6706,[3]Sheet2!$M:$O,3,FALSE),0)</f>
        <v>0</v>
      </c>
      <c r="AE6706" s="10" t="str">
        <f t="shared" si="286"/>
        <v>81/82RFPL</v>
      </c>
      <c r="AF6706" s="13">
        <f t="shared" si="287"/>
        <v>1.05619881389438E-2</v>
      </c>
    </row>
    <row r="6707" spans="1:32" x14ac:dyDescent="0.45">
      <c r="A6707" t="s">
        <v>53</v>
      </c>
      <c r="B6707" t="s">
        <v>376</v>
      </c>
      <c r="C6707" t="s">
        <v>224</v>
      </c>
      <c r="D6707">
        <v>562.79999999999995</v>
      </c>
      <c r="E6707">
        <v>2602715.7080000001</v>
      </c>
      <c r="F6707">
        <v>1240453.4140000001</v>
      </c>
      <c r="L6707">
        <v>512061.38400000002</v>
      </c>
      <c r="M6707">
        <v>39.340000000000003</v>
      </c>
      <c r="N6707">
        <v>14.31</v>
      </c>
      <c r="O6707">
        <v>3.81</v>
      </c>
      <c r="P6707">
        <v>26.65</v>
      </c>
      <c r="T6707">
        <v>147.66</v>
      </c>
      <c r="Y6707" s="12" t="str">
        <f>IFERROR(VLOOKUP(C6707,[1]Index!$D:$F,3,FALSE),"Non List")</f>
        <v>Hydro Power</v>
      </c>
      <c r="Z6707">
        <f>IFERROR(VLOOKUP(C6707,[1]LP!$B:$C,2,FALSE),0)</f>
        <v>619.32000000000005</v>
      </c>
      <c r="AA6707" s="11">
        <f t="shared" si="285"/>
        <v>15.7</v>
      </c>
      <c r="AB6707" s="5">
        <f>IFERROR(VLOOKUP(C6707,[2]Sheet1!$B:$F,5,FALSE),0)</f>
        <v>26027157</v>
      </c>
      <c r="AC6707" s="11">
        <f>IFERROR(VLOOKUP(AE6707,[3]Sheet2!$M:$O,2,FALSE),0)</f>
        <v>0</v>
      </c>
      <c r="AD6707" s="11">
        <f>IFERROR(VLOOKUP(AE6707,[3]Sheet2!$M:$O,3,FALSE),0)</f>
        <v>0</v>
      </c>
      <c r="AE6707" s="10" t="str">
        <f t="shared" si="286"/>
        <v>81/82MEN</v>
      </c>
      <c r="AF6707" s="13">
        <f t="shared" si="287"/>
        <v>6.3521281405412383E-2</v>
      </c>
    </row>
    <row r="6708" spans="1:32" x14ac:dyDescent="0.45">
      <c r="A6708" t="s">
        <v>53</v>
      </c>
      <c r="B6708" t="s">
        <v>376</v>
      </c>
      <c r="C6708" t="s">
        <v>250</v>
      </c>
      <c r="D6708">
        <v>609.75</v>
      </c>
      <c r="E6708">
        <v>500000</v>
      </c>
      <c r="F6708">
        <v>68239.467000000004</v>
      </c>
      <c r="L6708">
        <v>55871.913999999997</v>
      </c>
      <c r="M6708">
        <v>22.34</v>
      </c>
      <c r="N6708">
        <v>27.29</v>
      </c>
      <c r="O6708">
        <v>5.37</v>
      </c>
      <c r="P6708">
        <v>19.66</v>
      </c>
      <c r="T6708">
        <v>113.65</v>
      </c>
      <c r="Y6708" s="12" t="str">
        <f>IFERROR(VLOOKUP(C6708,[1]Index!$D:$F,3,FALSE),"Non List")</f>
        <v>Hydro Power</v>
      </c>
      <c r="Z6708">
        <f>IFERROR(VLOOKUP(C6708,[1]LP!$B:$C,2,FALSE),0)</f>
        <v>566.51</v>
      </c>
      <c r="AA6708" s="11">
        <f t="shared" si="285"/>
        <v>25.4</v>
      </c>
      <c r="AB6708" s="5">
        <f>IFERROR(VLOOKUP(C6708,[2]Sheet1!$B:$F,5,FALSE),0)</f>
        <v>5000000</v>
      </c>
      <c r="AC6708" s="11">
        <f>IFERROR(VLOOKUP(AE6708,[3]Sheet2!$M:$O,2,FALSE),0)</f>
        <v>0</v>
      </c>
      <c r="AD6708" s="11">
        <f>IFERROR(VLOOKUP(AE6708,[3]Sheet2!$M:$O,3,FALSE),0)</f>
        <v>0</v>
      </c>
      <c r="AE6708" s="10" t="str">
        <f t="shared" si="286"/>
        <v>81/82UHEWA</v>
      </c>
      <c r="AF6708" s="13">
        <f t="shared" si="287"/>
        <v>3.9434431872341177E-2</v>
      </c>
    </row>
    <row r="6709" spans="1:32" x14ac:dyDescent="0.45">
      <c r="A6709" t="s">
        <v>53</v>
      </c>
      <c r="B6709" t="s">
        <v>376</v>
      </c>
      <c r="C6709" t="s">
        <v>251</v>
      </c>
      <c r="D6709">
        <v>442.52</v>
      </c>
      <c r="E6709">
        <v>1095000</v>
      </c>
      <c r="F6709">
        <v>-250539.87700000001</v>
      </c>
      <c r="L6709">
        <v>54998.368000000002</v>
      </c>
      <c r="M6709">
        <v>10.039999999999999</v>
      </c>
      <c r="N6709">
        <v>44.08</v>
      </c>
      <c r="O6709">
        <v>5.74</v>
      </c>
      <c r="P6709">
        <v>13.03</v>
      </c>
      <c r="T6709">
        <v>77.12</v>
      </c>
      <c r="Y6709" s="12" t="str">
        <f>IFERROR(VLOOKUP(C6709,[1]Index!$D:$F,3,FALSE),"Non List")</f>
        <v>Hydro Power</v>
      </c>
      <c r="Z6709">
        <f>IFERROR(VLOOKUP(C6709,[1]LP!$B:$C,2,FALSE),0)</f>
        <v>355.33</v>
      </c>
      <c r="AA6709" s="11">
        <f t="shared" si="285"/>
        <v>35.4</v>
      </c>
      <c r="AB6709" s="5">
        <f>IFERROR(VLOOKUP(C6709,[2]Sheet1!$B:$F,5,FALSE),0)</f>
        <v>10950000</v>
      </c>
      <c r="AC6709" s="11">
        <f>IFERROR(VLOOKUP(AE6709,[3]Sheet2!$M:$O,2,FALSE),0)</f>
        <v>0</v>
      </c>
      <c r="AD6709" s="11">
        <f>IFERROR(VLOOKUP(AE6709,[3]Sheet2!$M:$O,3,FALSE),0)</f>
        <v>0</v>
      </c>
      <c r="AE6709" s="10" t="str">
        <f t="shared" si="286"/>
        <v>81/82HHL</v>
      </c>
      <c r="AF6709" s="13">
        <f t="shared" si="287"/>
        <v>2.8255424534939351E-2</v>
      </c>
    </row>
    <row r="6710" spans="1:32" x14ac:dyDescent="0.45">
      <c r="A6710" t="s">
        <v>53</v>
      </c>
      <c r="B6710" t="s">
        <v>376</v>
      </c>
      <c r="C6710" t="s">
        <v>225</v>
      </c>
      <c r="D6710">
        <v>564.74</v>
      </c>
      <c r="E6710">
        <v>460824</v>
      </c>
      <c r="F6710">
        <v>65690.98</v>
      </c>
      <c r="L6710">
        <v>46777.13</v>
      </c>
      <c r="M6710">
        <v>20.3</v>
      </c>
      <c r="N6710">
        <v>27.82</v>
      </c>
      <c r="O6710">
        <v>4.9400000000000004</v>
      </c>
      <c r="P6710">
        <v>17.77</v>
      </c>
      <c r="T6710">
        <v>114.26</v>
      </c>
      <c r="Y6710" s="12" t="str">
        <f>IFERROR(VLOOKUP(C6710,[1]Index!$D:$F,3,FALSE),"Non List")</f>
        <v>Hydro Power</v>
      </c>
      <c r="Z6710">
        <f>IFERROR(VLOOKUP(C6710,[1]LP!$B:$C,2,FALSE),0)</f>
        <v>578.97</v>
      </c>
      <c r="AA6710" s="11">
        <f t="shared" si="285"/>
        <v>28.5</v>
      </c>
      <c r="AB6710" s="5">
        <f>IFERROR(VLOOKUP(C6710,[2]Sheet1!$B:$F,5,FALSE),0)</f>
        <v>4608240</v>
      </c>
      <c r="AC6710" s="11">
        <f>IFERROR(VLOOKUP(AE6710,[3]Sheet2!$M:$O,2,FALSE),0)</f>
        <v>0</v>
      </c>
      <c r="AD6710" s="11">
        <f>IFERROR(VLOOKUP(AE6710,[3]Sheet2!$M:$O,3,FALSE),0)</f>
        <v>0</v>
      </c>
      <c r="AE6710" s="10" t="str">
        <f t="shared" si="286"/>
        <v>81/82UMRH</v>
      </c>
      <c r="AF6710" s="13">
        <f t="shared" si="287"/>
        <v>3.5062265747793496E-2</v>
      </c>
    </row>
    <row r="6711" spans="1:32" x14ac:dyDescent="0.45">
      <c r="A6711" t="s">
        <v>53</v>
      </c>
      <c r="B6711" t="s">
        <v>376</v>
      </c>
      <c r="C6711" t="s">
        <v>252</v>
      </c>
      <c r="D6711">
        <v>1007</v>
      </c>
      <c r="E6711">
        <v>850000</v>
      </c>
      <c r="F6711">
        <v>158057.22899999999</v>
      </c>
      <c r="L6711">
        <v>99522.212</v>
      </c>
      <c r="M6711">
        <v>23.4</v>
      </c>
      <c r="N6711">
        <v>43.03</v>
      </c>
      <c r="O6711">
        <v>8.49</v>
      </c>
      <c r="P6711">
        <v>19.75</v>
      </c>
      <c r="T6711">
        <v>118.59</v>
      </c>
      <c r="Y6711" s="12" t="str">
        <f>IFERROR(VLOOKUP(C6711,[1]Index!$D:$F,3,FALSE),"Non List")</f>
        <v>Hydro Non Converted</v>
      </c>
      <c r="Z6711">
        <f>IFERROR(VLOOKUP(C6711,[1]LP!$B:$C,2,FALSE),0)</f>
        <v>738.86</v>
      </c>
      <c r="AA6711" s="11">
        <f t="shared" si="285"/>
        <v>31.6</v>
      </c>
      <c r="AB6711" s="5">
        <f>IFERROR(VLOOKUP(C6711,[2]Sheet1!$B:$F,5,FALSE),0)</f>
        <v>1105000</v>
      </c>
      <c r="AC6711" s="11">
        <f>IFERROR(VLOOKUP(AE6711,[3]Sheet2!$M:$O,2,FALSE),0)</f>
        <v>0</v>
      </c>
      <c r="AD6711" s="11">
        <f>IFERROR(VLOOKUP(AE6711,[3]Sheet2!$M:$O,3,FALSE),0)</f>
        <v>0</v>
      </c>
      <c r="AE6711" s="10" t="str">
        <f t="shared" si="286"/>
        <v>81/82SIKLES</v>
      </c>
      <c r="AF6711" s="13">
        <f t="shared" si="287"/>
        <v>3.1670411173970708E-2</v>
      </c>
    </row>
    <row r="6712" spans="1:32" x14ac:dyDescent="0.45">
      <c r="A6712" t="s">
        <v>53</v>
      </c>
      <c r="B6712" t="s">
        <v>376</v>
      </c>
      <c r="C6712" t="s">
        <v>344</v>
      </c>
      <c r="D6712">
        <v>310.10000000000002</v>
      </c>
      <c r="E6712">
        <v>2900000</v>
      </c>
      <c r="F6712">
        <v>-1067002</v>
      </c>
      <c r="L6712">
        <v>-33590</v>
      </c>
      <c r="M6712">
        <v>-2.2999999999999998</v>
      </c>
      <c r="N6712">
        <v>-134.83000000000001</v>
      </c>
      <c r="O6712">
        <v>4.91</v>
      </c>
      <c r="P6712">
        <v>-3.67</v>
      </c>
      <c r="T6712">
        <v>63.21</v>
      </c>
      <c r="Y6712" s="12" t="str">
        <f>IFERROR(VLOOKUP(C6712,[1]Index!$D:$F,3,FALSE),"Non List")</f>
        <v>Hydro Non Converted</v>
      </c>
      <c r="Z6712">
        <f>IFERROR(VLOOKUP(C6712,[1]LP!$B:$C,2,FALSE),0)</f>
        <v>288.69</v>
      </c>
      <c r="AA6712" s="11">
        <f t="shared" si="285"/>
        <v>-125.5</v>
      </c>
      <c r="AB6712" s="5">
        <f>IFERROR(VLOOKUP(C6712,[2]Sheet1!$B:$F,5,FALSE),0)</f>
        <v>6380000</v>
      </c>
      <c r="AC6712" s="11">
        <f>IFERROR(VLOOKUP(AE6712,[3]Sheet2!$M:$O,2,FALSE),0)</f>
        <v>0</v>
      </c>
      <c r="AD6712" s="11">
        <f>IFERROR(VLOOKUP(AE6712,[3]Sheet2!$M:$O,3,FALSE),0)</f>
        <v>0</v>
      </c>
      <c r="AE6712" s="10" t="str">
        <f t="shared" si="286"/>
        <v>81/82MEL</v>
      </c>
      <c r="AF6712" s="13">
        <f t="shared" si="287"/>
        <v>-7.9670234507603303E-3</v>
      </c>
    </row>
    <row r="6713" spans="1:32" x14ac:dyDescent="0.45">
      <c r="A6713" t="s">
        <v>53</v>
      </c>
      <c r="B6713" t="s">
        <v>376</v>
      </c>
      <c r="C6713" t="s">
        <v>231</v>
      </c>
      <c r="D6713">
        <v>695.82</v>
      </c>
      <c r="E6713">
        <v>567322.20299999998</v>
      </c>
      <c r="F6713">
        <v>164546.89799999999</v>
      </c>
      <c r="L6713">
        <v>60076.288999999997</v>
      </c>
      <c r="M6713">
        <v>21.16</v>
      </c>
      <c r="N6713">
        <v>32.880000000000003</v>
      </c>
      <c r="O6713">
        <v>5.39</v>
      </c>
      <c r="P6713">
        <v>16.420000000000002</v>
      </c>
      <c r="T6713">
        <v>129</v>
      </c>
      <c r="Y6713" s="12" t="str">
        <f>IFERROR(VLOOKUP(C6713,[1]Index!$D:$F,3,FALSE),"Non List")</f>
        <v>Hydro Power</v>
      </c>
      <c r="Z6713">
        <f>IFERROR(VLOOKUP(C6713,[1]LP!$B:$C,2,FALSE),0)</f>
        <v>724.65</v>
      </c>
      <c r="AA6713" s="11">
        <f t="shared" si="285"/>
        <v>34.200000000000003</v>
      </c>
      <c r="AB6713" s="5">
        <f>IFERROR(VLOOKUP(C6713,[2]Sheet1!$B:$F,5,FALSE),0)</f>
        <v>5673222</v>
      </c>
      <c r="AC6713" s="11">
        <f>IFERROR(VLOOKUP(AE6713,[3]Sheet2!$M:$O,2,FALSE),0)</f>
        <v>0</v>
      </c>
      <c r="AD6713" s="11">
        <f>IFERROR(VLOOKUP(AE6713,[3]Sheet2!$M:$O,3,FALSE),0)</f>
        <v>0</v>
      </c>
      <c r="AE6713" s="10" t="str">
        <f t="shared" si="286"/>
        <v>81/82RURU</v>
      </c>
      <c r="AF6713" s="13">
        <f t="shared" si="287"/>
        <v>2.920030359483889E-2</v>
      </c>
    </row>
    <row r="6714" spans="1:32" x14ac:dyDescent="0.45">
      <c r="A6714" t="s">
        <v>53</v>
      </c>
      <c r="B6714" t="s">
        <v>376</v>
      </c>
      <c r="C6714" t="s">
        <v>345</v>
      </c>
      <c r="D6714">
        <v>660.67</v>
      </c>
      <c r="E6714">
        <v>760000</v>
      </c>
      <c r="F6714">
        <v>62072.341</v>
      </c>
      <c r="L6714">
        <v>75909.966</v>
      </c>
      <c r="M6714">
        <v>19.96</v>
      </c>
      <c r="N6714">
        <v>33.1</v>
      </c>
      <c r="O6714">
        <v>6.11</v>
      </c>
      <c r="P6714">
        <v>18.47</v>
      </c>
      <c r="T6714">
        <v>108.17</v>
      </c>
      <c r="Y6714" s="12" t="str">
        <f>IFERROR(VLOOKUP(C6714,[1]Index!$D:$F,3,FALSE),"Non List")</f>
        <v>Hydro Non Converted</v>
      </c>
      <c r="Z6714">
        <f>IFERROR(VLOOKUP(C6714,[1]LP!$B:$C,2,FALSE),0)</f>
        <v>585.44000000000005</v>
      </c>
      <c r="AA6714" s="11">
        <f t="shared" si="285"/>
        <v>29.3</v>
      </c>
      <c r="AB6714" s="5">
        <f>IFERROR(VLOOKUP(C6714,[2]Sheet1!$B:$F,5,FALSE),0)</f>
        <v>1596000</v>
      </c>
      <c r="AC6714" s="11">
        <f>IFERROR(VLOOKUP(AE6714,[3]Sheet2!$M:$O,2,FALSE),0)</f>
        <v>0</v>
      </c>
      <c r="AD6714" s="11">
        <f>IFERROR(VLOOKUP(AE6714,[3]Sheet2!$M:$O,3,FALSE),0)</f>
        <v>0</v>
      </c>
      <c r="AE6714" s="10" t="str">
        <f t="shared" si="286"/>
        <v>81/82MAKAR</v>
      </c>
      <c r="AF6714" s="13">
        <f t="shared" si="287"/>
        <v>3.4094014758130634E-2</v>
      </c>
    </row>
    <row r="6715" spans="1:32" x14ac:dyDescent="0.45">
      <c r="A6715" t="s">
        <v>53</v>
      </c>
      <c r="B6715" t="s">
        <v>376</v>
      </c>
      <c r="C6715" t="s">
        <v>322</v>
      </c>
      <c r="D6715">
        <v>505.19</v>
      </c>
      <c r="E6715">
        <v>1173200</v>
      </c>
      <c r="F6715">
        <v>153996.06</v>
      </c>
      <c r="L6715">
        <v>37351.99</v>
      </c>
      <c r="M6715">
        <v>6.36</v>
      </c>
      <c r="N6715">
        <v>79.430000000000007</v>
      </c>
      <c r="O6715">
        <v>4.47</v>
      </c>
      <c r="P6715">
        <v>5.63</v>
      </c>
      <c r="T6715">
        <v>113.13</v>
      </c>
      <c r="Y6715" s="12" t="str">
        <f>IFERROR(VLOOKUP(C6715,[1]Index!$D:$F,3,FALSE),"Non List")</f>
        <v>Hydro Non Converted</v>
      </c>
      <c r="Z6715">
        <f>IFERROR(VLOOKUP(C6715,[1]LP!$B:$C,2,FALSE),0)</f>
        <v>543.77</v>
      </c>
      <c r="AA6715" s="11">
        <f t="shared" si="285"/>
        <v>85.5</v>
      </c>
      <c r="AB6715" s="5">
        <f>IFERROR(VLOOKUP(C6715,[2]Sheet1!$B:$F,5,FALSE),0)</f>
        <v>4458160</v>
      </c>
      <c r="AC6715" s="11">
        <f>IFERROR(VLOOKUP(AE6715,[3]Sheet2!$M:$O,2,FALSE),0)</f>
        <v>0</v>
      </c>
      <c r="AD6715" s="11">
        <f>IFERROR(VLOOKUP(AE6715,[3]Sheet2!$M:$O,3,FALSE),0)</f>
        <v>0</v>
      </c>
      <c r="AE6715" s="10" t="str">
        <f t="shared" si="286"/>
        <v>81/82SMJC</v>
      </c>
      <c r="AF6715" s="13">
        <f t="shared" si="287"/>
        <v>1.169612152196701E-2</v>
      </c>
    </row>
    <row r="6716" spans="1:32" x14ac:dyDescent="0.45">
      <c r="A6716" t="s">
        <v>53</v>
      </c>
      <c r="B6716" t="s">
        <v>376</v>
      </c>
      <c r="C6716" t="s">
        <v>329</v>
      </c>
      <c r="D6716">
        <v>731.02</v>
      </c>
      <c r="E6716">
        <v>392156.8</v>
      </c>
      <c r="F6716">
        <v>9992.2350000000006</v>
      </c>
      <c r="L6716">
        <v>5609.2929999999997</v>
      </c>
      <c r="M6716">
        <v>2.86</v>
      </c>
      <c r="N6716">
        <v>255.6</v>
      </c>
      <c r="O6716">
        <v>7.13</v>
      </c>
      <c r="P6716">
        <v>2.79</v>
      </c>
      <c r="T6716">
        <v>102.55</v>
      </c>
      <c r="Y6716" s="12" t="str">
        <f>IFERROR(VLOOKUP(C6716,[1]Index!$D:$F,3,FALSE),"Non List")</f>
        <v>Hydro Non Converted</v>
      </c>
      <c r="Z6716">
        <f>IFERROR(VLOOKUP(C6716,[1]LP!$B:$C,2,FALSE),0)</f>
        <v>778.06</v>
      </c>
      <c r="AA6716" s="11">
        <f t="shared" si="285"/>
        <v>272</v>
      </c>
      <c r="AB6716" s="5">
        <f>IFERROR(VLOOKUP(C6716,[2]Sheet1!$B:$F,5,FALSE),0)</f>
        <v>1490195.84</v>
      </c>
      <c r="AC6716" s="11">
        <f>IFERROR(VLOOKUP(AE6716,[3]Sheet2!$M:$O,2,FALSE),0)</f>
        <v>0</v>
      </c>
      <c r="AD6716" s="11">
        <f>IFERROR(VLOOKUP(AE6716,[3]Sheet2!$M:$O,3,FALSE),0)</f>
        <v>0</v>
      </c>
      <c r="AE6716" s="10" t="str">
        <f t="shared" si="286"/>
        <v>81/82MKHL</v>
      </c>
      <c r="AF6716" s="13">
        <f t="shared" si="287"/>
        <v>3.6758090635683623E-3</v>
      </c>
    </row>
    <row r="6717" spans="1:32" x14ac:dyDescent="0.45">
      <c r="A6717" t="s">
        <v>53</v>
      </c>
      <c r="B6717" t="s">
        <v>376</v>
      </c>
      <c r="C6717" t="s">
        <v>364</v>
      </c>
      <c r="D6717">
        <v>662.6</v>
      </c>
      <c r="E6717">
        <v>400000</v>
      </c>
      <c r="F6717">
        <v>-12018.341</v>
      </c>
      <c r="L6717">
        <v>11714.453</v>
      </c>
      <c r="M6717">
        <v>5.84</v>
      </c>
      <c r="N6717">
        <v>113.46</v>
      </c>
      <c r="O6717">
        <v>6.83</v>
      </c>
      <c r="P6717">
        <v>6.04</v>
      </c>
      <c r="T6717">
        <v>97</v>
      </c>
      <c r="Y6717" s="12" t="str">
        <f>IFERROR(VLOOKUP(C6717,[1]Index!$D:$F,3,FALSE),"Non List")</f>
        <v>Hydro Non Converted</v>
      </c>
      <c r="Z6717">
        <f>IFERROR(VLOOKUP(C6717,[1]LP!$B:$C,2,FALSE),0)</f>
        <v>651.29999999999995</v>
      </c>
      <c r="AA6717" s="11">
        <f t="shared" si="285"/>
        <v>111.5</v>
      </c>
      <c r="AB6717" s="5">
        <f>IFERROR(VLOOKUP(C6717,[2]Sheet1!$B:$F,5,FALSE),0)</f>
        <v>960000</v>
      </c>
      <c r="AC6717" s="11">
        <f>IFERROR(VLOOKUP(AE6717,[3]Sheet2!$M:$O,2,FALSE),0)</f>
        <v>0</v>
      </c>
      <c r="AD6717" s="11">
        <f>IFERROR(VLOOKUP(AE6717,[3]Sheet2!$M:$O,3,FALSE),0)</f>
        <v>0</v>
      </c>
      <c r="AE6717" s="10" t="str">
        <f t="shared" si="286"/>
        <v>81/82CKHL</v>
      </c>
      <c r="AF6717" s="13">
        <f t="shared" si="287"/>
        <v>8.9666820205742369E-3</v>
      </c>
    </row>
    <row r="6718" spans="1:32" x14ac:dyDescent="0.45">
      <c r="A6718" t="s">
        <v>53</v>
      </c>
      <c r="B6718" t="s">
        <v>376</v>
      </c>
      <c r="C6718" t="s">
        <v>346</v>
      </c>
      <c r="D6718">
        <v>624.54999999999995</v>
      </c>
      <c r="E6718">
        <v>1000000</v>
      </c>
      <c r="F6718">
        <v>-63167.493999999999</v>
      </c>
      <c r="L6718">
        <v>35596.972999999998</v>
      </c>
      <c r="M6718">
        <v>7.1</v>
      </c>
      <c r="N6718">
        <v>87.96</v>
      </c>
      <c r="O6718">
        <v>6.67</v>
      </c>
      <c r="P6718">
        <v>7.6</v>
      </c>
      <c r="T6718">
        <v>93.68</v>
      </c>
      <c r="Y6718" s="12" t="str">
        <f>IFERROR(VLOOKUP(C6718,[1]Index!$D:$F,3,FALSE),"Non List")</f>
        <v>Hydro Non Converted</v>
      </c>
      <c r="Z6718">
        <f>IFERROR(VLOOKUP(C6718,[1]LP!$B:$C,2,FALSE),0)</f>
        <v>595.35</v>
      </c>
      <c r="AA6718" s="11">
        <f t="shared" si="285"/>
        <v>83.9</v>
      </c>
      <c r="AB6718" s="5">
        <f>IFERROR(VLOOKUP(C6718,[2]Sheet1!$B:$F,5,FALSE),0)</f>
        <v>1500000</v>
      </c>
      <c r="AC6718" s="11">
        <f>IFERROR(VLOOKUP(AE6718,[3]Sheet2!$M:$O,2,FALSE),0)</f>
        <v>0</v>
      </c>
      <c r="AD6718" s="11">
        <f>IFERROR(VLOOKUP(AE6718,[3]Sheet2!$M:$O,3,FALSE),0)</f>
        <v>0</v>
      </c>
      <c r="AE6718" s="10" t="str">
        <f t="shared" si="286"/>
        <v>81/82MMKJL</v>
      </c>
      <c r="AF6718" s="13">
        <f t="shared" si="287"/>
        <v>1.1925757957503988E-2</v>
      </c>
    </row>
    <row r="6719" spans="1:32" x14ac:dyDescent="0.45">
      <c r="A6719" t="s">
        <v>53</v>
      </c>
      <c r="B6719" t="s">
        <v>376</v>
      </c>
      <c r="C6719" t="s">
        <v>330</v>
      </c>
      <c r="D6719">
        <v>576.52</v>
      </c>
      <c r="E6719">
        <v>536486</v>
      </c>
      <c r="F6719">
        <v>-196179.815</v>
      </c>
      <c r="L6719">
        <v>-129.57300000000001</v>
      </c>
      <c r="M6719">
        <v>-0.04</v>
      </c>
      <c r="N6719">
        <v>-14413</v>
      </c>
      <c r="O6719">
        <v>9.09</v>
      </c>
      <c r="P6719">
        <v>-0.08</v>
      </c>
      <c r="T6719">
        <v>63.43</v>
      </c>
      <c r="Y6719" s="12" t="str">
        <f>IFERROR(VLOOKUP(C6719,[1]Index!$D:$F,3,FALSE),"Non List")</f>
        <v>Hydro Non Converted</v>
      </c>
      <c r="Z6719">
        <f>IFERROR(VLOOKUP(C6719,[1]LP!$B:$C,2,FALSE),0)</f>
        <v>542.86</v>
      </c>
      <c r="AA6719" s="11">
        <f t="shared" si="285"/>
        <v>-13571.5</v>
      </c>
      <c r="AB6719" s="5">
        <f>IFERROR(VLOOKUP(C6719,[2]Sheet1!$B:$F,5,FALSE),0)</f>
        <v>1609458</v>
      </c>
      <c r="AC6719" s="11">
        <f>IFERROR(VLOOKUP(AE6719,[3]Sheet2!$M:$O,2,FALSE),0)</f>
        <v>0</v>
      </c>
      <c r="AD6719" s="11">
        <f>IFERROR(VLOOKUP(AE6719,[3]Sheet2!$M:$O,3,FALSE),0)</f>
        <v>0</v>
      </c>
      <c r="AE6719" s="10" t="str">
        <f t="shared" si="286"/>
        <v>81/82DOLTI</v>
      </c>
      <c r="AF6719" s="13">
        <f t="shared" si="287"/>
        <v>-7.368382271672254E-5</v>
      </c>
    </row>
    <row r="6720" spans="1:32" x14ac:dyDescent="0.45">
      <c r="A6720" t="s">
        <v>53</v>
      </c>
      <c r="B6720" t="s">
        <v>376</v>
      </c>
      <c r="C6720" t="s">
        <v>253</v>
      </c>
      <c r="D6720">
        <v>218.2</v>
      </c>
      <c r="E6720">
        <v>3655940</v>
      </c>
      <c r="F6720">
        <v>-1063935.33</v>
      </c>
      <c r="L6720">
        <v>-181460.63</v>
      </c>
      <c r="M6720">
        <v>-9.92</v>
      </c>
      <c r="N6720">
        <v>-22</v>
      </c>
      <c r="O6720">
        <v>3.08</v>
      </c>
      <c r="P6720">
        <v>-14</v>
      </c>
      <c r="T6720">
        <v>70.900000000000006</v>
      </c>
      <c r="Y6720" s="12" t="str">
        <f>IFERROR(VLOOKUP(C6720,[1]Index!$D:$F,3,FALSE),"Non List")</f>
        <v>Hydro Power</v>
      </c>
      <c r="Z6720">
        <f>IFERROR(VLOOKUP(C6720,[1]LP!$B:$C,2,FALSE),0)</f>
        <v>188.92</v>
      </c>
      <c r="AA6720" s="11">
        <f t="shared" si="285"/>
        <v>-19</v>
      </c>
      <c r="AB6720" s="5">
        <f>IFERROR(VLOOKUP(C6720,[2]Sheet1!$B:$F,5,FALSE),0)</f>
        <v>36559400</v>
      </c>
      <c r="AC6720" s="11">
        <f>IFERROR(VLOOKUP(AE6720,[3]Sheet2!$M:$O,2,FALSE),0)</f>
        <v>0</v>
      </c>
      <c r="AD6720" s="11">
        <f>IFERROR(VLOOKUP(AE6720,[3]Sheet2!$M:$O,3,FALSE),0)</f>
        <v>0</v>
      </c>
      <c r="AE6720" s="10" t="str">
        <f t="shared" si="286"/>
        <v>81/82BHL</v>
      </c>
      <c r="AF6720" s="13">
        <f t="shared" si="287"/>
        <v>-5.2508998517891176E-2</v>
      </c>
    </row>
    <row r="6721" spans="1:32" x14ac:dyDescent="0.45">
      <c r="A6721" t="s">
        <v>53</v>
      </c>
      <c r="B6721" t="s">
        <v>376</v>
      </c>
      <c r="C6721" t="s">
        <v>255</v>
      </c>
      <c r="D6721">
        <v>444.4</v>
      </c>
      <c r="E6721">
        <v>3437500</v>
      </c>
      <c r="F6721">
        <v>725942.28</v>
      </c>
      <c r="L6721">
        <v>374166.61</v>
      </c>
      <c r="M6721">
        <v>21.76</v>
      </c>
      <c r="N6721">
        <v>20.420000000000002</v>
      </c>
      <c r="O6721">
        <v>3.67</v>
      </c>
      <c r="P6721">
        <v>17.97</v>
      </c>
      <c r="T6721">
        <v>121.12</v>
      </c>
      <c r="Y6721" s="12" t="str">
        <f>IFERROR(VLOOKUP(C6721,[1]Index!$D:$F,3,FALSE),"Non List")</f>
        <v>Hydro Power</v>
      </c>
      <c r="Z6721">
        <f>IFERROR(VLOOKUP(C6721,[1]LP!$B:$C,2,FALSE),0)</f>
        <v>539.30999999999995</v>
      </c>
      <c r="AA6721" s="11">
        <f t="shared" si="285"/>
        <v>24.8</v>
      </c>
      <c r="AB6721" s="5">
        <f>IFERROR(VLOOKUP(C6721,[2]Sheet1!$B:$F,5,FALSE),0)</f>
        <v>34375000</v>
      </c>
      <c r="AC6721" s="11">
        <f>IFERROR(VLOOKUP(AE6721,[3]Sheet2!$M:$O,2,FALSE),0)</f>
        <v>0</v>
      </c>
      <c r="AD6721" s="11">
        <f>IFERROR(VLOOKUP(AE6721,[3]Sheet2!$M:$O,3,FALSE),0)</f>
        <v>0</v>
      </c>
      <c r="AE6721" s="10" t="str">
        <f t="shared" si="286"/>
        <v>81/82GVL</v>
      </c>
      <c r="AF6721" s="13">
        <f t="shared" si="287"/>
        <v>4.0347851884815787E-2</v>
      </c>
    </row>
    <row r="6722" spans="1:32" x14ac:dyDescent="0.45">
      <c r="A6722" t="s">
        <v>53</v>
      </c>
      <c r="B6722" t="s">
        <v>376</v>
      </c>
      <c r="C6722" t="s">
        <v>347</v>
      </c>
      <c r="D6722">
        <v>864.07</v>
      </c>
      <c r="E6722">
        <v>748400</v>
      </c>
      <c r="F6722">
        <v>91171.573000000004</v>
      </c>
      <c r="L6722">
        <v>72391.921000000002</v>
      </c>
      <c r="M6722">
        <v>19.34</v>
      </c>
      <c r="N6722">
        <v>44.68</v>
      </c>
      <c r="O6722">
        <v>7.7</v>
      </c>
      <c r="P6722">
        <v>17.239999999999998</v>
      </c>
      <c r="T6722">
        <v>112.18</v>
      </c>
      <c r="Y6722" s="12" t="str">
        <f>IFERROR(VLOOKUP(C6722,[1]Index!$D:$F,3,FALSE),"Non List")</f>
        <v>Hydro Non Converted</v>
      </c>
      <c r="Z6722">
        <f>IFERROR(VLOOKUP(C6722,[1]LP!$B:$C,2,FALSE),0)</f>
        <v>901.55</v>
      </c>
      <c r="AA6722" s="11">
        <f t="shared" si="285"/>
        <v>46.6</v>
      </c>
      <c r="AB6722" s="5">
        <f>IFERROR(VLOOKUP(C6722,[2]Sheet1!$B:$F,5,FALSE),0)</f>
        <v>748400</v>
      </c>
      <c r="AC6722" s="11">
        <f>IFERROR(VLOOKUP(AE6722,[3]Sheet2!$M:$O,2,FALSE),0)</f>
        <v>0</v>
      </c>
      <c r="AD6722" s="11">
        <f>IFERROR(VLOOKUP(AE6722,[3]Sheet2!$M:$O,3,FALSE),0)</f>
        <v>0</v>
      </c>
      <c r="AE6722" s="10" t="str">
        <f t="shared" si="286"/>
        <v>81/82MSHL</v>
      </c>
      <c r="AF6722" s="13">
        <f t="shared" si="287"/>
        <v>2.1451943874438467E-2</v>
      </c>
    </row>
    <row r="6723" spans="1:32" x14ac:dyDescent="0.45">
      <c r="A6723" t="s">
        <v>53</v>
      </c>
      <c r="B6723" t="s">
        <v>376</v>
      </c>
      <c r="C6723" t="s">
        <v>254</v>
      </c>
      <c r="D6723">
        <v>272.81</v>
      </c>
      <c r="E6723">
        <v>2323351.7999999998</v>
      </c>
      <c r="F6723">
        <v>-113801.79399999999</v>
      </c>
      <c r="L6723">
        <v>24915.57</v>
      </c>
      <c r="M6723">
        <v>2.14</v>
      </c>
      <c r="N6723">
        <v>127.48</v>
      </c>
      <c r="O6723">
        <v>2.87</v>
      </c>
      <c r="P6723">
        <v>2.2599999999999998</v>
      </c>
      <c r="T6723">
        <v>95.1</v>
      </c>
      <c r="Y6723" s="12" t="str">
        <f>IFERROR(VLOOKUP(C6723,[1]Index!$D:$F,3,FALSE),"Non List")</f>
        <v>Hydro Power</v>
      </c>
      <c r="Z6723">
        <f>IFERROR(VLOOKUP(C6723,[1]LP!$B:$C,2,FALSE),0)</f>
        <v>230.21</v>
      </c>
      <c r="AA6723" s="11">
        <f t="shared" si="285"/>
        <v>107.6</v>
      </c>
      <c r="AB6723" s="5">
        <f>IFERROR(VLOOKUP(C6723,[2]Sheet1!$B:$F,5,FALSE),0)</f>
        <v>23233518</v>
      </c>
      <c r="AC6723" s="11">
        <f>IFERROR(VLOOKUP(AE6723,[3]Sheet2!$M:$O,2,FALSE),0)</f>
        <v>0</v>
      </c>
      <c r="AD6723" s="11">
        <f>IFERROR(VLOOKUP(AE6723,[3]Sheet2!$M:$O,3,FALSE),0)</f>
        <v>0</v>
      </c>
      <c r="AE6723" s="10" t="str">
        <f t="shared" si="286"/>
        <v>81/82RIDI</v>
      </c>
      <c r="AF6723" s="13">
        <f t="shared" si="287"/>
        <v>9.2958603014638812E-3</v>
      </c>
    </row>
    <row r="6724" spans="1:32" x14ac:dyDescent="0.45">
      <c r="A6724" t="s">
        <v>53</v>
      </c>
      <c r="B6724" t="s">
        <v>376</v>
      </c>
      <c r="C6724" t="s">
        <v>348</v>
      </c>
      <c r="D6724">
        <v>444.05</v>
      </c>
      <c r="E6724">
        <v>800000</v>
      </c>
      <c r="F6724">
        <v>-250988.663</v>
      </c>
      <c r="L6724">
        <v>290.726</v>
      </c>
      <c r="M6724">
        <v>0.06</v>
      </c>
      <c r="N6724">
        <v>7400.83</v>
      </c>
      <c r="O6724">
        <v>6.47</v>
      </c>
      <c r="P6724">
        <v>0.11</v>
      </c>
      <c r="T6724">
        <v>68.63</v>
      </c>
      <c r="Y6724" s="12" t="str">
        <f>IFERROR(VLOOKUP(C6724,[1]Index!$D:$F,3,FALSE),"Non List")</f>
        <v>Hydro Non Converted</v>
      </c>
      <c r="Z6724">
        <f>IFERROR(VLOOKUP(C6724,[1]LP!$B:$C,2,FALSE),0)</f>
        <v>420.87</v>
      </c>
      <c r="AA6724" s="11">
        <f t="shared" si="285"/>
        <v>7014.5</v>
      </c>
      <c r="AB6724" s="5">
        <f>IFERROR(VLOOKUP(C6724,[2]Sheet1!$B:$F,5,FALSE),0)</f>
        <v>2560000</v>
      </c>
      <c r="AC6724" s="11">
        <f>IFERROR(VLOOKUP(AE6724,[3]Sheet2!$M:$O,2,FALSE),0)</f>
        <v>0</v>
      </c>
      <c r="AD6724" s="11">
        <f>IFERROR(VLOOKUP(AE6724,[3]Sheet2!$M:$O,3,FALSE),0)</f>
        <v>0</v>
      </c>
      <c r="AE6724" s="10" t="str">
        <f t="shared" si="286"/>
        <v>81/82MEHL</v>
      </c>
      <c r="AF6724" s="13">
        <f t="shared" si="287"/>
        <v>1.425618361964502E-4</v>
      </c>
    </row>
    <row r="6725" spans="1:32" x14ac:dyDescent="0.45">
      <c r="A6725" t="s">
        <v>53</v>
      </c>
      <c r="B6725" t="s">
        <v>376</v>
      </c>
      <c r="C6725" t="s">
        <v>349</v>
      </c>
      <c r="D6725">
        <v>567.94000000000005</v>
      </c>
      <c r="E6725">
        <v>600000</v>
      </c>
      <c r="F6725">
        <v>-33958.127</v>
      </c>
      <c r="L6725">
        <v>-2996.328</v>
      </c>
      <c r="M6725">
        <v>-0.98</v>
      </c>
      <c r="N6725">
        <v>-579.53</v>
      </c>
      <c r="O6725">
        <v>6.02</v>
      </c>
      <c r="P6725">
        <v>-1.06</v>
      </c>
      <c r="T6725">
        <v>94.34</v>
      </c>
      <c r="Y6725" s="12" t="str">
        <f>IFERROR(VLOOKUP(C6725,[1]Index!$D:$F,3,FALSE),"Non List")</f>
        <v>Hydro Non Converted</v>
      </c>
      <c r="Z6725">
        <f>IFERROR(VLOOKUP(C6725,[1]LP!$B:$C,2,FALSE),0)</f>
        <v>553.74</v>
      </c>
      <c r="AA6725" s="11">
        <f t="shared" si="285"/>
        <v>-565</v>
      </c>
      <c r="AB6725" s="5">
        <f>IFERROR(VLOOKUP(C6725,[2]Sheet1!$B:$F,5,FALSE),0)</f>
        <v>1440000</v>
      </c>
      <c r="AC6725" s="11">
        <f>IFERROR(VLOOKUP(AE6725,[3]Sheet2!$M:$O,2,FALSE),0)</f>
        <v>0</v>
      </c>
      <c r="AD6725" s="11">
        <f>IFERROR(VLOOKUP(AE6725,[3]Sheet2!$M:$O,3,FALSE),0)</f>
        <v>0</v>
      </c>
      <c r="AE6725" s="10" t="str">
        <f t="shared" si="286"/>
        <v>81/82IHL</v>
      </c>
      <c r="AF6725" s="13">
        <f t="shared" si="287"/>
        <v>-1.7697836529779317E-3</v>
      </c>
    </row>
    <row r="6726" spans="1:32" x14ac:dyDescent="0.45">
      <c r="A6726" t="s">
        <v>53</v>
      </c>
      <c r="B6726" t="s">
        <v>376</v>
      </c>
      <c r="C6726" t="s">
        <v>323</v>
      </c>
      <c r="D6726">
        <v>927.98</v>
      </c>
      <c r="E6726">
        <v>2205000</v>
      </c>
      <c r="F6726">
        <v>150403.12</v>
      </c>
      <c r="L6726">
        <v>121703.88</v>
      </c>
      <c r="M6726">
        <v>11.02</v>
      </c>
      <c r="N6726">
        <v>84.21</v>
      </c>
      <c r="O6726">
        <v>8.69</v>
      </c>
      <c r="P6726">
        <v>10.33</v>
      </c>
      <c r="T6726">
        <v>106.82</v>
      </c>
      <c r="Y6726" s="12" t="str">
        <f>IFERROR(VLOOKUP(C6726,[1]Index!$D:$F,3,FALSE),"Non List")</f>
        <v>Hydro Non Converted</v>
      </c>
      <c r="Z6726">
        <f>IFERROR(VLOOKUP(C6726,[1]LP!$B:$C,2,FALSE),0)</f>
        <v>888.56</v>
      </c>
      <c r="AA6726" s="11">
        <f t="shared" si="285"/>
        <v>80.599999999999994</v>
      </c>
      <c r="AB6726" s="5">
        <f>IFERROR(VLOOKUP(C6726,[2]Sheet1!$B:$F,5,FALSE),0)</f>
        <v>2205000</v>
      </c>
      <c r="AC6726" s="11">
        <f>IFERROR(VLOOKUP(AE6726,[3]Sheet2!$M:$O,2,FALSE),0)</f>
        <v>0</v>
      </c>
      <c r="AD6726" s="11">
        <f>IFERROR(VLOOKUP(AE6726,[3]Sheet2!$M:$O,3,FALSE),0)</f>
        <v>0</v>
      </c>
      <c r="AE6726" s="10" t="str">
        <f t="shared" si="286"/>
        <v>81/82SMHL</v>
      </c>
      <c r="AF6726" s="13">
        <f t="shared" si="287"/>
        <v>1.2402088772845953E-2</v>
      </c>
    </row>
    <row r="6727" spans="1:32" x14ac:dyDescent="0.45">
      <c r="A6727" t="s">
        <v>53</v>
      </c>
      <c r="B6727" t="s">
        <v>376</v>
      </c>
      <c r="C6727" t="s">
        <v>350</v>
      </c>
      <c r="D6727">
        <v>574.80999999999995</v>
      </c>
      <c r="E6727">
        <v>542583.30000000005</v>
      </c>
      <c r="F6727">
        <v>-386769.58500000002</v>
      </c>
      <c r="L6727">
        <v>-105155.553</v>
      </c>
      <c r="M6727">
        <v>-38.76</v>
      </c>
      <c r="N6727">
        <v>-14.83</v>
      </c>
      <c r="O6727">
        <v>20.02</v>
      </c>
      <c r="P6727">
        <v>-134.97999999999999</v>
      </c>
      <c r="T6727">
        <v>28.72</v>
      </c>
      <c r="Y6727" s="12" t="str">
        <f>IFERROR(VLOOKUP(C6727,[1]Index!$D:$F,3,FALSE),"Non List")</f>
        <v>Hydro Non Converted</v>
      </c>
      <c r="Z6727">
        <f>IFERROR(VLOOKUP(C6727,[1]LP!$B:$C,2,FALSE),0)</f>
        <v>482.22</v>
      </c>
      <c r="AA6727" s="11">
        <f t="shared" si="285"/>
        <v>-12.4</v>
      </c>
      <c r="AB6727" s="5">
        <f>IFERROR(VLOOKUP(C6727,[2]Sheet1!$B:$F,5,FALSE),0)</f>
        <v>1085166.6000000001</v>
      </c>
      <c r="AC6727" s="11">
        <f>IFERROR(VLOOKUP(AE6727,[3]Sheet2!$M:$O,2,FALSE),0)</f>
        <v>0</v>
      </c>
      <c r="AD6727" s="11">
        <f>IFERROR(VLOOKUP(AE6727,[3]Sheet2!$M:$O,3,FALSE),0)</f>
        <v>0</v>
      </c>
      <c r="AE6727" s="10" t="str">
        <f t="shared" si="286"/>
        <v>81/82MCHL</v>
      </c>
      <c r="AF6727" s="13">
        <f t="shared" si="287"/>
        <v>-8.037825059101654E-2</v>
      </c>
    </row>
    <row r="6728" spans="1:32" x14ac:dyDescent="0.45">
      <c r="A6728" t="s">
        <v>53</v>
      </c>
      <c r="B6728" t="s">
        <v>376</v>
      </c>
      <c r="C6728" t="s">
        <v>351</v>
      </c>
      <c r="D6728">
        <v>818.53</v>
      </c>
      <c r="E6728">
        <v>280000</v>
      </c>
      <c r="F6728">
        <v>-73793.044999999998</v>
      </c>
      <c r="L6728">
        <v>13496.016</v>
      </c>
      <c r="M6728">
        <v>9.64</v>
      </c>
      <c r="N6728">
        <v>84.91</v>
      </c>
      <c r="O6728">
        <v>11.11</v>
      </c>
      <c r="P6728">
        <v>13.09</v>
      </c>
      <c r="T6728">
        <v>73.650000000000006</v>
      </c>
      <c r="Y6728" s="12" t="str">
        <f>IFERROR(VLOOKUP(C6728,[1]Index!$D:$F,3,FALSE),"Non List")</f>
        <v>Hydro Non Converted</v>
      </c>
      <c r="Z6728">
        <f>IFERROR(VLOOKUP(C6728,[1]LP!$B:$C,2,FALSE),0)</f>
        <v>734.45</v>
      </c>
      <c r="AA6728" s="11">
        <f t="shared" si="285"/>
        <v>76.2</v>
      </c>
      <c r="AB6728" s="5">
        <f>IFERROR(VLOOKUP(C6728,[2]Sheet1!$B:$F,5,FALSE),0)</f>
        <v>728000</v>
      </c>
      <c r="AC6728" s="11">
        <f>IFERROR(VLOOKUP(AE6728,[3]Sheet2!$M:$O,2,FALSE),0)</f>
        <v>0</v>
      </c>
      <c r="AD6728" s="11">
        <f>IFERROR(VLOOKUP(AE6728,[3]Sheet2!$M:$O,3,FALSE),0)</f>
        <v>0</v>
      </c>
      <c r="AE6728" s="10" t="str">
        <f t="shared" si="286"/>
        <v>81/82RAWA</v>
      </c>
      <c r="AF6728" s="13">
        <f t="shared" si="287"/>
        <v>1.3125468037306829E-2</v>
      </c>
    </row>
    <row r="6729" spans="1:32" x14ac:dyDescent="0.45">
      <c r="A6729" t="s">
        <v>53</v>
      </c>
      <c r="B6729" t="s">
        <v>376</v>
      </c>
      <c r="C6729" t="s">
        <v>362</v>
      </c>
      <c r="D6729">
        <v>489.93</v>
      </c>
      <c r="E6729">
        <v>509804</v>
      </c>
      <c r="F6729">
        <v>-8610.8760000000002</v>
      </c>
      <c r="L6729">
        <v>-627.90599999999995</v>
      </c>
      <c r="M6729">
        <v>-0.24</v>
      </c>
      <c r="N6729">
        <v>-2041.38</v>
      </c>
      <c r="O6729">
        <v>4.9800000000000004</v>
      </c>
      <c r="P6729">
        <v>-0.25</v>
      </c>
      <c r="T6729">
        <v>98.31</v>
      </c>
      <c r="Y6729" s="12" t="str">
        <f>IFERROR(VLOOKUP(C6729,[1]Index!$D:$F,3,FALSE),"Non List")</f>
        <v>Hydro Non Converted</v>
      </c>
      <c r="Z6729">
        <f>IFERROR(VLOOKUP(C6729,[1]LP!$B:$C,2,FALSE),0)</f>
        <v>467.58</v>
      </c>
      <c r="AA6729" s="11">
        <f t="shared" si="285"/>
        <v>-1948.3</v>
      </c>
      <c r="AB6729" s="5">
        <f>IFERROR(VLOOKUP(C6729,[2]Sheet1!$B:$F,5,FALSE),0)</f>
        <v>2243137.6</v>
      </c>
      <c r="AC6729" s="11">
        <f>IFERROR(VLOOKUP(AE6729,[3]Sheet2!$M:$O,2,FALSE),0)</f>
        <v>0</v>
      </c>
      <c r="AD6729" s="11">
        <f>IFERROR(VLOOKUP(AE6729,[3]Sheet2!$M:$O,3,FALSE),0)</f>
        <v>0</v>
      </c>
      <c r="AE6729" s="10" t="str">
        <f t="shared" si="286"/>
        <v>81/82ULHC</v>
      </c>
      <c r="AF6729" s="13">
        <f t="shared" si="287"/>
        <v>-5.1328114974977539E-4</v>
      </c>
    </row>
    <row r="6730" spans="1:32" x14ac:dyDescent="0.45">
      <c r="A6730" t="s">
        <v>53</v>
      </c>
      <c r="B6730" t="s">
        <v>376</v>
      </c>
      <c r="C6730" t="s">
        <v>352</v>
      </c>
      <c r="D6730">
        <v>953.14</v>
      </c>
      <c r="E6730">
        <v>594947.30000000005</v>
      </c>
      <c r="F6730">
        <v>69221.316999999995</v>
      </c>
      <c r="L6730">
        <v>14198.268</v>
      </c>
      <c r="M6730">
        <v>4.76</v>
      </c>
      <c r="N6730">
        <v>200.24</v>
      </c>
      <c r="O6730">
        <v>8.5399999999999991</v>
      </c>
      <c r="P6730">
        <v>4.28</v>
      </c>
      <c r="T6730">
        <v>111.63</v>
      </c>
      <c r="Y6730" s="12" t="str">
        <f>IFERROR(VLOOKUP(C6730,[1]Index!$D:$F,3,FALSE),"Non List")</f>
        <v>Hydro Non Converted</v>
      </c>
      <c r="Z6730">
        <f>IFERROR(VLOOKUP(C6730,[1]LP!$B:$C,2,FALSE),0)</f>
        <v>907.51</v>
      </c>
      <c r="AA6730" s="11">
        <f t="shared" si="285"/>
        <v>190.7</v>
      </c>
      <c r="AB6730" s="5">
        <f>IFERROR(VLOOKUP(C6730,[2]Sheet1!$B:$F,5,FALSE),0)</f>
        <v>892420.95</v>
      </c>
      <c r="AC6730" s="11">
        <f>IFERROR(VLOOKUP(AE6730,[3]Sheet2!$M:$O,2,FALSE),0)</f>
        <v>0</v>
      </c>
      <c r="AD6730" s="11">
        <f>IFERROR(VLOOKUP(AE6730,[3]Sheet2!$M:$O,3,FALSE),0)</f>
        <v>0</v>
      </c>
      <c r="AE6730" s="10" t="str">
        <f t="shared" si="286"/>
        <v>81/82BGWT</v>
      </c>
      <c r="AF6730" s="13">
        <f t="shared" si="287"/>
        <v>5.2451212658813674E-3</v>
      </c>
    </row>
    <row r="6731" spans="1:32" x14ac:dyDescent="0.45">
      <c r="A6731" t="s">
        <v>53</v>
      </c>
      <c r="B6731" t="s">
        <v>376</v>
      </c>
      <c r="C6731" t="s">
        <v>353</v>
      </c>
      <c r="D6731">
        <v>869.24</v>
      </c>
      <c r="E6731">
        <v>1363637</v>
      </c>
      <c r="F6731">
        <v>640614.15300000005</v>
      </c>
      <c r="L6731">
        <v>162087.666</v>
      </c>
      <c r="M6731">
        <v>23.76</v>
      </c>
      <c r="N6731">
        <v>36.58</v>
      </c>
      <c r="O6731">
        <v>5.91</v>
      </c>
      <c r="P6731">
        <v>16.170000000000002</v>
      </c>
      <c r="T6731">
        <v>146.97999999999999</v>
      </c>
      <c r="Y6731" s="12" t="str">
        <f>IFERROR(VLOOKUP(C6731,[1]Index!$D:$F,3,FALSE),"Non List")</f>
        <v>Hydro Non Converted</v>
      </c>
      <c r="Z6731">
        <f>IFERROR(VLOOKUP(C6731,[1]LP!$B:$C,2,FALSE),0)</f>
        <v>854.9</v>
      </c>
      <c r="AA6731" s="11">
        <f t="shared" si="285"/>
        <v>36</v>
      </c>
      <c r="AB6731" s="5">
        <f>IFERROR(VLOOKUP(C6731,[2]Sheet1!$B:$F,5,FALSE),0)</f>
        <v>1363637</v>
      </c>
      <c r="AC6731" s="11">
        <f>IFERROR(VLOOKUP(AE6731,[3]Sheet2!$M:$O,2,FALSE),0)</f>
        <v>0</v>
      </c>
      <c r="AD6731" s="11">
        <f>IFERROR(VLOOKUP(AE6731,[3]Sheet2!$M:$O,3,FALSE),0)</f>
        <v>0</v>
      </c>
      <c r="AE6731" s="10" t="str">
        <f t="shared" si="286"/>
        <v>81/82MANDU</v>
      </c>
      <c r="AF6731" s="13">
        <f t="shared" si="287"/>
        <v>2.7792724295239213E-2</v>
      </c>
    </row>
    <row r="6732" spans="1:32" x14ac:dyDescent="0.45">
      <c r="A6732" t="s">
        <v>53</v>
      </c>
      <c r="B6732" t="s">
        <v>376</v>
      </c>
      <c r="C6732" t="s">
        <v>360</v>
      </c>
      <c r="D6732">
        <v>639.54</v>
      </c>
      <c r="E6732">
        <v>1912500</v>
      </c>
      <c r="F6732">
        <v>722065.44499999995</v>
      </c>
      <c r="L6732">
        <v>26309.781999999999</v>
      </c>
      <c r="M6732">
        <v>2.74</v>
      </c>
      <c r="N6732">
        <v>233.41</v>
      </c>
      <c r="O6732">
        <v>4.6399999999999997</v>
      </c>
      <c r="P6732">
        <v>2</v>
      </c>
      <c r="T6732">
        <v>137.76</v>
      </c>
      <c r="Y6732" s="12" t="str">
        <f>IFERROR(VLOOKUP(C6732,[1]Index!$D:$F,3,FALSE),"Non List")</f>
        <v>Hydro Non Converted</v>
      </c>
      <c r="Z6732">
        <f>IFERROR(VLOOKUP(C6732,[1]LP!$B:$C,2,FALSE),0)</f>
        <v>555.44000000000005</v>
      </c>
      <c r="AA6732" s="11">
        <f t="shared" si="285"/>
        <v>202.7</v>
      </c>
      <c r="AB6732" s="5">
        <f>IFERROR(VLOOKUP(C6732,[2]Sheet1!$B:$F,5,FALSE),0)</f>
        <v>1912500</v>
      </c>
      <c r="AC6732" s="11">
        <f>IFERROR(VLOOKUP(AE6732,[3]Sheet2!$M:$O,2,FALSE),0)</f>
        <v>0</v>
      </c>
      <c r="AD6732" s="11">
        <f>IFERROR(VLOOKUP(AE6732,[3]Sheet2!$M:$O,3,FALSE),0)</f>
        <v>0</v>
      </c>
      <c r="AE6732" s="10" t="str">
        <f t="shared" si="286"/>
        <v>81/82VLUCL</v>
      </c>
      <c r="AF6732" s="13">
        <f t="shared" si="287"/>
        <v>4.9330260694224401E-3</v>
      </c>
    </row>
    <row r="6733" spans="1:32" x14ac:dyDescent="0.45">
      <c r="A6733" t="s">
        <v>54</v>
      </c>
      <c r="B6733" t="s">
        <v>376</v>
      </c>
      <c r="C6733" t="s">
        <v>192</v>
      </c>
      <c r="D6733" s="5">
        <v>284.73</v>
      </c>
      <c r="E6733" s="5">
        <v>3848003</v>
      </c>
      <c r="F6733" s="5">
        <v>367881.16399999999</v>
      </c>
      <c r="L6733" s="5">
        <v>341898.52</v>
      </c>
      <c r="M6733" s="5">
        <v>11.84</v>
      </c>
      <c r="N6733" s="5">
        <v>24.05</v>
      </c>
      <c r="O6733" s="5">
        <v>2.6</v>
      </c>
      <c r="P6733" s="5">
        <v>10.81</v>
      </c>
      <c r="T6733" s="5">
        <v>109.56</v>
      </c>
      <c r="Y6733" s="12" t="str">
        <f>IFERROR(VLOOKUP(C6733,[1]Index!$D:$F,3,FALSE),"Non List")</f>
        <v>Hydro Power</v>
      </c>
      <c r="Z6733">
        <f>IFERROR(VLOOKUP(C6733,[1]LP!$B:$C,2,FALSE),0)</f>
        <v>283.38</v>
      </c>
      <c r="AA6733" s="11">
        <f t="shared" si="285"/>
        <v>23.9</v>
      </c>
      <c r="AB6733" s="5">
        <f>IFERROR(VLOOKUP(C6733,[2]Sheet1!$B:$F,5,FALSE),0)</f>
        <v>38480027</v>
      </c>
      <c r="AC6733" s="11">
        <f>IFERROR(VLOOKUP(AE6733,[3]Sheet2!$M:$O,2,FALSE),0)</f>
        <v>0</v>
      </c>
      <c r="AD6733" s="11">
        <f>IFERROR(VLOOKUP(AE6733,[3]Sheet2!$M:$O,3,FALSE),0)</f>
        <v>0</v>
      </c>
      <c r="AE6733" s="10" t="str">
        <f t="shared" si="286"/>
        <v>81/82AHPC</v>
      </c>
      <c r="AF6733" s="13">
        <f t="shared" si="287"/>
        <v>4.1781353659397273E-2</v>
      </c>
    </row>
    <row r="6734" spans="1:32" x14ac:dyDescent="0.45">
      <c r="A6734" t="s">
        <v>54</v>
      </c>
      <c r="B6734" t="s">
        <v>376</v>
      </c>
      <c r="C6734" t="s">
        <v>193</v>
      </c>
      <c r="D6734" s="5">
        <v>474.98</v>
      </c>
      <c r="E6734" s="5">
        <v>3409065</v>
      </c>
      <c r="F6734" s="5">
        <v>3668270</v>
      </c>
      <c r="L6734" s="5">
        <v>210299</v>
      </c>
      <c r="M6734" s="5">
        <v>8.2100000000000009</v>
      </c>
      <c r="N6734" s="5">
        <v>57.85</v>
      </c>
      <c r="O6734" s="5">
        <v>2.29</v>
      </c>
      <c r="P6734" s="5">
        <v>3.96</v>
      </c>
      <c r="T6734" s="5">
        <v>207.6</v>
      </c>
      <c r="Y6734" s="12" t="str">
        <f>IFERROR(VLOOKUP(C6734,[1]Index!$D:$F,3,FALSE),"Non List")</f>
        <v>Hydro Power</v>
      </c>
      <c r="Z6734">
        <f>IFERROR(VLOOKUP(C6734,[1]LP!$B:$C,2,FALSE),0)</f>
        <v>830.73</v>
      </c>
      <c r="AA6734" s="11">
        <f t="shared" si="285"/>
        <v>101.2</v>
      </c>
      <c r="AB6734" s="5">
        <f>IFERROR(VLOOKUP(C6734,[2]Sheet1!$B:$F,5,FALSE),0)</f>
        <v>34090650</v>
      </c>
      <c r="AC6734" s="11">
        <f>IFERROR(VLOOKUP(AE6734,[3]Sheet2!$M:$O,2,FALSE),0)</f>
        <v>0</v>
      </c>
      <c r="AD6734" s="11">
        <f>IFERROR(VLOOKUP(AE6734,[3]Sheet2!$M:$O,3,FALSE),0)</f>
        <v>0</v>
      </c>
      <c r="AE6734" s="10" t="str">
        <f t="shared" si="286"/>
        <v>81/82BPCL</v>
      </c>
      <c r="AF6734" s="13">
        <f t="shared" si="287"/>
        <v>9.8828740986842897E-3</v>
      </c>
    </row>
    <row r="6735" spans="1:32" x14ac:dyDescent="0.45">
      <c r="A6735" t="s">
        <v>54</v>
      </c>
      <c r="B6735" t="s">
        <v>376</v>
      </c>
      <c r="C6735" t="s">
        <v>194</v>
      </c>
      <c r="D6735" s="5">
        <v>482.02</v>
      </c>
      <c r="E6735" s="5">
        <v>8782396.9199999999</v>
      </c>
      <c r="F6735" s="5">
        <v>2512765</v>
      </c>
      <c r="L6735" s="5">
        <v>507896.65</v>
      </c>
      <c r="M6735" s="5">
        <v>7.71</v>
      </c>
      <c r="N6735" s="5">
        <v>62.52</v>
      </c>
      <c r="O6735" s="5">
        <v>3.75</v>
      </c>
      <c r="P6735" s="5">
        <v>6</v>
      </c>
      <c r="T6735" s="5">
        <v>128.61000000000001</v>
      </c>
      <c r="Y6735" s="12" t="str">
        <f>IFERROR(VLOOKUP(C6735,[1]Index!$D:$F,3,FALSE),"Non List")</f>
        <v>Hydro Power</v>
      </c>
      <c r="Z6735">
        <f>IFERROR(VLOOKUP(C6735,[1]LP!$B:$C,2,FALSE),0)</f>
        <v>503.2</v>
      </c>
      <c r="AA6735" s="11">
        <f t="shared" si="285"/>
        <v>65.3</v>
      </c>
      <c r="AB6735" s="5">
        <f>IFERROR(VLOOKUP(C6735,[2]Sheet1!$B:$F,5,FALSE),0)</f>
        <v>87823969</v>
      </c>
      <c r="AC6735" s="11">
        <f>IFERROR(VLOOKUP(AE6735,[3]Sheet2!$M:$O,2,FALSE),0)</f>
        <v>0</v>
      </c>
      <c r="AD6735" s="11">
        <f>IFERROR(VLOOKUP(AE6735,[3]Sheet2!$M:$O,3,FALSE),0)</f>
        <v>0</v>
      </c>
      <c r="AE6735" s="10" t="str">
        <f t="shared" si="286"/>
        <v>81/82CHCL</v>
      </c>
      <c r="AF6735" s="13">
        <f t="shared" si="287"/>
        <v>1.532193958664547E-2</v>
      </c>
    </row>
    <row r="6736" spans="1:32" x14ac:dyDescent="0.45">
      <c r="A6736" t="s">
        <v>54</v>
      </c>
      <c r="B6736" t="s">
        <v>376</v>
      </c>
      <c r="C6736" t="s">
        <v>195</v>
      </c>
      <c r="D6736" s="5">
        <v>220.76</v>
      </c>
      <c r="E6736" s="5">
        <v>2467162.92</v>
      </c>
      <c r="F6736" s="5">
        <v>-86769.4</v>
      </c>
      <c r="L6736" s="5">
        <v>-8141.42</v>
      </c>
      <c r="M6736" s="5">
        <v>-0.43</v>
      </c>
      <c r="N6736" s="5">
        <v>-513.4</v>
      </c>
      <c r="O6736" s="5">
        <v>2.29</v>
      </c>
      <c r="P6736" s="5">
        <v>-0.46</v>
      </c>
      <c r="T6736" s="5">
        <v>96.48</v>
      </c>
      <c r="Y6736" s="12" t="str">
        <f>IFERROR(VLOOKUP(C6736,[1]Index!$D:$F,3,FALSE),"Non List")</f>
        <v>Hydro Power</v>
      </c>
      <c r="Z6736">
        <f>IFERROR(VLOOKUP(C6736,[1]LP!$B:$C,2,FALSE),0)</f>
        <v>203.65</v>
      </c>
      <c r="AA6736" s="11">
        <f t="shared" si="285"/>
        <v>-473.6</v>
      </c>
      <c r="AB6736" s="5">
        <f>IFERROR(VLOOKUP(C6736,[2]Sheet1!$B:$F,5,FALSE),0)</f>
        <v>24671629</v>
      </c>
      <c r="AC6736" s="11">
        <f>IFERROR(VLOOKUP(AE6736,[3]Sheet2!$M:$O,2,FALSE),0)</f>
        <v>0</v>
      </c>
      <c r="AD6736" s="11">
        <f>IFERROR(VLOOKUP(AE6736,[3]Sheet2!$M:$O,3,FALSE),0)</f>
        <v>0</v>
      </c>
      <c r="AE6736" s="10" t="str">
        <f t="shared" si="286"/>
        <v>81/82NHPC</v>
      </c>
      <c r="AF6736" s="13">
        <f t="shared" si="287"/>
        <v>-2.1114657500613796E-3</v>
      </c>
    </row>
    <row r="6737" spans="1:32" x14ac:dyDescent="0.45">
      <c r="A6737" t="s">
        <v>54</v>
      </c>
      <c r="B6737" t="s">
        <v>376</v>
      </c>
      <c r="C6737" t="s">
        <v>196</v>
      </c>
      <c r="D6737" s="5">
        <v>571.16</v>
      </c>
      <c r="E6737" s="5">
        <v>3737993.71</v>
      </c>
      <c r="F6737" s="5">
        <v>2723253.1630000002</v>
      </c>
      <c r="L6737" s="5">
        <v>276911.071</v>
      </c>
      <c r="M6737" s="5">
        <v>9.8699999999999992</v>
      </c>
      <c r="N6737" s="5">
        <v>57.87</v>
      </c>
      <c r="O6737" s="5">
        <v>3.3</v>
      </c>
      <c r="P6737" s="5">
        <v>5.71</v>
      </c>
      <c r="T6737" s="5">
        <v>172.85</v>
      </c>
      <c r="Y6737" s="12" t="str">
        <f>IFERROR(VLOOKUP(C6737,[1]Index!$D:$F,3,FALSE),"Non List")</f>
        <v>Hydro Power</v>
      </c>
      <c r="Z6737">
        <f>IFERROR(VLOOKUP(C6737,[1]LP!$B:$C,2,FALSE),0)</f>
        <v>546.67999999999995</v>
      </c>
      <c r="AA6737" s="11">
        <f t="shared" si="285"/>
        <v>55.4</v>
      </c>
      <c r="AB6737" s="5">
        <f>IFERROR(VLOOKUP(C6737,[2]Sheet1!$B:$F,5,FALSE),0)</f>
        <v>37379937</v>
      </c>
      <c r="AC6737" s="11">
        <f>IFERROR(VLOOKUP(AE6737,[3]Sheet2!$M:$O,2,FALSE),0)</f>
        <v>0</v>
      </c>
      <c r="AD6737" s="11">
        <f>IFERROR(VLOOKUP(AE6737,[3]Sheet2!$M:$O,3,FALSE),0)</f>
        <v>0</v>
      </c>
      <c r="AE6737" s="10" t="str">
        <f t="shared" si="286"/>
        <v>81/82SHPC</v>
      </c>
      <c r="AF6737" s="13">
        <f t="shared" si="287"/>
        <v>1.8054437696641546E-2</v>
      </c>
    </row>
    <row r="6738" spans="1:32" x14ac:dyDescent="0.45">
      <c r="A6738" t="s">
        <v>54</v>
      </c>
      <c r="B6738" t="s">
        <v>376</v>
      </c>
      <c r="C6738" t="s">
        <v>215</v>
      </c>
      <c r="D6738" s="5">
        <v>257.72000000000003</v>
      </c>
      <c r="E6738" s="5">
        <v>1980000</v>
      </c>
      <c r="F6738" s="5">
        <v>-188402.182</v>
      </c>
      <c r="L6738" s="5">
        <v>34929.555</v>
      </c>
      <c r="M6738" s="5">
        <v>2.35</v>
      </c>
      <c r="N6738" s="5">
        <v>109.67</v>
      </c>
      <c r="O6738" s="5">
        <v>2.85</v>
      </c>
      <c r="P6738" s="5">
        <v>2.6</v>
      </c>
      <c r="T6738" s="5">
        <v>90.48</v>
      </c>
      <c r="Y6738" s="12" t="str">
        <f>IFERROR(VLOOKUP(C6738,[1]Index!$D:$F,3,FALSE),"Non List")</f>
        <v>Hydro Power</v>
      </c>
      <c r="Z6738">
        <f>IFERROR(VLOOKUP(C6738,[1]LP!$B:$C,2,FALSE),0)</f>
        <v>229.1</v>
      </c>
      <c r="AA6738" s="11">
        <f t="shared" si="285"/>
        <v>97.5</v>
      </c>
      <c r="AB6738" s="5">
        <f>IFERROR(VLOOKUP(C6738,[2]Sheet1!$B:$F,5,FALSE),0)</f>
        <v>19800000</v>
      </c>
      <c r="AC6738" s="11">
        <f>IFERROR(VLOOKUP(AE6738,[3]Sheet2!$M:$O,2,FALSE),0)</f>
        <v>0</v>
      </c>
      <c r="AD6738" s="11">
        <f>IFERROR(VLOOKUP(AE6738,[3]Sheet2!$M:$O,3,FALSE),0)</f>
        <v>0</v>
      </c>
      <c r="AE6738" s="10" t="str">
        <f t="shared" si="286"/>
        <v>81/82HURJA</v>
      </c>
      <c r="AF6738" s="13">
        <f t="shared" si="287"/>
        <v>1.0257529463116543E-2</v>
      </c>
    </row>
    <row r="6739" spans="1:32" x14ac:dyDescent="0.45">
      <c r="A6739" t="s">
        <v>54</v>
      </c>
      <c r="B6739" t="s">
        <v>376</v>
      </c>
      <c r="C6739" t="s">
        <v>202</v>
      </c>
      <c r="D6739" s="5">
        <v>242.4</v>
      </c>
      <c r="E6739" s="5">
        <v>3895942.1</v>
      </c>
      <c r="F6739" s="5">
        <v>-147602.32699999999</v>
      </c>
      <c r="L6739" s="5">
        <v>32199.319</v>
      </c>
      <c r="M6739" s="5">
        <v>1.0900000000000001</v>
      </c>
      <c r="N6739" s="5">
        <v>222.39</v>
      </c>
      <c r="O6739" s="5">
        <v>2.52</v>
      </c>
      <c r="P6739" s="5">
        <v>1.1499999999999999</v>
      </c>
      <c r="T6739" s="5">
        <v>96.21</v>
      </c>
      <c r="Y6739" s="12" t="str">
        <f>IFERROR(VLOOKUP(C6739,[1]Index!$D:$F,3,FALSE),"Non List")</f>
        <v>Hydro Power</v>
      </c>
      <c r="Z6739">
        <f>IFERROR(VLOOKUP(C6739,[1]LP!$B:$C,2,FALSE),0)</f>
        <v>255.64</v>
      </c>
      <c r="AA6739" s="11">
        <f t="shared" si="285"/>
        <v>234.5</v>
      </c>
      <c r="AB6739" s="5">
        <f>IFERROR(VLOOKUP(C6739,[2]Sheet1!$B:$F,5,FALSE),0)</f>
        <v>38959421</v>
      </c>
      <c r="AC6739" s="11">
        <f>IFERROR(VLOOKUP(AE6739,[3]Sheet2!$M:$O,2,FALSE),0)</f>
        <v>0</v>
      </c>
      <c r="AD6739" s="11">
        <f>IFERROR(VLOOKUP(AE6739,[3]Sheet2!$M:$O,3,FALSE),0)</f>
        <v>0</v>
      </c>
      <c r="AE6739" s="10" t="str">
        <f t="shared" si="286"/>
        <v>81/82AKPL</v>
      </c>
      <c r="AF6739" s="13">
        <f t="shared" si="287"/>
        <v>4.2638084806759513E-3</v>
      </c>
    </row>
    <row r="6740" spans="1:32" x14ac:dyDescent="0.45">
      <c r="A6740" t="s">
        <v>54</v>
      </c>
      <c r="B6740" t="s">
        <v>376</v>
      </c>
      <c r="C6740" t="s">
        <v>198</v>
      </c>
      <c r="D6740" s="5">
        <v>525.20000000000005</v>
      </c>
      <c r="E6740" s="5">
        <v>535815</v>
      </c>
      <c r="F6740" s="5">
        <v>69113.13</v>
      </c>
      <c r="L6740" s="5">
        <v>3578.15</v>
      </c>
      <c r="M6740" s="5">
        <v>0.88</v>
      </c>
      <c r="N6740" s="5">
        <v>596.82000000000005</v>
      </c>
      <c r="O6740" s="5">
        <v>4.6500000000000004</v>
      </c>
      <c r="P6740" s="5">
        <v>0.79</v>
      </c>
      <c r="T6740" s="5">
        <v>112.9</v>
      </c>
      <c r="Y6740" s="12" t="str">
        <f>IFERROR(VLOOKUP(C6740,[1]Index!$D:$F,3,FALSE),"Non List")</f>
        <v>Hydro Power</v>
      </c>
      <c r="Z6740">
        <f>IFERROR(VLOOKUP(C6740,[1]LP!$B:$C,2,FALSE),0)</f>
        <v>330.66</v>
      </c>
      <c r="AA6740" s="11">
        <f t="shared" si="285"/>
        <v>375.8</v>
      </c>
      <c r="AB6740" s="5">
        <f>IFERROR(VLOOKUP(C6740,[2]Sheet1!$B:$F,5,FALSE),0)</f>
        <v>10716300</v>
      </c>
      <c r="AC6740" s="11">
        <f>IFERROR(VLOOKUP(AE6740,[3]Sheet2!$M:$O,2,FALSE),0)</f>
        <v>0</v>
      </c>
      <c r="AD6740" s="11">
        <f>IFERROR(VLOOKUP(AE6740,[3]Sheet2!$M:$O,3,FALSE),0)</f>
        <v>0</v>
      </c>
      <c r="AE6740" s="10" t="str">
        <f t="shared" si="286"/>
        <v>81/82BARUN</v>
      </c>
      <c r="AF6740" s="13">
        <f t="shared" si="287"/>
        <v>2.6613439787092478E-3</v>
      </c>
    </row>
    <row r="6741" spans="1:32" x14ac:dyDescent="0.45">
      <c r="A6741" t="s">
        <v>54</v>
      </c>
      <c r="B6741" t="s">
        <v>376</v>
      </c>
      <c r="C6741" t="s">
        <v>199</v>
      </c>
      <c r="D6741" s="5">
        <v>295.76</v>
      </c>
      <c r="E6741" s="5">
        <v>6075927.807</v>
      </c>
      <c r="F6741" s="5">
        <v>598527.60100000002</v>
      </c>
      <c r="L6741" s="5">
        <v>353497.565</v>
      </c>
      <c r="M6741" s="5">
        <v>7.75</v>
      </c>
      <c r="N6741" s="5">
        <v>38.159999999999997</v>
      </c>
      <c r="O6741" s="5">
        <v>2.69</v>
      </c>
      <c r="P6741" s="5">
        <v>7.06</v>
      </c>
      <c r="T6741" s="5">
        <v>109.85</v>
      </c>
      <c r="Y6741" s="12" t="str">
        <f>IFERROR(VLOOKUP(C6741,[1]Index!$D:$F,3,FALSE),"Non List")</f>
        <v>Hydro Power</v>
      </c>
      <c r="Z6741">
        <f>IFERROR(VLOOKUP(C6741,[1]LP!$B:$C,2,FALSE),0)</f>
        <v>290.42</v>
      </c>
      <c r="AA6741" s="11">
        <f t="shared" si="285"/>
        <v>37.5</v>
      </c>
      <c r="AB6741" s="5">
        <f>IFERROR(VLOOKUP(C6741,[2]Sheet1!$B:$F,5,FALSE),0)</f>
        <v>60759278</v>
      </c>
      <c r="AC6741" s="11">
        <f>IFERROR(VLOOKUP(AE6741,[3]Sheet2!$M:$O,2,FALSE),0)</f>
        <v>0</v>
      </c>
      <c r="AD6741" s="11">
        <f>IFERROR(VLOOKUP(AE6741,[3]Sheet2!$M:$O,3,FALSE),0)</f>
        <v>0</v>
      </c>
      <c r="AE6741" s="10" t="str">
        <f t="shared" si="286"/>
        <v>81/82API</v>
      </c>
      <c r="AF6741" s="13">
        <f t="shared" si="287"/>
        <v>2.6685489980028922E-2</v>
      </c>
    </row>
    <row r="6742" spans="1:32" x14ac:dyDescent="0.45">
      <c r="A6742" t="s">
        <v>54</v>
      </c>
      <c r="B6742" t="s">
        <v>376</v>
      </c>
      <c r="C6742" t="s">
        <v>200</v>
      </c>
      <c r="D6742" s="5">
        <v>368.62</v>
      </c>
      <c r="E6742" s="5">
        <v>3702558.446</v>
      </c>
      <c r="F6742" s="5">
        <v>2148073.2790000001</v>
      </c>
      <c r="L6742" s="5">
        <v>22994.344000000001</v>
      </c>
      <c r="M6742" s="5">
        <v>0.83</v>
      </c>
      <c r="N6742" s="5">
        <v>444.12</v>
      </c>
      <c r="O6742" s="5">
        <v>2.33</v>
      </c>
      <c r="P6742" s="5">
        <v>0.52</v>
      </c>
      <c r="T6742" s="5">
        <v>158.02000000000001</v>
      </c>
      <c r="Y6742" s="12" t="str">
        <f>IFERROR(VLOOKUP(C6742,[1]Index!$D:$F,3,FALSE),"Non List")</f>
        <v>Hydro Power</v>
      </c>
      <c r="Z6742">
        <f>IFERROR(VLOOKUP(C6742,[1]LP!$B:$C,2,FALSE),0)</f>
        <v>394.48</v>
      </c>
      <c r="AA6742" s="11">
        <f t="shared" si="285"/>
        <v>475.3</v>
      </c>
      <c r="AB6742" s="5">
        <f>IFERROR(VLOOKUP(C6742,[2]Sheet1!$B:$F,5,FALSE),0)</f>
        <v>37025584</v>
      </c>
      <c r="AC6742" s="11">
        <f>IFERROR(VLOOKUP(AE6742,[3]Sheet2!$M:$O,2,FALSE),0)</f>
        <v>0</v>
      </c>
      <c r="AD6742" s="11">
        <f>IFERROR(VLOOKUP(AE6742,[3]Sheet2!$M:$O,3,FALSE),0)</f>
        <v>0</v>
      </c>
      <c r="AE6742" s="10" t="str">
        <f t="shared" si="286"/>
        <v>81/82NGPL</v>
      </c>
      <c r="AF6742" s="13">
        <f t="shared" si="287"/>
        <v>2.1040356925572904E-3</v>
      </c>
    </row>
    <row r="6743" spans="1:32" x14ac:dyDescent="0.45">
      <c r="A6743" t="s">
        <v>54</v>
      </c>
      <c r="B6743" t="s">
        <v>376</v>
      </c>
      <c r="C6743" t="s">
        <v>238</v>
      </c>
      <c r="D6743" s="5">
        <v>603.17999999999995</v>
      </c>
      <c r="E6743" s="5">
        <v>646767.1</v>
      </c>
      <c r="F6743" s="5">
        <v>42916.79</v>
      </c>
      <c r="L6743" s="5">
        <v>36679.89</v>
      </c>
      <c r="M6743" s="5">
        <v>7.56</v>
      </c>
      <c r="N6743" s="5">
        <v>79.790000000000006</v>
      </c>
      <c r="O6743" s="5">
        <v>5.66</v>
      </c>
      <c r="P6743" s="5">
        <v>7.09</v>
      </c>
      <c r="T6743" s="5">
        <v>106.64</v>
      </c>
      <c r="Y6743" s="12" t="str">
        <f>IFERROR(VLOOKUP(C6743,[1]Index!$D:$F,3,FALSE),"Non List")</f>
        <v>Hydro Power</v>
      </c>
      <c r="Z6743">
        <f>IFERROR(VLOOKUP(C6743,[1]LP!$B:$C,2,FALSE),0)</f>
        <v>502.47</v>
      </c>
      <c r="AA6743" s="11">
        <f t="shared" ref="AA6743:AA6806" si="288">ROUND(IFERROR(Z6743/M6743,0),1)</f>
        <v>66.5</v>
      </c>
      <c r="AB6743" s="5">
        <f>IFERROR(VLOOKUP(C6743,[2]Sheet1!$B:$F,5,FALSE),0)</f>
        <v>6467671</v>
      </c>
      <c r="AC6743" s="11">
        <f>IFERROR(VLOOKUP(AE6743,[3]Sheet2!$M:$O,2,FALSE),0)</f>
        <v>0</v>
      </c>
      <c r="AD6743" s="11">
        <f>IFERROR(VLOOKUP(AE6743,[3]Sheet2!$M:$O,3,FALSE),0)</f>
        <v>0</v>
      </c>
      <c r="AE6743" s="10" t="str">
        <f t="shared" ref="AE6743:AE6806" si="289">B6743&amp;C6743</f>
        <v>81/82MHL</v>
      </c>
      <c r="AF6743" s="13">
        <f t="shared" ref="AF6743:AF6806" si="290">IFERROR(M6743/Z6743,0)</f>
        <v>1.5045674368619021E-2</v>
      </c>
    </row>
    <row r="6744" spans="1:32" x14ac:dyDescent="0.45">
      <c r="A6744" t="s">
        <v>54</v>
      </c>
      <c r="B6744" t="s">
        <v>376</v>
      </c>
      <c r="C6744" t="s">
        <v>203</v>
      </c>
      <c r="D6744" s="5">
        <v>469.06</v>
      </c>
      <c r="E6744" s="5">
        <v>1500000</v>
      </c>
      <c r="F6744" s="5">
        <v>-428699</v>
      </c>
      <c r="L6744" s="5">
        <v>-42903</v>
      </c>
      <c r="M6744" s="5">
        <v>-3.81</v>
      </c>
      <c r="N6744" s="5">
        <v>-123.11</v>
      </c>
      <c r="O6744" s="5">
        <v>6.57</v>
      </c>
      <c r="P6744" s="5">
        <v>-5.34</v>
      </c>
      <c r="T6744" s="5">
        <v>71.42</v>
      </c>
      <c r="Y6744" s="12" t="str">
        <f>IFERROR(VLOOKUP(C6744,[1]Index!$D:$F,3,FALSE),"Non List")</f>
        <v>Hydro Power</v>
      </c>
      <c r="Z6744">
        <f>IFERROR(VLOOKUP(C6744,[1]LP!$B:$C,2,FALSE),0)</f>
        <v>408.41</v>
      </c>
      <c r="AA6744" s="11">
        <f t="shared" si="288"/>
        <v>-107.2</v>
      </c>
      <c r="AB6744" s="5">
        <f>IFERROR(VLOOKUP(C6744,[2]Sheet1!$B:$F,5,FALSE),0)</f>
        <v>15000000</v>
      </c>
      <c r="AC6744" s="11">
        <f>IFERROR(VLOOKUP(AE6744,[3]Sheet2!$M:$O,2,FALSE),0)</f>
        <v>0</v>
      </c>
      <c r="AD6744" s="11">
        <f>IFERROR(VLOOKUP(AE6744,[3]Sheet2!$M:$O,3,FALSE),0)</f>
        <v>0</v>
      </c>
      <c r="AE6744" s="10" t="str">
        <f t="shared" si="289"/>
        <v>81/82NYADI</v>
      </c>
      <c r="AF6744" s="13">
        <f t="shared" si="290"/>
        <v>-9.3288607037046098E-3</v>
      </c>
    </row>
    <row r="6745" spans="1:32" x14ac:dyDescent="0.45">
      <c r="A6745" t="s">
        <v>54</v>
      </c>
      <c r="B6745" t="s">
        <v>376</v>
      </c>
      <c r="C6745" t="s">
        <v>219</v>
      </c>
      <c r="D6745" s="5">
        <v>320.23</v>
      </c>
      <c r="E6745" s="5">
        <v>3650000</v>
      </c>
      <c r="F6745" s="5">
        <v>-638716.46</v>
      </c>
      <c r="L6745" s="5">
        <v>-242868.17</v>
      </c>
      <c r="M6745" s="5">
        <v>-8.8699999999999992</v>
      </c>
      <c r="N6745" s="5">
        <v>-36.1</v>
      </c>
      <c r="O6745" s="5">
        <v>3.88</v>
      </c>
      <c r="P6745" s="5">
        <v>-10.75</v>
      </c>
      <c r="T6745" s="5">
        <v>82.5</v>
      </c>
      <c r="Y6745" s="12" t="str">
        <f>IFERROR(VLOOKUP(C6745,[1]Index!$D:$F,3,FALSE),"Non List")</f>
        <v>Hydro Power</v>
      </c>
      <c r="Z6745">
        <f>IFERROR(VLOOKUP(C6745,[1]LP!$B:$C,2,FALSE),0)</f>
        <v>298.17</v>
      </c>
      <c r="AA6745" s="11">
        <f t="shared" si="288"/>
        <v>-33.6</v>
      </c>
      <c r="AB6745" s="5">
        <f>IFERROR(VLOOKUP(C6745,[2]Sheet1!$B:$F,5,FALSE),0)</f>
        <v>36500000</v>
      </c>
      <c r="AC6745" s="11">
        <f>IFERROR(VLOOKUP(AE6745,[3]Sheet2!$M:$O,2,FALSE),0)</f>
        <v>0</v>
      </c>
      <c r="AD6745" s="11">
        <f>IFERROR(VLOOKUP(AE6745,[3]Sheet2!$M:$O,3,FALSE),0)</f>
        <v>0</v>
      </c>
      <c r="AE6745" s="10" t="str">
        <f t="shared" si="289"/>
        <v>81/82SJCL</v>
      </c>
      <c r="AF6745" s="13">
        <f t="shared" si="290"/>
        <v>-2.9748130261260351E-2</v>
      </c>
    </row>
    <row r="6746" spans="1:32" x14ac:dyDescent="0.45">
      <c r="A6746" t="s">
        <v>54</v>
      </c>
      <c r="B6746" t="s">
        <v>376</v>
      </c>
      <c r="C6746" t="s">
        <v>221</v>
      </c>
      <c r="D6746" s="5">
        <v>384.48</v>
      </c>
      <c r="E6746" s="5">
        <v>6842100</v>
      </c>
      <c r="F6746" s="5">
        <v>-527659</v>
      </c>
      <c r="L6746" s="5">
        <v>-146032</v>
      </c>
      <c r="M6746" s="5">
        <v>-2.84</v>
      </c>
      <c r="N6746" s="5">
        <v>-135.38</v>
      </c>
      <c r="O6746" s="5">
        <v>4.17</v>
      </c>
      <c r="P6746" s="5">
        <v>-3.08</v>
      </c>
      <c r="T6746" s="5">
        <v>92.29</v>
      </c>
      <c r="Y6746" s="12" t="str">
        <f>IFERROR(VLOOKUP(C6746,[1]Index!$D:$F,3,FALSE),"Non List")</f>
        <v>Hydro Power</v>
      </c>
      <c r="Z6746">
        <f>IFERROR(VLOOKUP(C6746,[1]LP!$B:$C,2,FALSE),0)</f>
        <v>288.04000000000002</v>
      </c>
      <c r="AA6746" s="11">
        <f t="shared" si="288"/>
        <v>-101.4</v>
      </c>
      <c r="AB6746" s="5">
        <f>IFERROR(VLOOKUP(C6746,[2]Sheet1!$B:$F,5,FALSE),0)</f>
        <v>68421000</v>
      </c>
      <c r="AC6746" s="11">
        <f>IFERROR(VLOOKUP(AE6746,[3]Sheet2!$M:$O,2,FALSE),0)</f>
        <v>0</v>
      </c>
      <c r="AD6746" s="11">
        <f>IFERROR(VLOOKUP(AE6746,[3]Sheet2!$M:$O,3,FALSE),0)</f>
        <v>0</v>
      </c>
      <c r="AE6746" s="10" t="str">
        <f t="shared" si="289"/>
        <v>81/82RHPL</v>
      </c>
      <c r="AF6746" s="13">
        <f t="shared" si="290"/>
        <v>-9.8597417025413133E-3</v>
      </c>
    </row>
    <row r="6747" spans="1:32" x14ac:dyDescent="0.45">
      <c r="A6747" t="s">
        <v>54</v>
      </c>
      <c r="B6747" t="s">
        <v>376</v>
      </c>
      <c r="C6747" t="s">
        <v>204</v>
      </c>
      <c r="D6747" s="5">
        <v>501.74</v>
      </c>
      <c r="E6747" s="5">
        <v>1230500</v>
      </c>
      <c r="F6747" s="5">
        <v>101571</v>
      </c>
      <c r="L6747" s="5">
        <v>30704</v>
      </c>
      <c r="M6747" s="5">
        <v>3.32</v>
      </c>
      <c r="N6747" s="5">
        <v>151.13</v>
      </c>
      <c r="O6747" s="5">
        <v>4.63</v>
      </c>
      <c r="P6747" s="5">
        <v>3.07</v>
      </c>
      <c r="T6747" s="5">
        <v>108.25</v>
      </c>
      <c r="Y6747" s="12" t="str">
        <f>IFERROR(VLOOKUP(C6747,[1]Index!$D:$F,3,FALSE),"Non List")</f>
        <v>Hydro Power</v>
      </c>
      <c r="Z6747">
        <f>IFERROR(VLOOKUP(C6747,[1]LP!$B:$C,2,FALSE),0)</f>
        <v>577.67999999999995</v>
      </c>
      <c r="AA6747" s="11">
        <f t="shared" si="288"/>
        <v>174</v>
      </c>
      <c r="AB6747" s="5">
        <f>IFERROR(VLOOKUP(C6747,[2]Sheet1!$B:$F,5,FALSE),0)</f>
        <v>12305000</v>
      </c>
      <c r="AC6747" s="11">
        <f>IFERROR(VLOOKUP(AE6747,[3]Sheet2!$M:$O,2,FALSE),0)</f>
        <v>0</v>
      </c>
      <c r="AD6747" s="11">
        <f>IFERROR(VLOOKUP(AE6747,[3]Sheet2!$M:$O,3,FALSE),0)</f>
        <v>0</v>
      </c>
      <c r="AE6747" s="10" t="str">
        <f t="shared" si="289"/>
        <v>81/82UMHL</v>
      </c>
      <c r="AF6747" s="13">
        <f t="shared" si="290"/>
        <v>5.7471264367816091E-3</v>
      </c>
    </row>
    <row r="6748" spans="1:32" x14ac:dyDescent="0.45">
      <c r="A6748" t="s">
        <v>54</v>
      </c>
      <c r="B6748" t="s">
        <v>376</v>
      </c>
      <c r="C6748" t="s">
        <v>239</v>
      </c>
      <c r="D6748" s="5">
        <v>410.89</v>
      </c>
      <c r="E6748" s="5">
        <v>2108520.7999999998</v>
      </c>
      <c r="F6748" s="5">
        <v>-183400.28</v>
      </c>
      <c r="L6748" s="5">
        <v>-38913.160000000003</v>
      </c>
      <c r="M6748" s="5">
        <v>-2.4500000000000002</v>
      </c>
      <c r="N6748" s="5">
        <v>-167.71</v>
      </c>
      <c r="O6748" s="5">
        <v>4.5</v>
      </c>
      <c r="P6748" s="5">
        <v>-2.7</v>
      </c>
      <c r="T6748" s="5">
        <v>91.3</v>
      </c>
      <c r="Y6748" s="12" t="str">
        <f>IFERROR(VLOOKUP(C6748,[1]Index!$D:$F,3,FALSE),"Non List")</f>
        <v>Hydro Non Converted</v>
      </c>
      <c r="Z6748">
        <f>IFERROR(VLOOKUP(C6748,[1]LP!$B:$C,2,FALSE),0)</f>
        <v>245.97</v>
      </c>
      <c r="AA6748" s="11">
        <f t="shared" si="288"/>
        <v>-100.4</v>
      </c>
      <c r="AB6748" s="5">
        <f>IFERROR(VLOOKUP(C6748,[2]Sheet1!$B:$F,5,FALSE),0)</f>
        <v>20991579</v>
      </c>
      <c r="AC6748" s="11">
        <f>IFERROR(VLOOKUP(AE6748,[3]Sheet2!$M:$O,2,FALSE),0)</f>
        <v>0</v>
      </c>
      <c r="AD6748" s="11">
        <f>IFERROR(VLOOKUP(AE6748,[3]Sheet2!$M:$O,3,FALSE),0)</f>
        <v>0</v>
      </c>
      <c r="AE6748" s="10" t="str">
        <f t="shared" si="289"/>
        <v>81/82DORDI</v>
      </c>
      <c r="AF6748" s="13">
        <f t="shared" si="290"/>
        <v>-9.9605642964589181E-3</v>
      </c>
    </row>
    <row r="6749" spans="1:32" x14ac:dyDescent="0.45">
      <c r="A6749" t="s">
        <v>54</v>
      </c>
      <c r="B6749" t="s">
        <v>376</v>
      </c>
      <c r="C6749" t="s">
        <v>240</v>
      </c>
      <c r="D6749" s="5">
        <v>615.01</v>
      </c>
      <c r="E6749" s="5">
        <v>3200000</v>
      </c>
      <c r="F6749" s="5">
        <v>-229938.15299999999</v>
      </c>
      <c r="L6749" s="5">
        <v>-135204.946</v>
      </c>
      <c r="M6749" s="5">
        <v>-5.63</v>
      </c>
      <c r="N6749" s="5">
        <v>-109.24</v>
      </c>
      <c r="O6749" s="5">
        <v>6.63</v>
      </c>
      <c r="P6749" s="5">
        <v>-6.07</v>
      </c>
      <c r="T6749" s="5">
        <v>92.81</v>
      </c>
      <c r="Y6749" s="12" t="str">
        <f>IFERROR(VLOOKUP(C6749,[1]Index!$D:$F,3,FALSE),"Non List")</f>
        <v>Hydro Non Converted</v>
      </c>
      <c r="Z6749">
        <f>IFERROR(VLOOKUP(C6749,[1]LP!$B:$C,2,FALSE),0)</f>
        <v>400.68</v>
      </c>
      <c r="AA6749" s="11">
        <f t="shared" si="288"/>
        <v>-71.2</v>
      </c>
      <c r="AB6749" s="5">
        <f>IFERROR(VLOOKUP(C6749,[2]Sheet1!$B:$F,5,FALSE),0)</f>
        <v>5440000</v>
      </c>
      <c r="AC6749" s="11">
        <f>IFERROR(VLOOKUP(AE6749,[3]Sheet2!$M:$O,2,FALSE),0)</f>
        <v>0</v>
      </c>
      <c r="AD6749" s="11">
        <f>IFERROR(VLOOKUP(AE6749,[3]Sheet2!$M:$O,3,FALSE),0)</f>
        <v>0</v>
      </c>
      <c r="AE6749" s="10" t="str">
        <f t="shared" si="289"/>
        <v>81/82PHCL</v>
      </c>
      <c r="AF6749" s="13">
        <f t="shared" si="290"/>
        <v>-1.4051113107716881E-2</v>
      </c>
    </row>
    <row r="6750" spans="1:32" x14ac:dyDescent="0.45">
      <c r="A6750" t="s">
        <v>54</v>
      </c>
      <c r="B6750" t="s">
        <v>376</v>
      </c>
      <c r="C6750" t="s">
        <v>241</v>
      </c>
      <c r="D6750" s="5">
        <v>514.4</v>
      </c>
      <c r="E6750" s="5">
        <v>632600</v>
      </c>
      <c r="F6750" s="5">
        <v>-12518</v>
      </c>
      <c r="L6750" s="5">
        <v>7800</v>
      </c>
      <c r="M6750" s="5">
        <v>1.64</v>
      </c>
      <c r="N6750" s="5">
        <v>313.66000000000003</v>
      </c>
      <c r="O6750" s="5">
        <v>5.25</v>
      </c>
      <c r="P6750" s="5">
        <v>1.68</v>
      </c>
      <c r="T6750" s="5">
        <v>98.02</v>
      </c>
      <c r="Y6750" s="12" t="str">
        <f>IFERROR(VLOOKUP(C6750,[1]Index!$D:$F,3,FALSE),"Non List")</f>
        <v>Hydro Non Converted</v>
      </c>
      <c r="Z6750">
        <f>IFERROR(VLOOKUP(C6750,[1]LP!$B:$C,2,FALSE),0)</f>
        <v>296.04000000000002</v>
      </c>
      <c r="AA6750" s="11">
        <f t="shared" si="288"/>
        <v>180.5</v>
      </c>
      <c r="AB6750" s="5">
        <f>IFERROR(VLOOKUP(C6750,[2]Sheet1!$B:$F,5,FALSE),0)</f>
        <v>3605820</v>
      </c>
      <c r="AC6750" s="11">
        <f>IFERROR(VLOOKUP(AE6750,[3]Sheet2!$M:$O,2,FALSE),0)</f>
        <v>0</v>
      </c>
      <c r="AD6750" s="11">
        <f>IFERROR(VLOOKUP(AE6750,[3]Sheet2!$M:$O,3,FALSE),0)</f>
        <v>0</v>
      </c>
      <c r="AE6750" s="10" t="str">
        <f t="shared" si="289"/>
        <v>81/82PPL</v>
      </c>
      <c r="AF6750" s="13">
        <f t="shared" si="290"/>
        <v>5.5397919200108085E-3</v>
      </c>
    </row>
    <row r="6751" spans="1:32" x14ac:dyDescent="0.45">
      <c r="A6751" t="s">
        <v>54</v>
      </c>
      <c r="B6751" t="s">
        <v>376</v>
      </c>
      <c r="C6751" t="s">
        <v>222</v>
      </c>
      <c r="D6751" s="5">
        <v>413.96</v>
      </c>
      <c r="E6751" s="5">
        <v>2279929.9249999998</v>
      </c>
      <c r="F6751" s="5">
        <v>252792.41899999999</v>
      </c>
      <c r="L6751" s="5">
        <v>106411.77</v>
      </c>
      <c r="M6751" s="5">
        <v>6.21</v>
      </c>
      <c r="N6751" s="5">
        <v>66.66</v>
      </c>
      <c r="O6751" s="5">
        <v>3.73</v>
      </c>
      <c r="P6751" s="5">
        <v>5.6</v>
      </c>
      <c r="T6751" s="5">
        <v>111.09</v>
      </c>
      <c r="Y6751" s="12" t="str">
        <f>IFERROR(VLOOKUP(C6751,[1]Index!$D:$F,3,FALSE),"Non List")</f>
        <v>Hydro Power</v>
      </c>
      <c r="Z6751">
        <f>IFERROR(VLOOKUP(C6751,[1]LP!$B:$C,2,FALSE),0)</f>
        <v>381.13</v>
      </c>
      <c r="AA6751" s="11">
        <f t="shared" si="288"/>
        <v>61.4</v>
      </c>
      <c r="AB6751" s="5">
        <f>IFERROR(VLOOKUP(C6751,[2]Sheet1!$B:$F,5,FALSE),0)</f>
        <v>22799299</v>
      </c>
      <c r="AC6751" s="11">
        <f>IFERROR(VLOOKUP(AE6751,[3]Sheet2!$M:$O,2,FALSE),0)</f>
        <v>0</v>
      </c>
      <c r="AD6751" s="11">
        <f>IFERROR(VLOOKUP(AE6751,[3]Sheet2!$M:$O,3,FALSE),0)</f>
        <v>0</v>
      </c>
      <c r="AE6751" s="10" t="str">
        <f t="shared" si="289"/>
        <v>81/82UPCL</v>
      </c>
      <c r="AF6751" s="13">
        <f t="shared" si="290"/>
        <v>1.629365308424947E-2</v>
      </c>
    </row>
    <row r="6752" spans="1:32" x14ac:dyDescent="0.45">
      <c r="A6752" t="s">
        <v>54</v>
      </c>
      <c r="B6752" t="s">
        <v>376</v>
      </c>
      <c r="C6752" t="s">
        <v>316</v>
      </c>
      <c r="D6752" s="5">
        <v>806.29</v>
      </c>
      <c r="E6752" s="5">
        <v>200000</v>
      </c>
      <c r="F6752" s="5">
        <v>-11014.543</v>
      </c>
      <c r="L6752" s="5">
        <v>4298.3670000000002</v>
      </c>
      <c r="M6752" s="5">
        <v>2.85</v>
      </c>
      <c r="N6752" s="5">
        <v>282.91000000000003</v>
      </c>
      <c r="O6752" s="5">
        <v>8.5299999999999994</v>
      </c>
      <c r="P6752" s="5">
        <v>3.03</v>
      </c>
      <c r="T6752" s="5">
        <v>94.49</v>
      </c>
      <c r="Y6752" s="12" t="str">
        <f>IFERROR(VLOOKUP(C6752,[1]Index!$D:$F,3,FALSE),"Non List")</f>
        <v>Hydro Non Converted</v>
      </c>
      <c r="Z6752">
        <f>IFERROR(VLOOKUP(C6752,[1]LP!$B:$C,2,FALSE),0)</f>
        <v>927.09</v>
      </c>
      <c r="AA6752" s="11">
        <f t="shared" si="288"/>
        <v>325.3</v>
      </c>
      <c r="AB6752" s="5">
        <f>IFERROR(VLOOKUP(C6752,[2]Sheet1!$B:$F,5,FALSE),0)</f>
        <v>560000</v>
      </c>
      <c r="AC6752" s="11">
        <f>IFERROR(VLOOKUP(AE6752,[3]Sheet2!$M:$O,2,FALSE),0)</f>
        <v>0</v>
      </c>
      <c r="AD6752" s="11">
        <f>IFERROR(VLOOKUP(AE6752,[3]Sheet2!$M:$O,3,FALSE),0)</f>
        <v>0</v>
      </c>
      <c r="AE6752" s="10" t="str">
        <f t="shared" si="289"/>
        <v>81/82SPL</v>
      </c>
      <c r="AF6752" s="13">
        <f t="shared" si="290"/>
        <v>3.0741351972300422E-3</v>
      </c>
    </row>
    <row r="6753" spans="1:32" x14ac:dyDescent="0.45">
      <c r="A6753" t="s">
        <v>54</v>
      </c>
      <c r="B6753" t="s">
        <v>376</v>
      </c>
      <c r="C6753" t="s">
        <v>205</v>
      </c>
      <c r="D6753" s="5">
        <v>375.43</v>
      </c>
      <c r="E6753" s="5">
        <v>1209862.5</v>
      </c>
      <c r="F6753" s="5">
        <v>169243.736</v>
      </c>
      <c r="L6753" s="5">
        <v>43661.089</v>
      </c>
      <c r="M6753" s="5">
        <v>4.8</v>
      </c>
      <c r="N6753" s="5">
        <v>78.209999999999994</v>
      </c>
      <c r="O6753" s="5">
        <v>3.29</v>
      </c>
      <c r="P6753" s="5">
        <v>4.22</v>
      </c>
      <c r="T6753" s="5">
        <v>113.99</v>
      </c>
      <c r="Y6753" s="12" t="str">
        <f>IFERROR(VLOOKUP(C6753,[1]Index!$D:$F,3,FALSE),"Non List")</f>
        <v>Hydro Power</v>
      </c>
      <c r="Z6753">
        <f>IFERROR(VLOOKUP(C6753,[1]LP!$B:$C,2,FALSE),0)</f>
        <v>396.67</v>
      </c>
      <c r="AA6753" s="11">
        <f t="shared" si="288"/>
        <v>82.6</v>
      </c>
      <c r="AB6753" s="5">
        <f>IFERROR(VLOOKUP(C6753,[2]Sheet1!$B:$F,5,FALSE),0)</f>
        <v>12098625</v>
      </c>
      <c r="AC6753" s="11">
        <f>IFERROR(VLOOKUP(AE6753,[3]Sheet2!$M:$O,2,FALSE),0)</f>
        <v>0</v>
      </c>
      <c r="AD6753" s="11">
        <f>IFERROR(VLOOKUP(AE6753,[3]Sheet2!$M:$O,3,FALSE),0)</f>
        <v>0</v>
      </c>
      <c r="AE6753" s="10" t="str">
        <f t="shared" si="289"/>
        <v>81/82SPDL</v>
      </c>
      <c r="AF6753" s="13">
        <f t="shared" si="290"/>
        <v>1.2100738649255047E-2</v>
      </c>
    </row>
    <row r="6754" spans="1:32" x14ac:dyDescent="0.45">
      <c r="A6754" t="s">
        <v>54</v>
      </c>
      <c r="B6754" t="s">
        <v>376</v>
      </c>
      <c r="C6754" t="s">
        <v>232</v>
      </c>
      <c r="D6754" s="5">
        <v>506.25</v>
      </c>
      <c r="E6754" s="5">
        <v>376319.8</v>
      </c>
      <c r="F6754" s="5">
        <v>16089.003000000001</v>
      </c>
      <c r="L6754" s="5">
        <v>14660.741</v>
      </c>
      <c r="M6754" s="5">
        <v>5.19</v>
      </c>
      <c r="N6754" s="5">
        <v>97.54</v>
      </c>
      <c r="O6754" s="5">
        <v>4.8499999999999996</v>
      </c>
      <c r="P6754" s="5">
        <v>4.9800000000000004</v>
      </c>
      <c r="T6754" s="5">
        <v>104.28</v>
      </c>
      <c r="Y6754" s="12" t="str">
        <f>IFERROR(VLOOKUP(C6754,[1]Index!$D:$F,3,FALSE),"Non List")</f>
        <v>Hydro Power</v>
      </c>
      <c r="Z6754">
        <f>IFERROR(VLOOKUP(C6754,[1]LP!$B:$C,2,FALSE),0)</f>
        <v>584.79999999999995</v>
      </c>
      <c r="AA6754" s="11">
        <f t="shared" si="288"/>
        <v>112.7</v>
      </c>
      <c r="AB6754" s="5">
        <f>IFERROR(VLOOKUP(C6754,[2]Sheet1!$B:$F,5,FALSE),0)</f>
        <v>3763198</v>
      </c>
      <c r="AC6754" s="11">
        <f>IFERROR(VLOOKUP(AE6754,[3]Sheet2!$M:$O,2,FALSE),0)</f>
        <v>0</v>
      </c>
      <c r="AD6754" s="11">
        <f>IFERROR(VLOOKUP(AE6754,[3]Sheet2!$M:$O,3,FALSE),0)</f>
        <v>0</v>
      </c>
      <c r="AE6754" s="10" t="str">
        <f t="shared" si="289"/>
        <v>81/82MKJC</v>
      </c>
      <c r="AF6754" s="13">
        <f t="shared" si="290"/>
        <v>8.8748290013679898E-3</v>
      </c>
    </row>
    <row r="6755" spans="1:32" x14ac:dyDescent="0.45">
      <c r="A6755" t="s">
        <v>54</v>
      </c>
      <c r="B6755" t="s">
        <v>376</v>
      </c>
      <c r="C6755" t="s">
        <v>233</v>
      </c>
      <c r="D6755" s="5">
        <v>512.34</v>
      </c>
      <c r="E6755" s="5">
        <v>3780000</v>
      </c>
      <c r="F6755" s="5">
        <v>3106580.1379999998</v>
      </c>
      <c r="L6755" s="5">
        <v>834187.48699999996</v>
      </c>
      <c r="M6755" s="5">
        <v>29.41</v>
      </c>
      <c r="N6755" s="5">
        <v>17.420000000000002</v>
      </c>
      <c r="O6755" s="5">
        <v>2.81</v>
      </c>
      <c r="P6755" s="5">
        <v>16.149999999999999</v>
      </c>
      <c r="T6755" s="5">
        <v>182.18</v>
      </c>
      <c r="Y6755" s="12" t="str">
        <f>IFERROR(VLOOKUP(C6755,[1]Index!$D:$F,3,FALSE),"Non List")</f>
        <v>Hydro Power</v>
      </c>
      <c r="Z6755">
        <f>IFERROR(VLOOKUP(C6755,[1]LP!$B:$C,2,FALSE),0)</f>
        <v>637.9</v>
      </c>
      <c r="AA6755" s="11">
        <f t="shared" si="288"/>
        <v>21.7</v>
      </c>
      <c r="AB6755" s="5">
        <f>IFERROR(VLOOKUP(C6755,[2]Sheet1!$B:$F,5,FALSE),0)</f>
        <v>37800000</v>
      </c>
      <c r="AC6755" s="11">
        <f>IFERROR(VLOOKUP(AE6755,[3]Sheet2!$M:$O,2,FALSE),0)</f>
        <v>0</v>
      </c>
      <c r="AD6755" s="11">
        <f>IFERROR(VLOOKUP(AE6755,[3]Sheet2!$M:$O,3,FALSE),0)</f>
        <v>0</v>
      </c>
      <c r="AE6755" s="10" t="str">
        <f t="shared" si="289"/>
        <v>81/82SAHAS</v>
      </c>
      <c r="AF6755" s="13">
        <f t="shared" si="290"/>
        <v>4.6104405079166015E-2</v>
      </c>
    </row>
    <row r="6756" spans="1:32" x14ac:dyDescent="0.45">
      <c r="A6756" t="s">
        <v>54</v>
      </c>
      <c r="B6756" t="s">
        <v>376</v>
      </c>
      <c r="C6756" t="s">
        <v>213</v>
      </c>
      <c r="D6756" s="5">
        <v>349.98</v>
      </c>
      <c r="E6756" s="5">
        <v>465714.3</v>
      </c>
      <c r="F6756" s="5">
        <v>-139877.448</v>
      </c>
      <c r="L6756" s="5">
        <v>-49213.432000000001</v>
      </c>
      <c r="M6756" s="5">
        <v>-14.08</v>
      </c>
      <c r="N6756" s="5">
        <v>-24.86</v>
      </c>
      <c r="O6756" s="5">
        <v>5</v>
      </c>
      <c r="P6756" s="5">
        <v>-20.14</v>
      </c>
      <c r="T6756" s="5">
        <v>69.959999999999994</v>
      </c>
      <c r="Y6756" s="12" t="str">
        <f>IFERROR(VLOOKUP(C6756,[1]Index!$D:$F,3,FALSE),"Non List")</f>
        <v>Hydro Power</v>
      </c>
      <c r="Z6756">
        <f>IFERROR(VLOOKUP(C6756,[1]LP!$B:$C,2,FALSE),0)</f>
        <v>238.75</v>
      </c>
      <c r="AA6756" s="11">
        <f t="shared" si="288"/>
        <v>-17</v>
      </c>
      <c r="AB6756" s="5">
        <f>IFERROR(VLOOKUP(C6756,[2]Sheet1!$B:$F,5,FALSE),0)</f>
        <v>9314286</v>
      </c>
      <c r="AC6756" s="11">
        <f>IFERROR(VLOOKUP(AE6756,[3]Sheet2!$M:$O,2,FALSE),0)</f>
        <v>0</v>
      </c>
      <c r="AD6756" s="11">
        <f>IFERROR(VLOOKUP(AE6756,[3]Sheet2!$M:$O,3,FALSE),0)</f>
        <v>0</v>
      </c>
      <c r="AE6756" s="10" t="str">
        <f t="shared" si="289"/>
        <v>81/82KKHC</v>
      </c>
      <c r="AF6756" s="13">
        <f t="shared" si="290"/>
        <v>-5.8973821989528795E-2</v>
      </c>
    </row>
    <row r="6757" spans="1:32" x14ac:dyDescent="0.45">
      <c r="A6757" t="s">
        <v>54</v>
      </c>
      <c r="B6757" t="s">
        <v>376</v>
      </c>
      <c r="C6757" t="s">
        <v>208</v>
      </c>
      <c r="D6757" s="5">
        <v>506.93</v>
      </c>
      <c r="E6757" s="5">
        <v>1065417</v>
      </c>
      <c r="F6757" s="5">
        <v>156767.231</v>
      </c>
      <c r="L6757" s="5">
        <v>57813.481</v>
      </c>
      <c r="M6757" s="5">
        <v>7.23</v>
      </c>
      <c r="N6757" s="5">
        <v>70.11</v>
      </c>
      <c r="O6757" s="5">
        <v>4.42</v>
      </c>
      <c r="P6757" s="5">
        <v>6.31</v>
      </c>
      <c r="T6757" s="5">
        <v>114.71</v>
      </c>
      <c r="Y6757" s="12" t="str">
        <f>IFERROR(VLOOKUP(C6757,[1]Index!$D:$F,3,FALSE),"Non List")</f>
        <v>Hydro Power</v>
      </c>
      <c r="Z6757">
        <f>IFERROR(VLOOKUP(C6757,[1]LP!$B:$C,2,FALSE),0)</f>
        <v>483.71</v>
      </c>
      <c r="AA6757" s="11">
        <f t="shared" si="288"/>
        <v>66.900000000000006</v>
      </c>
      <c r="AB6757" s="5">
        <f>IFERROR(VLOOKUP(C6757,[2]Sheet1!$B:$F,5,FALSE),0)</f>
        <v>10654170</v>
      </c>
      <c r="AC6757" s="11">
        <f>IFERROR(VLOOKUP(AE6757,[3]Sheet2!$M:$O,2,FALSE),0)</f>
        <v>0</v>
      </c>
      <c r="AD6757" s="11">
        <f>IFERROR(VLOOKUP(AE6757,[3]Sheet2!$M:$O,3,FALSE),0)</f>
        <v>0</v>
      </c>
      <c r="AE6757" s="10" t="str">
        <f t="shared" si="289"/>
        <v>81/82HPPL</v>
      </c>
      <c r="AF6757" s="13">
        <f t="shared" si="290"/>
        <v>1.4946972359471586E-2</v>
      </c>
    </row>
    <row r="6758" spans="1:32" x14ac:dyDescent="0.45">
      <c r="A6758" t="s">
        <v>54</v>
      </c>
      <c r="B6758" t="s">
        <v>376</v>
      </c>
      <c r="C6758" t="s">
        <v>206</v>
      </c>
      <c r="D6758" s="5">
        <v>362.7</v>
      </c>
      <c r="E6758" s="5">
        <v>264000</v>
      </c>
      <c r="F6758" s="5">
        <v>-252054</v>
      </c>
      <c r="L6758" s="5">
        <v>-1572</v>
      </c>
      <c r="M6758" s="5">
        <v>-0.79</v>
      </c>
      <c r="N6758" s="5">
        <v>-459.11</v>
      </c>
      <c r="O6758" s="5">
        <v>80.150000000000006</v>
      </c>
      <c r="P6758" s="5">
        <v>-17.55</v>
      </c>
      <c r="T6758" s="5">
        <v>4.53</v>
      </c>
      <c r="Y6758" s="12" t="str">
        <f>IFERROR(VLOOKUP(C6758,[1]Index!$D:$F,3,FALSE),"Non List")</f>
        <v>Hydro Power</v>
      </c>
      <c r="Z6758">
        <f>IFERROR(VLOOKUP(C6758,[1]LP!$B:$C,2,FALSE),0)</f>
        <v>293.48</v>
      </c>
      <c r="AA6758" s="11">
        <f t="shared" si="288"/>
        <v>-371.5</v>
      </c>
      <c r="AB6758" s="5">
        <f>IFERROR(VLOOKUP(C6758,[2]Sheet1!$B:$F,5,FALSE),0)</f>
        <v>2640000</v>
      </c>
      <c r="AC6758" s="11">
        <f>IFERROR(VLOOKUP(AE6758,[3]Sheet2!$M:$O,2,FALSE),0)</f>
        <v>0</v>
      </c>
      <c r="AD6758" s="11">
        <f>IFERROR(VLOOKUP(AE6758,[3]Sheet2!$M:$O,3,FALSE),0)</f>
        <v>0</v>
      </c>
      <c r="AE6758" s="10" t="str">
        <f t="shared" si="289"/>
        <v>81/82DHPL</v>
      </c>
      <c r="AF6758" s="13">
        <f t="shared" si="290"/>
        <v>-2.6918359002317022E-3</v>
      </c>
    </row>
    <row r="6759" spans="1:32" x14ac:dyDescent="0.45">
      <c r="A6759" t="s">
        <v>54</v>
      </c>
      <c r="B6759" t="s">
        <v>376</v>
      </c>
      <c r="C6759" t="s">
        <v>242</v>
      </c>
      <c r="D6759" s="5">
        <v>961.66</v>
      </c>
      <c r="E6759" s="5">
        <v>250000</v>
      </c>
      <c r="F6759" s="5">
        <v>-111763.72</v>
      </c>
      <c r="L6759" s="5">
        <v>2966.08</v>
      </c>
      <c r="M6759" s="5">
        <v>1.57</v>
      </c>
      <c r="N6759" s="5">
        <v>612.52</v>
      </c>
      <c r="O6759" s="5">
        <v>17.39</v>
      </c>
      <c r="P6759" s="5">
        <v>2.86</v>
      </c>
      <c r="T6759" s="5">
        <v>55.29</v>
      </c>
      <c r="Y6759" s="12" t="str">
        <f>IFERROR(VLOOKUP(C6759,[1]Index!$D:$F,3,FALSE),"Non List")</f>
        <v>Hydro Non Converted</v>
      </c>
      <c r="Z6759">
        <f>IFERROR(VLOOKUP(C6759,[1]LP!$B:$C,2,FALSE),0)</f>
        <v>720.02</v>
      </c>
      <c r="AA6759" s="11">
        <f t="shared" si="288"/>
        <v>458.6</v>
      </c>
      <c r="AB6759" s="5">
        <f>IFERROR(VLOOKUP(C6759,[2]Sheet1!$B:$F,5,FALSE),0)</f>
        <v>575000</v>
      </c>
      <c r="AC6759" s="11">
        <f>IFERROR(VLOOKUP(AE6759,[3]Sheet2!$M:$O,2,FALSE),0)</f>
        <v>0</v>
      </c>
      <c r="AD6759" s="11">
        <f>IFERROR(VLOOKUP(AE6759,[3]Sheet2!$M:$O,3,FALSE),0)</f>
        <v>0</v>
      </c>
      <c r="AE6759" s="10" t="str">
        <f t="shared" si="289"/>
        <v>81/82BHPL</v>
      </c>
      <c r="AF6759" s="13">
        <f t="shared" si="290"/>
        <v>2.180494986250382E-3</v>
      </c>
    </row>
    <row r="6760" spans="1:32" x14ac:dyDescent="0.45">
      <c r="A6760" t="s">
        <v>54</v>
      </c>
      <c r="B6760" t="s">
        <v>376</v>
      </c>
      <c r="C6760" t="s">
        <v>220</v>
      </c>
      <c r="D6760" s="5">
        <v>263.70999999999998</v>
      </c>
      <c r="E6760" s="5">
        <v>1250000</v>
      </c>
      <c r="F6760" s="5">
        <v>-932474.49199999997</v>
      </c>
      <c r="L6760" s="5">
        <v>-392717.13299999997</v>
      </c>
      <c r="M6760" s="5">
        <v>-41.88</v>
      </c>
      <c r="N6760" s="5">
        <v>-6.3</v>
      </c>
      <c r="O6760" s="5">
        <v>10.38</v>
      </c>
      <c r="P6760" s="5">
        <v>-164.92</v>
      </c>
      <c r="T6760" s="5">
        <v>25.4</v>
      </c>
      <c r="Y6760" s="12" t="str">
        <f>IFERROR(VLOOKUP(C6760,[1]Index!$D:$F,3,FALSE),"Non List")</f>
        <v>Hydro Power</v>
      </c>
      <c r="Z6760">
        <f>IFERROR(VLOOKUP(C6760,[1]LP!$B:$C,2,FALSE),0)</f>
        <v>249.19</v>
      </c>
      <c r="AA6760" s="11">
        <f t="shared" si="288"/>
        <v>-6</v>
      </c>
      <c r="AB6760" s="5">
        <f>IFERROR(VLOOKUP(C6760,[2]Sheet1!$B:$F,5,FALSE),0)</f>
        <v>12500000</v>
      </c>
      <c r="AC6760" s="11">
        <f>IFERROR(VLOOKUP(AE6760,[3]Sheet2!$M:$O,2,FALSE),0)</f>
        <v>0</v>
      </c>
      <c r="AD6760" s="11">
        <f>IFERROR(VLOOKUP(AE6760,[3]Sheet2!$M:$O,3,FALSE),0)</f>
        <v>0</v>
      </c>
      <c r="AE6760" s="10" t="str">
        <f t="shared" si="289"/>
        <v>81/82MHNL</v>
      </c>
      <c r="AF6760" s="13">
        <f t="shared" si="290"/>
        <v>-0.16806452907420041</v>
      </c>
    </row>
    <row r="6761" spans="1:32" x14ac:dyDescent="0.45">
      <c r="A6761" t="s">
        <v>54</v>
      </c>
      <c r="B6761" t="s">
        <v>376</v>
      </c>
      <c r="C6761" t="s">
        <v>207</v>
      </c>
      <c r="D6761" s="5">
        <v>475.96</v>
      </c>
      <c r="E6761" s="5">
        <v>386977.5</v>
      </c>
      <c r="F6761" s="5">
        <v>-178489.58499999999</v>
      </c>
      <c r="L6761" s="5">
        <v>-40203.260999999999</v>
      </c>
      <c r="M6761" s="5">
        <v>-13.84</v>
      </c>
      <c r="N6761" s="5">
        <v>-34.39</v>
      </c>
      <c r="O6761" s="5">
        <v>8.83</v>
      </c>
      <c r="P6761" s="5">
        <v>-25.71</v>
      </c>
      <c r="T6761" s="5">
        <v>53.88</v>
      </c>
      <c r="Y6761" s="12" t="str">
        <f>IFERROR(VLOOKUP(C6761,[1]Index!$D:$F,3,FALSE),"Non List")</f>
        <v>Hydro Power</v>
      </c>
      <c r="Z6761">
        <f>IFERROR(VLOOKUP(C6761,[1]LP!$B:$C,2,FALSE),0)</f>
        <v>246.26</v>
      </c>
      <c r="AA6761" s="11">
        <f t="shared" si="288"/>
        <v>-17.8</v>
      </c>
      <c r="AB6761" s="5">
        <f>IFERROR(VLOOKUP(C6761,[2]Sheet1!$B:$F,5,FALSE),0)</f>
        <v>7739550</v>
      </c>
      <c r="AC6761" s="11">
        <f>IFERROR(VLOOKUP(AE6761,[3]Sheet2!$M:$O,2,FALSE),0)</f>
        <v>0</v>
      </c>
      <c r="AD6761" s="11">
        <f>IFERROR(VLOOKUP(AE6761,[3]Sheet2!$M:$O,3,FALSE),0)</f>
        <v>0</v>
      </c>
      <c r="AE6761" s="10" t="str">
        <f t="shared" si="289"/>
        <v>81/82CHL</v>
      </c>
      <c r="AF6761" s="13">
        <f t="shared" si="290"/>
        <v>-5.6200763420774791E-2</v>
      </c>
    </row>
    <row r="6762" spans="1:32" x14ac:dyDescent="0.45">
      <c r="A6762" t="s">
        <v>54</v>
      </c>
      <c r="B6762" t="s">
        <v>376</v>
      </c>
      <c r="C6762" t="s">
        <v>340</v>
      </c>
      <c r="D6762" s="5">
        <v>642.79</v>
      </c>
      <c r="E6762" s="5">
        <v>220000</v>
      </c>
      <c r="F6762" s="5">
        <v>-106604.874</v>
      </c>
      <c r="L6762" s="5">
        <v>-16298.072</v>
      </c>
      <c r="M6762" s="5">
        <v>-9.8699999999999992</v>
      </c>
      <c r="N6762" s="5">
        <v>-65.13</v>
      </c>
      <c r="O6762" s="5">
        <v>12.47</v>
      </c>
      <c r="P6762" s="5">
        <v>-19.16</v>
      </c>
      <c r="T6762" s="5">
        <v>51.54</v>
      </c>
      <c r="Y6762" s="12" t="str">
        <f>IFERROR(VLOOKUP(C6762,[1]Index!$D:$F,3,FALSE),"Non List")</f>
        <v>Hydro Non Converted</v>
      </c>
      <c r="Z6762">
        <f>IFERROR(VLOOKUP(C6762,[1]LP!$B:$C,2,FALSE),0)</f>
        <v>733.94</v>
      </c>
      <c r="AA6762" s="11">
        <f t="shared" si="288"/>
        <v>-74.400000000000006</v>
      </c>
      <c r="AB6762" s="5">
        <f>IFERROR(VLOOKUP(C6762,[2]Sheet1!$B:$F,5,FALSE),0)</f>
        <v>638000</v>
      </c>
      <c r="AC6762" s="11">
        <f>IFERROR(VLOOKUP(AE6762,[3]Sheet2!$M:$O,2,FALSE),0)</f>
        <v>0</v>
      </c>
      <c r="AD6762" s="11">
        <f>IFERROR(VLOOKUP(AE6762,[3]Sheet2!$M:$O,3,FALSE),0)</f>
        <v>0</v>
      </c>
      <c r="AE6762" s="10" t="str">
        <f t="shared" si="289"/>
        <v>81/82USHL</v>
      </c>
      <c r="AF6762" s="13">
        <f t="shared" si="290"/>
        <v>-1.3447965773768972E-2</v>
      </c>
    </row>
    <row r="6763" spans="1:32" x14ac:dyDescent="0.45">
      <c r="A6763" t="s">
        <v>54</v>
      </c>
      <c r="B6763" t="s">
        <v>376</v>
      </c>
      <c r="C6763" t="s">
        <v>243</v>
      </c>
      <c r="D6763" s="5">
        <v>692</v>
      </c>
      <c r="E6763" s="5">
        <v>300000</v>
      </c>
      <c r="F6763" s="5">
        <v>-20565.406999999999</v>
      </c>
      <c r="L6763" s="5">
        <v>11066.572</v>
      </c>
      <c r="M6763" s="5">
        <v>4.91</v>
      </c>
      <c r="N6763" s="5">
        <v>140.94</v>
      </c>
      <c r="O6763" s="5">
        <v>7.43</v>
      </c>
      <c r="P6763" s="5">
        <v>5.28</v>
      </c>
      <c r="T6763" s="5">
        <v>93.14</v>
      </c>
      <c r="Y6763" s="12" t="str">
        <f>IFERROR(VLOOKUP(C6763,[1]Index!$D:$F,3,FALSE),"Non List")</f>
        <v>Hydro Power</v>
      </c>
      <c r="Z6763">
        <f>IFERROR(VLOOKUP(C6763,[1]LP!$B:$C,2,FALSE),0)</f>
        <v>544.19000000000005</v>
      </c>
      <c r="AA6763" s="11">
        <f t="shared" si="288"/>
        <v>110.8</v>
      </c>
      <c r="AB6763" s="5">
        <f>IFERROR(VLOOKUP(C6763,[2]Sheet1!$B:$F,5,FALSE),0)</f>
        <v>3000000</v>
      </c>
      <c r="AC6763" s="11">
        <f>IFERROR(VLOOKUP(AE6763,[3]Sheet2!$M:$O,2,FALSE),0)</f>
        <v>0</v>
      </c>
      <c r="AD6763" s="11">
        <f>IFERROR(VLOOKUP(AE6763,[3]Sheet2!$M:$O,3,FALSE),0)</f>
        <v>0</v>
      </c>
      <c r="AE6763" s="10" t="str">
        <f t="shared" si="289"/>
        <v>81/82SPHL</v>
      </c>
      <c r="AF6763" s="13">
        <f t="shared" si="290"/>
        <v>9.0225840239622178E-3</v>
      </c>
    </row>
    <row r="6764" spans="1:32" x14ac:dyDescent="0.45">
      <c r="A6764" t="s">
        <v>54</v>
      </c>
      <c r="B6764" t="s">
        <v>376</v>
      </c>
      <c r="C6764" t="s">
        <v>209</v>
      </c>
      <c r="D6764" s="5">
        <v>677.17</v>
      </c>
      <c r="E6764" s="5">
        <v>388197</v>
      </c>
      <c r="F6764" s="5">
        <v>80918</v>
      </c>
      <c r="L6764" s="5">
        <v>49825</v>
      </c>
      <c r="M6764" s="5">
        <v>17.11</v>
      </c>
      <c r="N6764" s="5">
        <v>39.58</v>
      </c>
      <c r="O6764" s="5">
        <v>5.6</v>
      </c>
      <c r="P6764" s="5">
        <v>14.16</v>
      </c>
      <c r="T6764" s="5">
        <v>120.84</v>
      </c>
      <c r="Y6764" s="12" t="str">
        <f>IFERROR(VLOOKUP(C6764,[1]Index!$D:$F,3,FALSE),"Non List")</f>
        <v>Hydro Power</v>
      </c>
      <c r="Z6764">
        <f>IFERROR(VLOOKUP(C6764,[1]LP!$B:$C,2,FALSE),0)</f>
        <v>685.17</v>
      </c>
      <c r="AA6764" s="11">
        <f t="shared" si="288"/>
        <v>40</v>
      </c>
      <c r="AB6764" s="5">
        <f>IFERROR(VLOOKUP(C6764,[2]Sheet1!$B:$F,5,FALSE),0)</f>
        <v>3881967</v>
      </c>
      <c r="AC6764" s="11">
        <f>IFERROR(VLOOKUP(AE6764,[3]Sheet2!$M:$O,2,FALSE),0)</f>
        <v>0</v>
      </c>
      <c r="AD6764" s="11">
        <f>IFERROR(VLOOKUP(AE6764,[3]Sheet2!$M:$O,3,FALSE),0)</f>
        <v>0</v>
      </c>
      <c r="AE6764" s="10" t="str">
        <f t="shared" si="289"/>
        <v>81/82NHDL</v>
      </c>
      <c r="AF6764" s="13">
        <f t="shared" si="290"/>
        <v>2.4971904782754645E-2</v>
      </c>
    </row>
    <row r="6765" spans="1:32" x14ac:dyDescent="0.45">
      <c r="A6765" t="s">
        <v>54</v>
      </c>
      <c r="B6765" t="s">
        <v>376</v>
      </c>
      <c r="C6765" t="s">
        <v>210</v>
      </c>
      <c r="D6765" s="5">
        <v>714.8</v>
      </c>
      <c r="E6765" s="5">
        <v>1838979.317</v>
      </c>
      <c r="F6765" s="5">
        <v>323758.68</v>
      </c>
      <c r="L6765" s="5">
        <v>81100.763999999996</v>
      </c>
      <c r="M6765" s="5">
        <v>5.88</v>
      </c>
      <c r="N6765" s="5">
        <v>121.56</v>
      </c>
      <c r="O6765" s="5">
        <v>6.08</v>
      </c>
      <c r="P6765" s="5">
        <v>5</v>
      </c>
      <c r="T6765" s="5">
        <v>117.61</v>
      </c>
      <c r="Y6765" s="12" t="str">
        <f>IFERROR(VLOOKUP(C6765,[1]Index!$D:$F,3,FALSE),"Non List")</f>
        <v>Hydro Power</v>
      </c>
      <c r="Z6765">
        <f>IFERROR(VLOOKUP(C6765,[1]LP!$B:$C,2,FALSE),0)</f>
        <v>762.11</v>
      </c>
      <c r="AA6765" s="11">
        <f t="shared" si="288"/>
        <v>129.6</v>
      </c>
      <c r="AB6765" s="5">
        <f>IFERROR(VLOOKUP(C6765,[2]Sheet1!$B:$F,5,FALSE),0)</f>
        <v>18389793</v>
      </c>
      <c r="AC6765" s="11">
        <f>IFERROR(VLOOKUP(AE6765,[3]Sheet2!$M:$O,2,FALSE),0)</f>
        <v>0</v>
      </c>
      <c r="AD6765" s="11">
        <f>IFERROR(VLOOKUP(AE6765,[3]Sheet2!$M:$O,3,FALSE),0)</f>
        <v>0</v>
      </c>
      <c r="AE6765" s="10" t="str">
        <f t="shared" si="289"/>
        <v>81/82RADHI</v>
      </c>
      <c r="AF6765" s="13">
        <f t="shared" si="290"/>
        <v>7.7154216582907978E-3</v>
      </c>
    </row>
    <row r="6766" spans="1:32" x14ac:dyDescent="0.45">
      <c r="A6766" t="s">
        <v>54</v>
      </c>
      <c r="B6766" t="s">
        <v>376</v>
      </c>
      <c r="C6766" t="s">
        <v>244</v>
      </c>
      <c r="D6766" s="5">
        <v>497.1</v>
      </c>
      <c r="E6766" s="5">
        <v>400000</v>
      </c>
      <c r="F6766" s="5">
        <v>-67805.343999999997</v>
      </c>
      <c r="L6766" s="5">
        <v>562.02499999999998</v>
      </c>
      <c r="M6766" s="5">
        <v>0.19</v>
      </c>
      <c r="N6766" s="5">
        <v>2616.3200000000002</v>
      </c>
      <c r="O6766" s="5">
        <v>5.99</v>
      </c>
      <c r="P6766" s="5">
        <v>0.23</v>
      </c>
      <c r="T6766" s="5">
        <v>83.05</v>
      </c>
      <c r="Y6766" s="12" t="str">
        <f>IFERROR(VLOOKUP(C6766,[1]Index!$D:$F,3,FALSE),"Non List")</f>
        <v>Hydro Power</v>
      </c>
      <c r="Z6766">
        <f>IFERROR(VLOOKUP(C6766,[1]LP!$B:$C,2,FALSE),0)</f>
        <v>499.67</v>
      </c>
      <c r="AA6766" s="11">
        <f t="shared" si="288"/>
        <v>2629.8</v>
      </c>
      <c r="AB6766" s="5">
        <f>IFERROR(VLOOKUP(C6766,[2]Sheet1!$B:$F,5,FALSE),0)</f>
        <v>4000000</v>
      </c>
      <c r="AC6766" s="11">
        <f>IFERROR(VLOOKUP(AE6766,[3]Sheet2!$M:$O,2,FALSE),0)</f>
        <v>0</v>
      </c>
      <c r="AD6766" s="11">
        <f>IFERROR(VLOOKUP(AE6766,[3]Sheet2!$M:$O,3,FALSE),0)</f>
        <v>0</v>
      </c>
      <c r="AE6766" s="10" t="str">
        <f t="shared" si="289"/>
        <v>81/82BNHC</v>
      </c>
      <c r="AF6766" s="13">
        <f t="shared" si="290"/>
        <v>3.8025096563732065E-4</v>
      </c>
    </row>
    <row r="6767" spans="1:32" x14ac:dyDescent="0.45">
      <c r="A6767" t="s">
        <v>54</v>
      </c>
      <c r="B6767" t="s">
        <v>376</v>
      </c>
      <c r="C6767" t="s">
        <v>245</v>
      </c>
      <c r="D6767" s="5">
        <v>546.84</v>
      </c>
      <c r="E6767" s="5">
        <v>612793.80000000005</v>
      </c>
      <c r="F6767" s="5">
        <v>-121906.667</v>
      </c>
      <c r="L6767" s="5">
        <v>-37154.900999999998</v>
      </c>
      <c r="M6767" s="5">
        <v>-8.08</v>
      </c>
      <c r="N6767" s="5">
        <v>-67.680000000000007</v>
      </c>
      <c r="O6767" s="5">
        <v>6.83</v>
      </c>
      <c r="P6767" s="5">
        <v>-10.09</v>
      </c>
      <c r="T6767" s="5">
        <v>80.11</v>
      </c>
      <c r="Y6767" s="12" t="str">
        <f>IFERROR(VLOOKUP(C6767,[1]Index!$D:$F,3,FALSE),"Non List")</f>
        <v>Hydro Power</v>
      </c>
      <c r="Z6767">
        <f>IFERROR(VLOOKUP(C6767,[1]LP!$B:$C,2,FALSE),0)</f>
        <v>262.86</v>
      </c>
      <c r="AA6767" s="11">
        <f t="shared" si="288"/>
        <v>-32.5</v>
      </c>
      <c r="AB6767" s="5">
        <f>IFERROR(VLOOKUP(C6767,[2]Sheet1!$B:$F,5,FALSE),0)</f>
        <v>11551765</v>
      </c>
      <c r="AC6767" s="11">
        <f>IFERROR(VLOOKUP(AE6767,[3]Sheet2!$M:$O,2,FALSE),0)</f>
        <v>0</v>
      </c>
      <c r="AD6767" s="11">
        <f>IFERROR(VLOOKUP(AE6767,[3]Sheet2!$M:$O,3,FALSE),0)</f>
        <v>0</v>
      </c>
      <c r="AE6767" s="10" t="str">
        <f t="shared" si="289"/>
        <v>81/82RHGCL</v>
      </c>
      <c r="AF6767" s="13">
        <f t="shared" si="290"/>
        <v>-3.073879631743133E-2</v>
      </c>
    </row>
    <row r="6768" spans="1:32" x14ac:dyDescent="0.45">
      <c r="A6768" t="s">
        <v>54</v>
      </c>
      <c r="B6768" t="s">
        <v>376</v>
      </c>
      <c r="C6768" t="s">
        <v>201</v>
      </c>
      <c r="D6768" s="5">
        <v>524.15</v>
      </c>
      <c r="E6768" s="5">
        <v>933949.5</v>
      </c>
      <c r="F6768" s="5">
        <v>119898.52800000001</v>
      </c>
      <c r="L6768" s="5">
        <v>88188.547000000006</v>
      </c>
      <c r="M6768" s="5">
        <v>12.59</v>
      </c>
      <c r="N6768" s="5">
        <v>41.63</v>
      </c>
      <c r="O6768" s="5">
        <v>4.6500000000000004</v>
      </c>
      <c r="P6768" s="5">
        <v>11.16</v>
      </c>
      <c r="T6768" s="5">
        <v>112.84</v>
      </c>
      <c r="Y6768" s="12" t="str">
        <f>IFERROR(VLOOKUP(C6768,[1]Index!$D:$F,3,FALSE),"Non List")</f>
        <v>Hydro Power</v>
      </c>
      <c r="Z6768">
        <f>IFERROR(VLOOKUP(C6768,[1]LP!$B:$C,2,FALSE),0)</f>
        <v>562.02</v>
      </c>
      <c r="AA6768" s="11">
        <f t="shared" si="288"/>
        <v>44.6</v>
      </c>
      <c r="AB6768" s="5">
        <f>IFERROR(VLOOKUP(C6768,[2]Sheet1!$B:$F,5,FALSE),0)</f>
        <v>9339495</v>
      </c>
      <c r="AC6768" s="11">
        <f>IFERROR(VLOOKUP(AE6768,[3]Sheet2!$M:$O,2,FALSE),0)</f>
        <v>0</v>
      </c>
      <c r="AD6768" s="11">
        <f>IFERROR(VLOOKUP(AE6768,[3]Sheet2!$M:$O,3,FALSE),0)</f>
        <v>0</v>
      </c>
      <c r="AE6768" s="10" t="str">
        <f t="shared" si="289"/>
        <v>81/82KPCL</v>
      </c>
      <c r="AF6768" s="13">
        <f t="shared" si="290"/>
        <v>2.2401338030675066E-2</v>
      </c>
    </row>
    <row r="6769" spans="1:32" x14ac:dyDescent="0.45">
      <c r="A6769" t="s">
        <v>54</v>
      </c>
      <c r="B6769" t="s">
        <v>376</v>
      </c>
      <c r="C6769" t="s">
        <v>317</v>
      </c>
      <c r="D6769" s="5">
        <v>507.23</v>
      </c>
      <c r="E6769" s="5">
        <v>3332497</v>
      </c>
      <c r="F6769" s="5">
        <v>138893.15</v>
      </c>
      <c r="L6769" s="5">
        <v>211445.65</v>
      </c>
      <c r="M6769" s="5">
        <v>8.4499999999999993</v>
      </c>
      <c r="N6769" s="5">
        <v>60.03</v>
      </c>
      <c r="O6769" s="5">
        <v>4.87</v>
      </c>
      <c r="P6769" s="5">
        <v>8.1199999999999992</v>
      </c>
      <c r="T6769" s="5">
        <v>104.17</v>
      </c>
      <c r="Y6769" s="12" t="str">
        <f>IFERROR(VLOOKUP(C6769,[1]Index!$D:$F,3,FALSE),"Non List")</f>
        <v>Hydro Non Converted</v>
      </c>
      <c r="Z6769">
        <f>IFERROR(VLOOKUP(C6769,[1]LP!$B:$C,2,FALSE),0)</f>
        <v>500.99</v>
      </c>
      <c r="AA6769" s="11">
        <f t="shared" si="288"/>
        <v>59.3</v>
      </c>
      <c r="AB6769" s="5">
        <f>IFERROR(VLOOKUP(C6769,[2]Sheet1!$B:$F,5,FALSE),0)</f>
        <v>4998750</v>
      </c>
      <c r="AC6769" s="11">
        <f>IFERROR(VLOOKUP(AE6769,[3]Sheet2!$M:$O,2,FALSE),0)</f>
        <v>0</v>
      </c>
      <c r="AD6769" s="11">
        <f>IFERROR(VLOOKUP(AE6769,[3]Sheet2!$M:$O,3,FALSE),0)</f>
        <v>0</v>
      </c>
      <c r="AE6769" s="10" t="str">
        <f t="shared" si="289"/>
        <v>81/82TAMOR</v>
      </c>
      <c r="AF6769" s="13">
        <f t="shared" si="290"/>
        <v>1.6866604123834804E-2</v>
      </c>
    </row>
    <row r="6770" spans="1:32" x14ac:dyDescent="0.45">
      <c r="A6770" t="s">
        <v>54</v>
      </c>
      <c r="B6770" t="s">
        <v>376</v>
      </c>
      <c r="C6770" t="s">
        <v>227</v>
      </c>
      <c r="D6770" s="5">
        <v>254</v>
      </c>
      <c r="E6770" s="5">
        <v>1650000</v>
      </c>
      <c r="F6770" s="5">
        <v>-52604.17</v>
      </c>
      <c r="L6770" s="5">
        <v>-24642.433000000001</v>
      </c>
      <c r="M6770" s="5">
        <v>-1.99</v>
      </c>
      <c r="N6770" s="5">
        <v>-127.64</v>
      </c>
      <c r="O6770" s="5">
        <v>2.62</v>
      </c>
      <c r="P6770" s="5">
        <v>-2.06</v>
      </c>
      <c r="T6770" s="5">
        <v>96.81</v>
      </c>
      <c r="Y6770" s="12" t="str">
        <f>IFERROR(VLOOKUP(C6770,[1]Index!$D:$F,3,FALSE),"Non List")</f>
        <v>Hydro Power</v>
      </c>
      <c r="Z6770">
        <f>IFERROR(VLOOKUP(C6770,[1]LP!$B:$C,2,FALSE),0)</f>
        <v>223.02</v>
      </c>
      <c r="AA6770" s="11">
        <f t="shared" si="288"/>
        <v>-112.1</v>
      </c>
      <c r="AB6770" s="5">
        <f>IFERROR(VLOOKUP(C6770,[2]Sheet1!$B:$F,5,FALSE),0)</f>
        <v>16500000</v>
      </c>
      <c r="AC6770" s="11">
        <f>IFERROR(VLOOKUP(AE6770,[3]Sheet2!$M:$O,2,FALSE),0)</f>
        <v>0</v>
      </c>
      <c r="AD6770" s="11">
        <f>IFERROR(VLOOKUP(AE6770,[3]Sheet2!$M:$O,3,FALSE),0)</f>
        <v>0</v>
      </c>
      <c r="AE6770" s="10" t="str">
        <f t="shared" si="289"/>
        <v>81/82GHL</v>
      </c>
      <c r="AF6770" s="13">
        <f t="shared" si="290"/>
        <v>-8.9229665500851936E-3</v>
      </c>
    </row>
    <row r="6771" spans="1:32" x14ac:dyDescent="0.45">
      <c r="A6771" t="s">
        <v>54</v>
      </c>
      <c r="B6771" t="s">
        <v>376</v>
      </c>
      <c r="C6771" t="s">
        <v>341</v>
      </c>
      <c r="D6771" s="5">
        <v>586.84</v>
      </c>
      <c r="E6771" s="5">
        <v>620000</v>
      </c>
      <c r="F6771" s="5">
        <v>-164194.34599999999</v>
      </c>
      <c r="L6771" s="5">
        <v>12372.289000000001</v>
      </c>
      <c r="M6771" s="5">
        <v>2.65</v>
      </c>
      <c r="N6771" s="5">
        <v>221.45</v>
      </c>
      <c r="O6771" s="5">
        <v>7.98</v>
      </c>
      <c r="P6771" s="5">
        <v>3.62</v>
      </c>
      <c r="T6771" s="5">
        <v>73.52</v>
      </c>
      <c r="Y6771" s="12" t="str">
        <f>IFERROR(VLOOKUP(C6771,[1]Index!$D:$F,3,FALSE),"Non List")</f>
        <v>Hydro Non Converted</v>
      </c>
      <c r="Z6771">
        <f>IFERROR(VLOOKUP(C6771,[1]LP!$B:$C,2,FALSE),0)</f>
        <v>524.29</v>
      </c>
      <c r="AA6771" s="11">
        <f t="shared" si="288"/>
        <v>197.8</v>
      </c>
      <c r="AB6771" s="5">
        <f>IFERROR(VLOOKUP(C6771,[2]Sheet1!$B:$F,5,FALSE),0)</f>
        <v>682000</v>
      </c>
      <c r="AC6771" s="11">
        <f>IFERROR(VLOOKUP(AE6771,[3]Sheet2!$M:$O,2,FALSE),0)</f>
        <v>0</v>
      </c>
      <c r="AD6771" s="11">
        <f>IFERROR(VLOOKUP(AE6771,[3]Sheet2!$M:$O,3,FALSE),0)</f>
        <v>0</v>
      </c>
      <c r="AE6771" s="10" t="str">
        <f t="shared" si="289"/>
        <v>81/82EHPL</v>
      </c>
      <c r="AF6771" s="13">
        <f t="shared" si="290"/>
        <v>5.0544545957389997E-3</v>
      </c>
    </row>
    <row r="6772" spans="1:32" x14ac:dyDescent="0.45">
      <c r="A6772" t="s">
        <v>54</v>
      </c>
      <c r="B6772" t="s">
        <v>376</v>
      </c>
      <c r="C6772" t="s">
        <v>318</v>
      </c>
      <c r="D6772" s="5">
        <v>436.9</v>
      </c>
      <c r="E6772" s="5">
        <v>1000000</v>
      </c>
      <c r="F6772" s="5">
        <v>-381396</v>
      </c>
      <c r="L6772" s="5">
        <v>-49244</v>
      </c>
      <c r="M6772" s="5">
        <v>-6.56</v>
      </c>
      <c r="N6772" s="5">
        <v>-66.599999999999994</v>
      </c>
      <c r="O6772" s="5">
        <v>7.06</v>
      </c>
      <c r="P6772" s="5">
        <v>-10.61</v>
      </c>
      <c r="T6772" s="5">
        <v>61.86</v>
      </c>
      <c r="Y6772" s="12" t="str">
        <f>IFERROR(VLOOKUP(C6772,[1]Index!$D:$F,3,FALSE),"Non List")</f>
        <v>Hydro Non Converted</v>
      </c>
      <c r="Z6772">
        <f>IFERROR(VLOOKUP(C6772,[1]LP!$B:$C,2,FALSE),0)</f>
        <v>406.26</v>
      </c>
      <c r="AA6772" s="11">
        <f t="shared" si="288"/>
        <v>-61.9</v>
      </c>
      <c r="AB6772" s="5">
        <f>IFERROR(VLOOKUP(C6772,[2]Sheet1!$B:$F,5,FALSE),0)</f>
        <v>2400000</v>
      </c>
      <c r="AC6772" s="11">
        <f>IFERROR(VLOOKUP(AE6772,[3]Sheet2!$M:$O,2,FALSE),0)</f>
        <v>0</v>
      </c>
      <c r="AD6772" s="11">
        <f>IFERROR(VLOOKUP(AE6772,[3]Sheet2!$M:$O,3,FALSE),0)</f>
        <v>0</v>
      </c>
      <c r="AE6772" s="10" t="str">
        <f t="shared" si="289"/>
        <v>81/82MKHC</v>
      </c>
      <c r="AF6772" s="13">
        <f t="shared" si="290"/>
        <v>-1.6147294835819427E-2</v>
      </c>
    </row>
    <row r="6773" spans="1:32" x14ac:dyDescent="0.45">
      <c r="A6773" t="s">
        <v>54</v>
      </c>
      <c r="B6773" t="s">
        <v>376</v>
      </c>
      <c r="C6773" t="s">
        <v>328</v>
      </c>
      <c r="D6773" s="5">
        <v>678.74</v>
      </c>
      <c r="E6773" s="5">
        <v>544053.4</v>
      </c>
      <c r="F6773" s="5">
        <v>-271621.739</v>
      </c>
      <c r="L6773" s="5">
        <v>-19549.178</v>
      </c>
      <c r="M6773" s="5">
        <v>-4.79</v>
      </c>
      <c r="N6773" s="5">
        <v>-141.69999999999999</v>
      </c>
      <c r="O6773" s="5">
        <v>13.55</v>
      </c>
      <c r="P6773" s="5">
        <v>-9.57</v>
      </c>
      <c r="T6773" s="5">
        <v>50.07</v>
      </c>
      <c r="Y6773" s="12" t="str">
        <f>IFERROR(VLOOKUP(C6773,[1]Index!$D:$F,3,FALSE),"Non List")</f>
        <v>Hydro Non Converted</v>
      </c>
      <c r="Z6773">
        <f>IFERROR(VLOOKUP(C6773,[1]LP!$B:$C,2,FALSE),0)</f>
        <v>647.58000000000004</v>
      </c>
      <c r="AA6773" s="11">
        <f t="shared" si="288"/>
        <v>-135.19999999999999</v>
      </c>
      <c r="AB6773" s="5">
        <f>IFERROR(VLOOKUP(C6773,[2]Sheet1!$B:$F,5,FALSE),0)</f>
        <v>1523349.5200000003</v>
      </c>
      <c r="AC6773" s="11">
        <f>IFERROR(VLOOKUP(AE6773,[3]Sheet2!$M:$O,2,FALSE),0)</f>
        <v>0</v>
      </c>
      <c r="AD6773" s="11">
        <f>IFERROR(VLOOKUP(AE6773,[3]Sheet2!$M:$O,3,FALSE),0)</f>
        <v>0</v>
      </c>
      <c r="AE6773" s="10" t="str">
        <f t="shared" si="289"/>
        <v>81/82BEDC</v>
      </c>
      <c r="AF6773" s="13">
        <f t="shared" si="290"/>
        <v>-7.3967695111028745E-3</v>
      </c>
    </row>
    <row r="6774" spans="1:32" x14ac:dyDescent="0.45">
      <c r="A6774" t="s">
        <v>54</v>
      </c>
      <c r="B6774" t="s">
        <v>376</v>
      </c>
      <c r="C6774" t="s">
        <v>211</v>
      </c>
      <c r="D6774" s="5">
        <v>300.41000000000003</v>
      </c>
      <c r="E6774" s="5">
        <v>1100000</v>
      </c>
      <c r="F6774" s="5">
        <v>-178130.397</v>
      </c>
      <c r="L6774" s="5">
        <v>4314.8829999999998</v>
      </c>
      <c r="M6774" s="5">
        <v>0.52</v>
      </c>
      <c r="N6774" s="5">
        <v>577.71</v>
      </c>
      <c r="O6774" s="5">
        <v>3.58</v>
      </c>
      <c r="P6774" s="5">
        <v>0.62</v>
      </c>
      <c r="T6774" s="5">
        <v>83.81</v>
      </c>
      <c r="Y6774" s="12" t="str">
        <f>IFERROR(VLOOKUP(C6774,[1]Index!$D:$F,3,FALSE),"Non List")</f>
        <v>Hydro Power</v>
      </c>
      <c r="Z6774">
        <f>IFERROR(VLOOKUP(C6774,[1]LP!$B:$C,2,FALSE),0)</f>
        <v>374.11</v>
      </c>
      <c r="AA6774" s="11">
        <f t="shared" si="288"/>
        <v>719.4</v>
      </c>
      <c r="AB6774" s="5">
        <f>IFERROR(VLOOKUP(C6774,[2]Sheet1!$B:$F,5,FALSE),0)</f>
        <v>11000000</v>
      </c>
      <c r="AC6774" s="11">
        <f>IFERROR(VLOOKUP(AE6774,[3]Sheet2!$M:$O,2,FALSE),0)</f>
        <v>0</v>
      </c>
      <c r="AD6774" s="11">
        <f>IFERROR(VLOOKUP(AE6774,[3]Sheet2!$M:$O,3,FALSE),0)</f>
        <v>0</v>
      </c>
      <c r="AE6774" s="10" t="str">
        <f t="shared" si="289"/>
        <v>81/82PMHPL</v>
      </c>
      <c r="AF6774" s="13">
        <f t="shared" si="290"/>
        <v>1.3899655181631072E-3</v>
      </c>
    </row>
    <row r="6775" spans="1:32" x14ac:dyDescent="0.45">
      <c r="A6775" t="s">
        <v>54</v>
      </c>
      <c r="B6775" t="s">
        <v>376</v>
      </c>
      <c r="C6775" t="s">
        <v>342</v>
      </c>
      <c r="D6775" s="5">
        <v>1918.96</v>
      </c>
      <c r="E6775" s="5">
        <v>134054.25</v>
      </c>
      <c r="F6775" s="5">
        <v>50893.805</v>
      </c>
      <c r="L6775" s="5">
        <v>10100.966</v>
      </c>
      <c r="M6775" s="5">
        <v>10.039999999999999</v>
      </c>
      <c r="N6775" s="5">
        <v>191.13</v>
      </c>
      <c r="O6775" s="5">
        <v>13.91</v>
      </c>
      <c r="P6775" s="5">
        <v>7.28</v>
      </c>
      <c r="T6775" s="5">
        <v>137.97</v>
      </c>
      <c r="Y6775" s="12" t="str">
        <f>IFERROR(VLOOKUP(C6775,[1]Index!$D:$F,3,FALSE),"Non List")</f>
        <v>Hydro Non Converted</v>
      </c>
      <c r="Z6775">
        <f>IFERROR(VLOOKUP(C6775,[1]LP!$B:$C,2,FALSE),0)</f>
        <v>1889</v>
      </c>
      <c r="AA6775" s="11">
        <f t="shared" si="288"/>
        <v>188.1</v>
      </c>
      <c r="AB6775" s="5">
        <f>IFERROR(VLOOKUP(C6775,[2]Sheet1!$B:$F,5,FALSE),0)</f>
        <v>134054.30000000002</v>
      </c>
      <c r="AC6775" s="11">
        <f>IFERROR(VLOOKUP(AE6775,[3]Sheet2!$M:$O,2,FALSE),0)</f>
        <v>0</v>
      </c>
      <c r="AD6775" s="11">
        <f>IFERROR(VLOOKUP(AE6775,[3]Sheet2!$M:$O,3,FALSE),0)</f>
        <v>0</v>
      </c>
      <c r="AE6775" s="10" t="str">
        <f t="shared" si="289"/>
        <v>81/82KBSH</v>
      </c>
      <c r="AF6775" s="13">
        <f t="shared" si="290"/>
        <v>5.3149814716781365E-3</v>
      </c>
    </row>
    <row r="6776" spans="1:32" x14ac:dyDescent="0.45">
      <c r="A6776" t="s">
        <v>54</v>
      </c>
      <c r="B6776" t="s">
        <v>376</v>
      </c>
      <c r="C6776" t="s">
        <v>234</v>
      </c>
      <c r="D6776" s="5">
        <v>315.64</v>
      </c>
      <c r="E6776" s="5">
        <v>6000000</v>
      </c>
      <c r="F6776" s="5">
        <v>-380637.08</v>
      </c>
      <c r="L6776" s="5">
        <v>-27491.25</v>
      </c>
      <c r="M6776" s="5">
        <v>-0.6</v>
      </c>
      <c r="N6776" s="5">
        <v>-526.07000000000005</v>
      </c>
      <c r="O6776" s="5">
        <v>3.37</v>
      </c>
      <c r="P6776" s="5">
        <v>-0.65</v>
      </c>
      <c r="T6776" s="5">
        <v>93.66</v>
      </c>
      <c r="Y6776" s="12" t="str">
        <f>IFERROR(VLOOKUP(C6776,[1]Index!$D:$F,3,FALSE),"Non List")</f>
        <v>Hydro Power</v>
      </c>
      <c r="Z6776">
        <f>IFERROR(VLOOKUP(C6776,[1]LP!$B:$C,2,FALSE),0)</f>
        <v>306.26</v>
      </c>
      <c r="AA6776" s="11">
        <f t="shared" si="288"/>
        <v>-510.4</v>
      </c>
      <c r="AB6776" s="5">
        <f>IFERROR(VLOOKUP(C6776,[2]Sheet1!$B:$F,5,FALSE),0)</f>
        <v>60000000</v>
      </c>
      <c r="AC6776" s="11">
        <f>IFERROR(VLOOKUP(AE6776,[3]Sheet2!$M:$O,2,FALSE),0)</f>
        <v>0</v>
      </c>
      <c r="AD6776" s="11">
        <f>IFERROR(VLOOKUP(AE6776,[3]Sheet2!$M:$O,3,FALSE),0)</f>
        <v>0</v>
      </c>
      <c r="AE6776" s="10" t="str">
        <f t="shared" si="289"/>
        <v>81/82MBJC</v>
      </c>
      <c r="AF6776" s="13">
        <f t="shared" si="290"/>
        <v>-1.9591197022138054E-3</v>
      </c>
    </row>
    <row r="6777" spans="1:32" x14ac:dyDescent="0.45">
      <c r="A6777" t="s">
        <v>54</v>
      </c>
      <c r="B6777" t="s">
        <v>376</v>
      </c>
      <c r="C6777" t="s">
        <v>226</v>
      </c>
      <c r="D6777" s="5">
        <v>260.64999999999998</v>
      </c>
      <c r="E6777" s="5">
        <v>1800000</v>
      </c>
      <c r="F6777" s="5">
        <v>158134.65</v>
      </c>
      <c r="L6777" s="5">
        <v>25745.362000000001</v>
      </c>
      <c r="M6777" s="5">
        <v>1.91</v>
      </c>
      <c r="N6777" s="5">
        <v>136.47</v>
      </c>
      <c r="O6777" s="5">
        <v>2.4</v>
      </c>
      <c r="P6777" s="5">
        <v>1.75</v>
      </c>
      <c r="T6777" s="5">
        <v>108.79</v>
      </c>
      <c r="Y6777" s="12" t="str">
        <f>IFERROR(VLOOKUP(C6777,[1]Index!$D:$F,3,FALSE),"Non List")</f>
        <v>Hydro Power</v>
      </c>
      <c r="Z6777">
        <f>IFERROR(VLOOKUP(C6777,[1]LP!$B:$C,2,FALSE),0)</f>
        <v>258.76</v>
      </c>
      <c r="AA6777" s="11">
        <f t="shared" si="288"/>
        <v>135.5</v>
      </c>
      <c r="AB6777" s="5">
        <f>IFERROR(VLOOKUP(C6777,[2]Sheet1!$B:$F,5,FALSE),0)</f>
        <v>18000000</v>
      </c>
      <c r="AC6777" s="11">
        <f>IFERROR(VLOOKUP(AE6777,[3]Sheet2!$M:$O,2,FALSE),0)</f>
        <v>0</v>
      </c>
      <c r="AD6777" s="11">
        <f>IFERROR(VLOOKUP(AE6777,[3]Sheet2!$M:$O,3,FALSE),0)</f>
        <v>0</v>
      </c>
      <c r="AE6777" s="10" t="str">
        <f t="shared" si="289"/>
        <v>81/82GLH</v>
      </c>
      <c r="AF6777" s="13">
        <f t="shared" si="290"/>
        <v>7.3813572422321838E-3</v>
      </c>
    </row>
    <row r="6778" spans="1:32" x14ac:dyDescent="0.45">
      <c r="A6778" t="s">
        <v>54</v>
      </c>
      <c r="B6778" t="s">
        <v>376</v>
      </c>
      <c r="C6778" t="s">
        <v>246</v>
      </c>
      <c r="D6778" s="5">
        <v>493.49</v>
      </c>
      <c r="E6778" s="5">
        <v>1350000</v>
      </c>
      <c r="F6778" s="5">
        <v>47794.822</v>
      </c>
      <c r="L6778" s="5">
        <v>122815.55499999999</v>
      </c>
      <c r="M6778" s="5">
        <v>12.12</v>
      </c>
      <c r="N6778" s="5">
        <v>40.72</v>
      </c>
      <c r="O6778" s="5">
        <v>4.7699999999999996</v>
      </c>
      <c r="P6778" s="5">
        <v>11.72</v>
      </c>
      <c r="T6778" s="5">
        <v>103.54</v>
      </c>
      <c r="Y6778" s="12" t="str">
        <f>IFERROR(VLOOKUP(C6778,[1]Index!$D:$F,3,FALSE),"Non List")</f>
        <v>Hydro Power</v>
      </c>
      <c r="Z6778">
        <f>IFERROR(VLOOKUP(C6778,[1]LP!$B:$C,2,FALSE),0)</f>
        <v>466.7</v>
      </c>
      <c r="AA6778" s="11">
        <f t="shared" si="288"/>
        <v>38.5</v>
      </c>
      <c r="AB6778" s="5">
        <f>IFERROR(VLOOKUP(C6778,[2]Sheet1!$B:$F,5,FALSE),0)</f>
        <v>13500000</v>
      </c>
      <c r="AC6778" s="11">
        <f>IFERROR(VLOOKUP(AE6778,[3]Sheet2!$M:$O,2,FALSE),0)</f>
        <v>0</v>
      </c>
      <c r="AD6778" s="11">
        <f>IFERROR(VLOOKUP(AE6778,[3]Sheet2!$M:$O,3,FALSE),0)</f>
        <v>0</v>
      </c>
      <c r="AE6778" s="10" t="str">
        <f t="shared" si="289"/>
        <v>81/82USHEC</v>
      </c>
      <c r="AF6778" s="13">
        <f t="shared" si="290"/>
        <v>2.5969573601885579E-2</v>
      </c>
    </row>
    <row r="6779" spans="1:32" x14ac:dyDescent="0.45">
      <c r="A6779" t="s">
        <v>54</v>
      </c>
      <c r="B6779" t="s">
        <v>376</v>
      </c>
      <c r="C6779" t="s">
        <v>212</v>
      </c>
      <c r="D6779" s="5">
        <v>206.59</v>
      </c>
      <c r="E6779" s="5">
        <v>2000000</v>
      </c>
      <c r="F6779" s="5">
        <v>-199184.45199999999</v>
      </c>
      <c r="L6779" s="5">
        <v>33681.695</v>
      </c>
      <c r="M6779" s="5">
        <v>2.2400000000000002</v>
      </c>
      <c r="N6779" s="5">
        <v>92.23</v>
      </c>
      <c r="O6779" s="5">
        <v>2.29</v>
      </c>
      <c r="P6779" s="5">
        <v>2.4900000000000002</v>
      </c>
      <c r="T6779" s="5">
        <v>90.04</v>
      </c>
      <c r="Y6779" s="12" t="str">
        <f>IFERROR(VLOOKUP(C6779,[1]Index!$D:$F,3,FALSE),"Non List")</f>
        <v>Hydro Power</v>
      </c>
      <c r="Z6779">
        <f>IFERROR(VLOOKUP(C6779,[1]LP!$B:$C,2,FALSE),0)</f>
        <v>197.11</v>
      </c>
      <c r="AA6779" s="11">
        <f t="shared" si="288"/>
        <v>88</v>
      </c>
      <c r="AB6779" s="5">
        <f>IFERROR(VLOOKUP(C6779,[2]Sheet1!$B:$F,5,FALSE),0)</f>
        <v>20000000</v>
      </c>
      <c r="AC6779" s="11">
        <f>IFERROR(VLOOKUP(AE6779,[3]Sheet2!$M:$O,2,FALSE),0)</f>
        <v>0</v>
      </c>
      <c r="AD6779" s="11">
        <f>IFERROR(VLOOKUP(AE6779,[3]Sheet2!$M:$O,3,FALSE),0)</f>
        <v>0</v>
      </c>
      <c r="AE6779" s="10" t="str">
        <f t="shared" si="289"/>
        <v>81/82AKJCL</v>
      </c>
      <c r="AF6779" s="13">
        <f t="shared" si="290"/>
        <v>1.1364212876059054E-2</v>
      </c>
    </row>
    <row r="6780" spans="1:32" x14ac:dyDescent="0.45">
      <c r="A6780" t="s">
        <v>54</v>
      </c>
      <c r="B6780" t="s">
        <v>376</v>
      </c>
      <c r="C6780" t="s">
        <v>223</v>
      </c>
      <c r="D6780" s="5">
        <v>215.63</v>
      </c>
      <c r="E6780" s="5">
        <v>2250000</v>
      </c>
      <c r="F6780" s="5">
        <v>-621915.505</v>
      </c>
      <c r="L6780" s="5">
        <v>-24571.146000000001</v>
      </c>
      <c r="M6780" s="5">
        <v>-1.45</v>
      </c>
      <c r="N6780" s="5">
        <v>-148.71</v>
      </c>
      <c r="O6780" s="5">
        <v>2.98</v>
      </c>
      <c r="P6780" s="5">
        <v>-2.0099999999999998</v>
      </c>
      <c r="T6780" s="5">
        <v>72.36</v>
      </c>
      <c r="Y6780" s="12" t="str">
        <f>IFERROR(VLOOKUP(C6780,[1]Index!$D:$F,3,FALSE),"Non List")</f>
        <v>Hydro Power</v>
      </c>
      <c r="Z6780">
        <f>IFERROR(VLOOKUP(C6780,[1]LP!$B:$C,2,FALSE),0)</f>
        <v>220</v>
      </c>
      <c r="AA6780" s="11">
        <f t="shared" si="288"/>
        <v>-151.69999999999999</v>
      </c>
      <c r="AB6780" s="5">
        <f>IFERROR(VLOOKUP(C6780,[2]Sheet1!$B:$F,5,FALSE),0)</f>
        <v>22500000</v>
      </c>
      <c r="AC6780" s="11">
        <f>IFERROR(VLOOKUP(AE6780,[3]Sheet2!$M:$O,2,FALSE),0)</f>
        <v>0</v>
      </c>
      <c r="AD6780" s="11">
        <f>IFERROR(VLOOKUP(AE6780,[3]Sheet2!$M:$O,3,FALSE),0)</f>
        <v>0</v>
      </c>
      <c r="AE6780" s="10" t="str">
        <f t="shared" si="289"/>
        <v>81/82LEC</v>
      </c>
      <c r="AF6780" s="13">
        <f t="shared" si="290"/>
        <v>-6.5909090909090908E-3</v>
      </c>
    </row>
    <row r="6781" spans="1:32" x14ac:dyDescent="0.45">
      <c r="A6781" t="s">
        <v>54</v>
      </c>
      <c r="B6781" t="s">
        <v>376</v>
      </c>
      <c r="C6781" t="s">
        <v>235</v>
      </c>
      <c r="D6781" s="5">
        <v>578.11</v>
      </c>
      <c r="E6781" s="5">
        <v>400000</v>
      </c>
      <c r="F6781" s="5">
        <v>-154816.81</v>
      </c>
      <c r="L6781" s="5">
        <v>22066.638999999999</v>
      </c>
      <c r="M6781" s="5">
        <v>7.35</v>
      </c>
      <c r="N6781" s="5">
        <v>78.650000000000006</v>
      </c>
      <c r="O6781" s="5">
        <v>9.43</v>
      </c>
      <c r="P6781" s="5">
        <v>12</v>
      </c>
      <c r="T6781" s="5">
        <v>61.3</v>
      </c>
      <c r="Y6781" s="12" t="str">
        <f>IFERROR(VLOOKUP(C6781,[1]Index!$D:$F,3,FALSE),"Non List")</f>
        <v>Hydro Power</v>
      </c>
      <c r="Z6781">
        <f>IFERROR(VLOOKUP(C6781,[1]LP!$B:$C,2,FALSE),0)</f>
        <v>329.53</v>
      </c>
      <c r="AA6781" s="11">
        <f t="shared" si="288"/>
        <v>44.8</v>
      </c>
      <c r="AB6781" s="5">
        <f>IFERROR(VLOOKUP(C6781,[2]Sheet1!$B:$F,5,FALSE),0)</f>
        <v>8000000</v>
      </c>
      <c r="AC6781" s="11">
        <f>IFERROR(VLOOKUP(AE6781,[3]Sheet2!$M:$O,2,FALSE),0)</f>
        <v>0</v>
      </c>
      <c r="AD6781" s="11">
        <f>IFERROR(VLOOKUP(AE6781,[3]Sheet2!$M:$O,3,FALSE),0)</f>
        <v>0</v>
      </c>
      <c r="AE6781" s="10" t="str">
        <f t="shared" si="289"/>
        <v>81/82TPC</v>
      </c>
      <c r="AF6781" s="13">
        <f t="shared" si="290"/>
        <v>2.2304494279731739E-2</v>
      </c>
    </row>
    <row r="6782" spans="1:32" x14ac:dyDescent="0.45">
      <c r="A6782" t="s">
        <v>54</v>
      </c>
      <c r="B6782" t="s">
        <v>376</v>
      </c>
      <c r="C6782" t="s">
        <v>228</v>
      </c>
      <c r="D6782" s="5">
        <v>265.97000000000003</v>
      </c>
      <c r="E6782" s="5">
        <v>2900000</v>
      </c>
      <c r="F6782" s="5">
        <v>260635.58300000001</v>
      </c>
      <c r="L6782" s="5">
        <v>134331.41</v>
      </c>
      <c r="M6782" s="5">
        <v>6.17</v>
      </c>
      <c r="N6782" s="5">
        <v>43.11</v>
      </c>
      <c r="O6782" s="5">
        <v>2.44</v>
      </c>
      <c r="P6782" s="5">
        <v>5.67</v>
      </c>
      <c r="T6782" s="5">
        <v>108.99</v>
      </c>
      <c r="Y6782" s="12" t="str">
        <f>IFERROR(VLOOKUP(C6782,[1]Index!$D:$F,3,FALSE),"Non List")</f>
        <v>Hydro Power</v>
      </c>
      <c r="Z6782">
        <f>IFERROR(VLOOKUP(C6782,[1]LP!$B:$C,2,FALSE),0)</f>
        <v>307.20999999999998</v>
      </c>
      <c r="AA6782" s="11">
        <f t="shared" si="288"/>
        <v>49.8</v>
      </c>
      <c r="AB6782" s="5">
        <f>IFERROR(VLOOKUP(C6782,[2]Sheet1!$B:$F,5,FALSE),0)</f>
        <v>29000000</v>
      </c>
      <c r="AC6782" s="11">
        <f>IFERROR(VLOOKUP(AE6782,[3]Sheet2!$M:$O,2,FALSE),0)</f>
        <v>0</v>
      </c>
      <c r="AD6782" s="11">
        <f>IFERROR(VLOOKUP(AE6782,[3]Sheet2!$M:$O,3,FALSE),0)</f>
        <v>0</v>
      </c>
      <c r="AE6782" s="10" t="str">
        <f t="shared" si="289"/>
        <v>81/82SHEL</v>
      </c>
      <c r="AF6782" s="13">
        <f t="shared" si="290"/>
        <v>2.0083981641222617E-2</v>
      </c>
    </row>
    <row r="6783" spans="1:32" x14ac:dyDescent="0.45">
      <c r="A6783" t="s">
        <v>54</v>
      </c>
      <c r="B6783" t="s">
        <v>376</v>
      </c>
      <c r="C6783" t="s">
        <v>216</v>
      </c>
      <c r="D6783" s="5">
        <v>337.6</v>
      </c>
      <c r="E6783" s="5">
        <v>962500</v>
      </c>
      <c r="F6783" s="5">
        <v>-88041.04</v>
      </c>
      <c r="L6783" s="5">
        <v>-51610.76</v>
      </c>
      <c r="M6783" s="5">
        <v>-7.15</v>
      </c>
      <c r="N6783" s="5">
        <v>-47.22</v>
      </c>
      <c r="O6783" s="5">
        <v>3.72</v>
      </c>
      <c r="P6783" s="5">
        <v>-7.87</v>
      </c>
      <c r="T6783" s="5">
        <v>90.85</v>
      </c>
      <c r="Y6783" s="12" t="str">
        <f>IFERROR(VLOOKUP(C6783,[1]Index!$D:$F,3,FALSE),"Non List")</f>
        <v>Hydro Power</v>
      </c>
      <c r="Z6783">
        <f>IFERROR(VLOOKUP(C6783,[1]LP!$B:$C,2,FALSE),0)</f>
        <v>324.07</v>
      </c>
      <c r="AA6783" s="11">
        <f t="shared" si="288"/>
        <v>-45.3</v>
      </c>
      <c r="AB6783" s="5">
        <f>IFERROR(VLOOKUP(C6783,[2]Sheet1!$B:$F,5,FALSE),0)</f>
        <v>9625000</v>
      </c>
      <c r="AC6783" s="11">
        <f>IFERROR(VLOOKUP(AE6783,[3]Sheet2!$M:$O,2,FALSE),0)</f>
        <v>0</v>
      </c>
      <c r="AD6783" s="11">
        <f>IFERROR(VLOOKUP(AE6783,[3]Sheet2!$M:$O,3,FALSE),0)</f>
        <v>0</v>
      </c>
      <c r="AE6783" s="10" t="str">
        <f t="shared" si="289"/>
        <v>81/82PPCL</v>
      </c>
      <c r="AF6783" s="13">
        <f t="shared" si="290"/>
        <v>-2.2063134507976673E-2</v>
      </c>
    </row>
    <row r="6784" spans="1:32" x14ac:dyDescent="0.45">
      <c r="A6784" t="s">
        <v>54</v>
      </c>
      <c r="B6784" t="s">
        <v>376</v>
      </c>
      <c r="C6784" t="s">
        <v>343</v>
      </c>
      <c r="D6784" s="5">
        <v>724.65</v>
      </c>
      <c r="E6784" s="5">
        <v>492500</v>
      </c>
      <c r="F6784" s="5">
        <v>-158916.304</v>
      </c>
      <c r="L6784" s="5">
        <v>-3271.3240000000001</v>
      </c>
      <c r="M6784" s="5">
        <v>-0.88</v>
      </c>
      <c r="N6784" s="5">
        <v>-823.47</v>
      </c>
      <c r="O6784" s="5">
        <v>10.7</v>
      </c>
      <c r="P6784" s="5">
        <v>-1.31</v>
      </c>
      <c r="T6784" s="5">
        <v>67.73</v>
      </c>
      <c r="Y6784" s="12" t="str">
        <f>IFERROR(VLOOKUP(C6784,[1]Index!$D:$F,3,FALSE),"Non List")</f>
        <v>Hydro Non Converted</v>
      </c>
      <c r="Z6784">
        <f>IFERROR(VLOOKUP(C6784,[1]LP!$B:$C,2,FALSE),0)</f>
        <v>788.94</v>
      </c>
      <c r="AA6784" s="11">
        <f t="shared" si="288"/>
        <v>-896.5</v>
      </c>
      <c r="AB6784" s="5">
        <f>IFERROR(VLOOKUP(C6784,[2]Sheet1!$B:$F,5,FALSE),0)</f>
        <v>738750</v>
      </c>
      <c r="AC6784" s="11">
        <f>IFERROR(VLOOKUP(AE6784,[3]Sheet2!$M:$O,2,FALSE),0)</f>
        <v>0</v>
      </c>
      <c r="AD6784" s="11">
        <f>IFERROR(VLOOKUP(AE6784,[3]Sheet2!$M:$O,3,FALSE),0)</f>
        <v>0</v>
      </c>
      <c r="AE6784" s="10" t="str">
        <f t="shared" si="289"/>
        <v>81/82TSHL</v>
      </c>
      <c r="AF6784" s="13">
        <f t="shared" si="290"/>
        <v>-1.115420691053819E-3</v>
      </c>
    </row>
    <row r="6785" spans="1:32" x14ac:dyDescent="0.45">
      <c r="A6785" t="s">
        <v>54</v>
      </c>
      <c r="B6785" t="s">
        <v>376</v>
      </c>
      <c r="C6785" t="s">
        <v>230</v>
      </c>
      <c r="D6785" s="5">
        <v>435.73</v>
      </c>
      <c r="E6785" s="5">
        <v>371400</v>
      </c>
      <c r="F6785" s="5">
        <v>-191027.318</v>
      </c>
      <c r="L6785" s="5">
        <v>-17835.780999999999</v>
      </c>
      <c r="M6785" s="5">
        <v>-6.4</v>
      </c>
      <c r="N6785" s="5">
        <v>-68.08</v>
      </c>
      <c r="O6785" s="5">
        <v>8.9700000000000006</v>
      </c>
      <c r="P6785" s="5">
        <v>-13.18</v>
      </c>
      <c r="T6785" s="5">
        <v>48.57</v>
      </c>
      <c r="Y6785" s="12" t="str">
        <f>IFERROR(VLOOKUP(C6785,[1]Index!$D:$F,3,FALSE),"Non List")</f>
        <v>Hydro Power</v>
      </c>
      <c r="Z6785">
        <f>IFERROR(VLOOKUP(C6785,[1]LP!$B:$C,2,FALSE),0)</f>
        <v>285.48</v>
      </c>
      <c r="AA6785" s="11">
        <f t="shared" si="288"/>
        <v>-44.6</v>
      </c>
      <c r="AB6785" s="5">
        <f>IFERROR(VLOOKUP(C6785,[2]Sheet1!$B:$F,5,FALSE),0)</f>
        <v>6128100</v>
      </c>
      <c r="AC6785" s="11">
        <f>IFERROR(VLOOKUP(AE6785,[3]Sheet2!$M:$O,2,FALSE),0)</f>
        <v>0</v>
      </c>
      <c r="AD6785" s="11">
        <f>IFERROR(VLOOKUP(AE6785,[3]Sheet2!$M:$O,3,FALSE),0)</f>
        <v>0</v>
      </c>
      <c r="AE6785" s="10" t="str">
        <f t="shared" si="289"/>
        <v>81/82JOSHI</v>
      </c>
      <c r="AF6785" s="13">
        <f t="shared" si="290"/>
        <v>-2.2418383074120779E-2</v>
      </c>
    </row>
    <row r="6786" spans="1:32" x14ac:dyDescent="0.45">
      <c r="A6786" t="s">
        <v>54</v>
      </c>
      <c r="B6786" t="s">
        <v>376</v>
      </c>
      <c r="C6786" t="s">
        <v>217</v>
      </c>
      <c r="D6786" s="5">
        <v>199.9</v>
      </c>
      <c r="E6786" s="5">
        <v>21180000</v>
      </c>
      <c r="F6786" s="5">
        <v>-11270887.001</v>
      </c>
      <c r="L6786" s="5">
        <v>-2067482.159</v>
      </c>
      <c r="M6786" s="5">
        <v>-13.01</v>
      </c>
      <c r="N6786" s="5">
        <v>-15.37</v>
      </c>
      <c r="O6786" s="5">
        <v>4.2699999999999996</v>
      </c>
      <c r="P6786" s="5">
        <v>-27.82</v>
      </c>
      <c r="T6786" s="5">
        <v>46.79</v>
      </c>
      <c r="Y6786" s="12" t="str">
        <f>IFERROR(VLOOKUP(C6786,[1]Index!$D:$F,3,FALSE),"Non List")</f>
        <v>Hydro Power</v>
      </c>
      <c r="Z6786">
        <f>IFERROR(VLOOKUP(C6786,[1]LP!$B:$C,2,FALSE),0)</f>
        <v>187.78</v>
      </c>
      <c r="AA6786" s="11">
        <f t="shared" si="288"/>
        <v>-14.4</v>
      </c>
      <c r="AB6786" s="5">
        <f>IFERROR(VLOOKUP(C6786,[2]Sheet1!$B:$F,5,FALSE),0)</f>
        <v>211800000</v>
      </c>
      <c r="AC6786" s="11">
        <f>IFERROR(VLOOKUP(AE6786,[3]Sheet2!$M:$O,2,FALSE),0)</f>
        <v>0</v>
      </c>
      <c r="AD6786" s="11">
        <f>IFERROR(VLOOKUP(AE6786,[3]Sheet2!$M:$O,3,FALSE),0)</f>
        <v>0</v>
      </c>
      <c r="AE6786" s="10" t="str">
        <f t="shared" si="289"/>
        <v>81/82UPPER</v>
      </c>
      <c r="AF6786" s="13">
        <f t="shared" si="290"/>
        <v>-6.9283203749068059E-2</v>
      </c>
    </row>
    <row r="6787" spans="1:32" x14ac:dyDescent="0.45">
      <c r="A6787" t="s">
        <v>54</v>
      </c>
      <c r="B6787" t="s">
        <v>376</v>
      </c>
      <c r="C6787" t="s">
        <v>359</v>
      </c>
      <c r="D6787" s="5">
        <v>496.84</v>
      </c>
      <c r="E6787" s="5">
        <v>1852500</v>
      </c>
      <c r="F6787" s="5">
        <v>-284136.07</v>
      </c>
      <c r="L6787" s="5">
        <v>-17647.71</v>
      </c>
      <c r="M6787" s="5">
        <v>-1.27</v>
      </c>
      <c r="N6787" s="5">
        <v>-391.21</v>
      </c>
      <c r="O6787" s="5">
        <v>5.87</v>
      </c>
      <c r="P6787" s="5">
        <v>-1.5</v>
      </c>
      <c r="T6787" s="5">
        <v>84.66</v>
      </c>
      <c r="Y6787" s="12" t="str">
        <f>IFERROR(VLOOKUP(C6787,[1]Index!$D:$F,3,FALSE),"Non List")</f>
        <v>Hydro Non Converted</v>
      </c>
      <c r="Z6787">
        <f>IFERROR(VLOOKUP(C6787,[1]LP!$B:$C,2,FALSE),0)</f>
        <v>450.15</v>
      </c>
      <c r="AA6787" s="11">
        <f t="shared" si="288"/>
        <v>-354.4</v>
      </c>
      <c r="AB6787" s="5">
        <f>IFERROR(VLOOKUP(C6787,[2]Sheet1!$B:$F,5,FALSE),0)</f>
        <v>2504827.9200000004</v>
      </c>
      <c r="AC6787" s="11">
        <f>IFERROR(VLOOKUP(AE6787,[3]Sheet2!$M:$O,2,FALSE),0)</f>
        <v>0</v>
      </c>
      <c r="AD6787" s="11">
        <f>IFERROR(VLOOKUP(AE6787,[3]Sheet2!$M:$O,3,FALSE),0)</f>
        <v>0</v>
      </c>
      <c r="AE6787" s="10" t="str">
        <f t="shared" si="289"/>
        <v>81/82TVCL</v>
      </c>
      <c r="AF6787" s="13">
        <f t="shared" si="290"/>
        <v>-2.8212817949572365E-3</v>
      </c>
    </row>
    <row r="6788" spans="1:32" x14ac:dyDescent="0.45">
      <c r="A6788" t="s">
        <v>54</v>
      </c>
      <c r="B6788" t="s">
        <v>376</v>
      </c>
      <c r="C6788" t="s">
        <v>218</v>
      </c>
      <c r="D6788" s="5">
        <v>333.32</v>
      </c>
      <c r="E6788" s="5">
        <v>750000</v>
      </c>
      <c r="F6788" s="5">
        <v>2403.5219999999999</v>
      </c>
      <c r="L6788" s="5">
        <v>21939.666000000001</v>
      </c>
      <c r="M6788" s="5">
        <v>3.89</v>
      </c>
      <c r="N6788" s="5">
        <v>85.69</v>
      </c>
      <c r="O6788" s="5">
        <v>3.32</v>
      </c>
      <c r="P6788" s="5">
        <v>3.89</v>
      </c>
      <c r="T6788" s="5">
        <v>100.32</v>
      </c>
      <c r="Y6788" s="12" t="str">
        <f>IFERROR(VLOOKUP(C6788,[1]Index!$D:$F,3,FALSE),"Non List")</f>
        <v>Hydro Power</v>
      </c>
      <c r="Z6788">
        <f>IFERROR(VLOOKUP(C6788,[1]LP!$B:$C,2,FALSE),0)</f>
        <v>433.11</v>
      </c>
      <c r="AA6788" s="11">
        <f t="shared" si="288"/>
        <v>111.3</v>
      </c>
      <c r="AB6788" s="5">
        <f>IFERROR(VLOOKUP(C6788,[2]Sheet1!$B:$F,5,FALSE),0)</f>
        <v>7500000</v>
      </c>
      <c r="AC6788" s="11">
        <f>IFERROR(VLOOKUP(AE6788,[3]Sheet2!$M:$O,2,FALSE),0)</f>
        <v>0</v>
      </c>
      <c r="AD6788" s="11">
        <f>IFERROR(VLOOKUP(AE6788,[3]Sheet2!$M:$O,3,FALSE),0)</f>
        <v>0</v>
      </c>
      <c r="AE6788" s="10" t="str">
        <f t="shared" si="289"/>
        <v>81/82UNHPL</v>
      </c>
      <c r="AF6788" s="13">
        <f t="shared" si="290"/>
        <v>8.9815520306619559E-3</v>
      </c>
    </row>
    <row r="6789" spans="1:32" x14ac:dyDescent="0.45">
      <c r="A6789" t="s">
        <v>54</v>
      </c>
      <c r="B6789" t="s">
        <v>376</v>
      </c>
      <c r="C6789" t="s">
        <v>237</v>
      </c>
      <c r="D6789" s="5">
        <v>525.19000000000005</v>
      </c>
      <c r="E6789" s="5">
        <v>500000</v>
      </c>
      <c r="F6789" s="5">
        <v>28131.082999999999</v>
      </c>
      <c r="L6789" s="5">
        <v>-12070.624</v>
      </c>
      <c r="M6789" s="5">
        <v>-3.21</v>
      </c>
      <c r="N6789" s="5">
        <v>-163.61000000000001</v>
      </c>
      <c r="O6789" s="5">
        <v>4.97</v>
      </c>
      <c r="P6789" s="5">
        <v>-3.05</v>
      </c>
      <c r="T6789" s="5">
        <v>105.63</v>
      </c>
      <c r="Y6789" s="12" t="str">
        <f>IFERROR(VLOOKUP(C6789,[1]Index!$D:$F,3,FALSE),"Non List")</f>
        <v>Hydro Power</v>
      </c>
      <c r="Z6789">
        <f>IFERROR(VLOOKUP(C6789,[1]LP!$B:$C,2,FALSE),0)</f>
        <v>503.62</v>
      </c>
      <c r="AA6789" s="11">
        <f t="shared" si="288"/>
        <v>-156.9</v>
      </c>
      <c r="AB6789" s="5">
        <f>IFERROR(VLOOKUP(C6789,[2]Sheet1!$B:$F,5,FALSE),0)</f>
        <v>5000000</v>
      </c>
      <c r="AC6789" s="11">
        <f>IFERROR(VLOOKUP(AE6789,[3]Sheet2!$M:$O,2,FALSE),0)</f>
        <v>0</v>
      </c>
      <c r="AD6789" s="11">
        <f>IFERROR(VLOOKUP(AE6789,[3]Sheet2!$M:$O,3,FALSE),0)</f>
        <v>0</v>
      </c>
      <c r="AE6789" s="10" t="str">
        <f t="shared" si="289"/>
        <v>81/82SPC</v>
      </c>
      <c r="AF6789" s="13">
        <f t="shared" si="290"/>
        <v>-6.3738533020928478E-3</v>
      </c>
    </row>
    <row r="6790" spans="1:32" x14ac:dyDescent="0.45">
      <c r="A6790" t="s">
        <v>54</v>
      </c>
      <c r="B6790" t="s">
        <v>376</v>
      </c>
      <c r="C6790" t="s">
        <v>247</v>
      </c>
      <c r="D6790" s="5">
        <v>473.1</v>
      </c>
      <c r="E6790" s="5">
        <v>1593000</v>
      </c>
      <c r="F6790" s="5">
        <v>-374450.63699999999</v>
      </c>
      <c r="L6790" s="5">
        <v>68068.581000000006</v>
      </c>
      <c r="M6790" s="5">
        <v>5.69</v>
      </c>
      <c r="N6790" s="5">
        <v>83.15</v>
      </c>
      <c r="O6790" s="5">
        <v>6.18</v>
      </c>
      <c r="P6790" s="5">
        <v>7.45</v>
      </c>
      <c r="T6790" s="5">
        <v>76.489999999999995</v>
      </c>
      <c r="Y6790" s="12" t="str">
        <f>IFERROR(VLOOKUP(C6790,[1]Index!$D:$F,3,FALSE),"Non List")</f>
        <v>Hydro Power</v>
      </c>
      <c r="Z6790">
        <f>IFERROR(VLOOKUP(C6790,[1]LP!$B:$C,2,FALSE),0)</f>
        <v>348.14</v>
      </c>
      <c r="AA6790" s="11">
        <f t="shared" si="288"/>
        <v>61.2</v>
      </c>
      <c r="AB6790" s="5">
        <f>IFERROR(VLOOKUP(C6790,[2]Sheet1!$B:$F,5,FALSE),0)</f>
        <v>15930000</v>
      </c>
      <c r="AC6790" s="11">
        <f>IFERROR(VLOOKUP(AE6790,[3]Sheet2!$M:$O,2,FALSE),0)</f>
        <v>0</v>
      </c>
      <c r="AD6790" s="11">
        <f>IFERROR(VLOOKUP(AE6790,[3]Sheet2!$M:$O,3,FALSE),0)</f>
        <v>0</v>
      </c>
      <c r="AE6790" s="10" t="str">
        <f t="shared" si="289"/>
        <v>81/82SGHC</v>
      </c>
      <c r="AF6790" s="13">
        <f t="shared" si="290"/>
        <v>1.6343999540414777E-2</v>
      </c>
    </row>
    <row r="6791" spans="1:32" x14ac:dyDescent="0.45">
      <c r="A6791" t="s">
        <v>54</v>
      </c>
      <c r="B6791" t="s">
        <v>376</v>
      </c>
      <c r="C6791" t="s">
        <v>319</v>
      </c>
      <c r="D6791" s="5">
        <v>686</v>
      </c>
      <c r="E6791" s="5">
        <v>340000</v>
      </c>
      <c r="F6791" s="5">
        <v>-47234.531000000003</v>
      </c>
      <c r="L6791" s="5">
        <v>-30651.017</v>
      </c>
      <c r="M6791" s="5">
        <v>-12.01</v>
      </c>
      <c r="N6791" s="5">
        <v>-57.12</v>
      </c>
      <c r="O6791" s="5">
        <v>7.97</v>
      </c>
      <c r="P6791" s="5">
        <v>-13.96</v>
      </c>
      <c r="T6791" s="5">
        <v>86.11</v>
      </c>
      <c r="Y6791" s="12" t="str">
        <f>IFERROR(VLOOKUP(C6791,[1]Index!$D:$F,3,FALSE),"Non List")</f>
        <v>Hydro Non Converted</v>
      </c>
      <c r="Z6791">
        <f>IFERROR(VLOOKUP(C6791,[1]LP!$B:$C,2,FALSE),0)</f>
        <v>622.89</v>
      </c>
      <c r="AA6791" s="11">
        <f t="shared" si="288"/>
        <v>-51.9</v>
      </c>
      <c r="AB6791" s="5">
        <f>IFERROR(VLOOKUP(C6791,[2]Sheet1!$B:$F,5,FALSE),0)</f>
        <v>816000</v>
      </c>
      <c r="AC6791" s="11">
        <f>IFERROR(VLOOKUP(AE6791,[3]Sheet2!$M:$O,2,FALSE),0)</f>
        <v>0</v>
      </c>
      <c r="AD6791" s="11">
        <f>IFERROR(VLOOKUP(AE6791,[3]Sheet2!$M:$O,3,FALSE),0)</f>
        <v>0</v>
      </c>
      <c r="AE6791" s="10" t="str">
        <f t="shared" si="289"/>
        <v>81/82AHL</v>
      </c>
      <c r="AF6791" s="13">
        <f t="shared" si="290"/>
        <v>-1.928109296986627E-2</v>
      </c>
    </row>
    <row r="6792" spans="1:32" x14ac:dyDescent="0.45">
      <c r="A6792" t="s">
        <v>54</v>
      </c>
      <c r="B6792" t="s">
        <v>376</v>
      </c>
      <c r="C6792" t="s">
        <v>248</v>
      </c>
      <c r="D6792" s="5">
        <v>514.25</v>
      </c>
      <c r="E6792" s="5">
        <v>1129800</v>
      </c>
      <c r="F6792" s="5">
        <v>114670.11500000001</v>
      </c>
      <c r="L6792" s="5">
        <v>66350.702999999994</v>
      </c>
      <c r="M6792" s="5">
        <v>7.83</v>
      </c>
      <c r="N6792" s="5">
        <v>65.680000000000007</v>
      </c>
      <c r="O6792" s="5">
        <v>4.67</v>
      </c>
      <c r="P6792" s="5">
        <v>7.11</v>
      </c>
      <c r="T6792" s="5">
        <v>110.15</v>
      </c>
      <c r="Y6792" s="12" t="str">
        <f>IFERROR(VLOOKUP(C6792,[1]Index!$D:$F,3,FALSE),"Non List")</f>
        <v>Hydro Power</v>
      </c>
      <c r="Z6792">
        <f>IFERROR(VLOOKUP(C6792,[1]LP!$B:$C,2,FALSE),0)</f>
        <v>585.54999999999995</v>
      </c>
      <c r="AA6792" s="11">
        <f t="shared" si="288"/>
        <v>74.8</v>
      </c>
      <c r="AB6792" s="5">
        <f>IFERROR(VLOOKUP(C6792,[2]Sheet1!$B:$F,5,FALSE),0)</f>
        <v>11298000</v>
      </c>
      <c r="AC6792" s="11">
        <f>IFERROR(VLOOKUP(AE6792,[3]Sheet2!$M:$O,2,FALSE),0)</f>
        <v>0</v>
      </c>
      <c r="AD6792" s="11">
        <f>IFERROR(VLOOKUP(AE6792,[3]Sheet2!$M:$O,3,FALSE),0)</f>
        <v>0</v>
      </c>
      <c r="AE6792" s="10" t="str">
        <f t="shared" si="289"/>
        <v>81/82BHDC</v>
      </c>
      <c r="AF6792" s="13">
        <f t="shared" si="290"/>
        <v>1.3372043378020665E-2</v>
      </c>
    </row>
    <row r="6793" spans="1:32" x14ac:dyDescent="0.45">
      <c r="A6793" t="s">
        <v>54</v>
      </c>
      <c r="B6793" t="s">
        <v>376</v>
      </c>
      <c r="C6793" t="s">
        <v>229</v>
      </c>
      <c r="D6793" s="5">
        <v>202.58</v>
      </c>
      <c r="E6793" s="5">
        <v>2800000</v>
      </c>
      <c r="F6793" s="5">
        <v>-679638.46600000001</v>
      </c>
      <c r="L6793" s="5">
        <v>-46574.089</v>
      </c>
      <c r="M6793" s="5">
        <v>-2.21</v>
      </c>
      <c r="N6793" s="5">
        <v>-91.67</v>
      </c>
      <c r="O6793" s="5">
        <v>2.68</v>
      </c>
      <c r="P6793" s="5">
        <v>-2.93</v>
      </c>
      <c r="T6793" s="5">
        <v>75.73</v>
      </c>
      <c r="Y6793" s="12" t="str">
        <f>IFERROR(VLOOKUP(C6793,[1]Index!$D:$F,3,FALSE),"Non List")</f>
        <v>Hydro Power</v>
      </c>
      <c r="Z6793">
        <f>IFERROR(VLOOKUP(C6793,[1]LP!$B:$C,2,FALSE),0)</f>
        <v>187.33</v>
      </c>
      <c r="AA6793" s="11">
        <f t="shared" si="288"/>
        <v>-84.8</v>
      </c>
      <c r="AB6793" s="5">
        <f>IFERROR(VLOOKUP(C6793,[2]Sheet1!$B:$F,5,FALSE),0)</f>
        <v>28000000</v>
      </c>
      <c r="AC6793" s="11">
        <f>IFERROR(VLOOKUP(AE6793,[3]Sheet2!$M:$O,2,FALSE),0)</f>
        <v>0</v>
      </c>
      <c r="AD6793" s="11">
        <f>IFERROR(VLOOKUP(AE6793,[3]Sheet2!$M:$O,3,FALSE),0)</f>
        <v>0</v>
      </c>
      <c r="AE6793" s="10" t="str">
        <f t="shared" si="289"/>
        <v>81/82HDHPC</v>
      </c>
      <c r="AF6793" s="13">
        <f t="shared" si="290"/>
        <v>-1.1797362942401109E-2</v>
      </c>
    </row>
    <row r="6794" spans="1:32" x14ac:dyDescent="0.45">
      <c r="A6794" t="s">
        <v>54</v>
      </c>
      <c r="B6794" t="s">
        <v>376</v>
      </c>
      <c r="C6794" t="s">
        <v>320</v>
      </c>
      <c r="D6794" s="5">
        <v>481.49</v>
      </c>
      <c r="E6794" s="5">
        <v>802500</v>
      </c>
      <c r="F6794" s="5">
        <v>-157081.45699999999</v>
      </c>
      <c r="L6794" s="5">
        <v>30196.598000000002</v>
      </c>
      <c r="M6794" s="5">
        <v>5.01</v>
      </c>
      <c r="N6794" s="5">
        <v>96.11</v>
      </c>
      <c r="O6794" s="5">
        <v>5.99</v>
      </c>
      <c r="P6794" s="5">
        <v>6.24</v>
      </c>
      <c r="T6794" s="5">
        <v>80.430000000000007</v>
      </c>
      <c r="Y6794" s="12" t="str">
        <f>IFERROR(VLOOKUP(C6794,[1]Index!$D:$F,3,FALSE),"Non List")</f>
        <v>Hydro Non Converted</v>
      </c>
      <c r="Z6794">
        <f>IFERROR(VLOOKUP(C6794,[1]LP!$B:$C,2,FALSE),0)</f>
        <v>423.76</v>
      </c>
      <c r="AA6794" s="11">
        <f t="shared" si="288"/>
        <v>84.6</v>
      </c>
      <c r="AB6794" s="5">
        <f>IFERROR(VLOOKUP(C6794,[2]Sheet1!$B:$F,5,FALSE),0)</f>
        <v>2648250</v>
      </c>
      <c r="AC6794" s="11">
        <f>IFERROR(VLOOKUP(AE6794,[3]Sheet2!$M:$O,2,FALSE),0)</f>
        <v>0</v>
      </c>
      <c r="AD6794" s="11">
        <f>IFERROR(VLOOKUP(AE6794,[3]Sheet2!$M:$O,3,FALSE),0)</f>
        <v>0</v>
      </c>
      <c r="AE6794" s="10" t="str">
        <f t="shared" si="289"/>
        <v>81/82MHCL</v>
      </c>
      <c r="AF6794" s="13">
        <f t="shared" si="290"/>
        <v>1.1822729847083255E-2</v>
      </c>
    </row>
    <row r="6795" spans="1:32" x14ac:dyDescent="0.45">
      <c r="A6795" t="s">
        <v>54</v>
      </c>
      <c r="B6795" t="s">
        <v>376</v>
      </c>
      <c r="C6795" t="s">
        <v>321</v>
      </c>
      <c r="D6795" s="5">
        <v>857.12</v>
      </c>
      <c r="E6795" s="5">
        <v>535000</v>
      </c>
      <c r="F6795" s="5">
        <v>104591.93799999999</v>
      </c>
      <c r="L6795" s="5">
        <v>45682.184000000001</v>
      </c>
      <c r="M6795" s="5">
        <v>11.37</v>
      </c>
      <c r="N6795" s="5">
        <v>75.38</v>
      </c>
      <c r="O6795" s="5">
        <v>7.17</v>
      </c>
      <c r="P6795" s="5">
        <v>9.52</v>
      </c>
      <c r="T6795" s="5">
        <v>119.55</v>
      </c>
      <c r="Y6795" s="12" t="str">
        <f>IFERROR(VLOOKUP(C6795,[1]Index!$D:$F,3,FALSE),"Non List")</f>
        <v>Hydro Non Converted</v>
      </c>
      <c r="Z6795">
        <f>IFERROR(VLOOKUP(C6795,[1]LP!$B:$C,2,FALSE),0)</f>
        <v>847.3</v>
      </c>
      <c r="AA6795" s="11">
        <f t="shared" si="288"/>
        <v>74.5</v>
      </c>
      <c r="AB6795" s="5">
        <f>IFERROR(VLOOKUP(C6795,[2]Sheet1!$B:$F,5,FALSE),0)</f>
        <v>535000</v>
      </c>
      <c r="AC6795" s="11">
        <f>IFERROR(VLOOKUP(AE6795,[3]Sheet2!$M:$O,2,FALSE),0)</f>
        <v>0</v>
      </c>
      <c r="AD6795" s="11">
        <f>IFERROR(VLOOKUP(AE6795,[3]Sheet2!$M:$O,3,FALSE),0)</f>
        <v>0</v>
      </c>
      <c r="AE6795" s="10" t="str">
        <f t="shared" si="289"/>
        <v>81/82SMH</v>
      </c>
      <c r="AF6795" s="13">
        <f t="shared" si="290"/>
        <v>1.3419095951847043E-2</v>
      </c>
    </row>
    <row r="6796" spans="1:32" x14ac:dyDescent="0.45">
      <c r="A6796" t="s">
        <v>54</v>
      </c>
      <c r="B6796" t="s">
        <v>376</v>
      </c>
      <c r="C6796" t="s">
        <v>249</v>
      </c>
      <c r="D6796" s="5">
        <v>512.78</v>
      </c>
      <c r="E6796" s="5">
        <v>700000</v>
      </c>
      <c r="F6796" s="5">
        <v>4031.04</v>
      </c>
      <c r="L6796" s="5">
        <v>1446.06</v>
      </c>
      <c r="M6796" s="5">
        <v>0.27</v>
      </c>
      <c r="N6796" s="5">
        <v>1899.19</v>
      </c>
      <c r="O6796" s="5">
        <v>5.0999999999999996</v>
      </c>
      <c r="P6796" s="5">
        <v>0.27</v>
      </c>
      <c r="T6796" s="5">
        <v>100.58</v>
      </c>
      <c r="Y6796" s="12" t="str">
        <f>IFERROR(VLOOKUP(C6796,[1]Index!$D:$F,3,FALSE),"Non List")</f>
        <v>Hydro Power</v>
      </c>
      <c r="Z6796">
        <f>IFERROR(VLOOKUP(C6796,[1]LP!$B:$C,2,FALSE),0)</f>
        <v>354.1</v>
      </c>
      <c r="AA6796" s="11">
        <f t="shared" si="288"/>
        <v>1311.5</v>
      </c>
      <c r="AB6796" s="5">
        <f>IFERROR(VLOOKUP(C6796,[2]Sheet1!$B:$F,5,FALSE),0)</f>
        <v>14000000</v>
      </c>
      <c r="AC6796" s="11">
        <f>IFERROR(VLOOKUP(AE6796,[3]Sheet2!$M:$O,2,FALSE),0)</f>
        <v>0</v>
      </c>
      <c r="AD6796" s="11">
        <f>IFERROR(VLOOKUP(AE6796,[3]Sheet2!$M:$O,3,FALSE),0)</f>
        <v>0</v>
      </c>
      <c r="AE6796" s="10" t="str">
        <f t="shared" si="289"/>
        <v>81/82RFPL</v>
      </c>
      <c r="AF6796" s="13">
        <f t="shared" si="290"/>
        <v>7.624964699237504E-4</v>
      </c>
    </row>
    <row r="6797" spans="1:32" x14ac:dyDescent="0.45">
      <c r="A6797" t="s">
        <v>54</v>
      </c>
      <c r="B6797" t="s">
        <v>376</v>
      </c>
      <c r="C6797" t="s">
        <v>224</v>
      </c>
      <c r="D6797" s="5">
        <v>562.79999999999995</v>
      </c>
      <c r="E6797" s="5">
        <v>2602715.7080000001</v>
      </c>
      <c r="F6797" s="5">
        <v>1193926.409</v>
      </c>
      <c r="L6797" s="5">
        <v>465064.40899999999</v>
      </c>
      <c r="M6797" s="5">
        <v>23.81</v>
      </c>
      <c r="N6797" s="5">
        <v>23.64</v>
      </c>
      <c r="O6797" s="5">
        <v>3.86</v>
      </c>
      <c r="P6797" s="5">
        <v>16.329999999999998</v>
      </c>
      <c r="T6797" s="5">
        <v>145.87</v>
      </c>
      <c r="Y6797" s="12" t="str">
        <f>IFERROR(VLOOKUP(C6797,[1]Index!$D:$F,3,FALSE),"Non List")</f>
        <v>Hydro Power</v>
      </c>
      <c r="Z6797">
        <f>IFERROR(VLOOKUP(C6797,[1]LP!$B:$C,2,FALSE),0)</f>
        <v>619.32000000000005</v>
      </c>
      <c r="AA6797" s="11">
        <f t="shared" si="288"/>
        <v>26</v>
      </c>
      <c r="AB6797" s="5">
        <f>IFERROR(VLOOKUP(C6797,[2]Sheet1!$B:$F,5,FALSE),0)</f>
        <v>26027157</v>
      </c>
      <c r="AC6797" s="11">
        <f>IFERROR(VLOOKUP(AE6797,[3]Sheet2!$M:$O,2,FALSE),0)</f>
        <v>0</v>
      </c>
      <c r="AD6797" s="11">
        <f>IFERROR(VLOOKUP(AE6797,[3]Sheet2!$M:$O,3,FALSE),0)</f>
        <v>0</v>
      </c>
      <c r="AE6797" s="10" t="str">
        <f t="shared" si="289"/>
        <v>81/82MEN</v>
      </c>
      <c r="AF6797" s="13">
        <f t="shared" si="290"/>
        <v>3.8445391719950907E-2</v>
      </c>
    </row>
    <row r="6798" spans="1:32" x14ac:dyDescent="0.45">
      <c r="A6798" t="s">
        <v>54</v>
      </c>
      <c r="B6798" t="s">
        <v>376</v>
      </c>
      <c r="C6798" t="s">
        <v>250</v>
      </c>
      <c r="D6798" s="5">
        <v>609.75</v>
      </c>
      <c r="E6798" s="5">
        <v>500000</v>
      </c>
      <c r="F6798" s="5">
        <v>55710.605000000003</v>
      </c>
      <c r="L6798" s="5">
        <v>44611.139000000003</v>
      </c>
      <c r="M6798" s="5">
        <v>11.89</v>
      </c>
      <c r="N6798" s="5">
        <v>51.28</v>
      </c>
      <c r="O6798" s="5">
        <v>5.49</v>
      </c>
      <c r="P6798" s="5">
        <v>10.7</v>
      </c>
      <c r="T6798" s="5">
        <v>111.14</v>
      </c>
      <c r="Y6798" s="12" t="str">
        <f>IFERROR(VLOOKUP(C6798,[1]Index!$D:$F,3,FALSE),"Non List")</f>
        <v>Hydro Power</v>
      </c>
      <c r="Z6798">
        <f>IFERROR(VLOOKUP(C6798,[1]LP!$B:$C,2,FALSE),0)</f>
        <v>566.51</v>
      </c>
      <c r="AA6798" s="11">
        <f t="shared" si="288"/>
        <v>47.6</v>
      </c>
      <c r="AB6798" s="5">
        <f>IFERROR(VLOOKUP(C6798,[2]Sheet1!$B:$F,5,FALSE),0)</f>
        <v>5000000</v>
      </c>
      <c r="AC6798" s="11">
        <f>IFERROR(VLOOKUP(AE6798,[3]Sheet2!$M:$O,2,FALSE),0)</f>
        <v>0</v>
      </c>
      <c r="AD6798" s="11">
        <f>IFERROR(VLOOKUP(AE6798,[3]Sheet2!$M:$O,3,FALSE),0)</f>
        <v>0</v>
      </c>
      <c r="AE6798" s="10" t="str">
        <f t="shared" si="289"/>
        <v>81/82UHEWA</v>
      </c>
      <c r="AF6798" s="13">
        <f t="shared" si="290"/>
        <v>2.0988155548887045E-2</v>
      </c>
    </row>
    <row r="6799" spans="1:32" x14ac:dyDescent="0.45">
      <c r="A6799" t="s">
        <v>54</v>
      </c>
      <c r="B6799" t="s">
        <v>376</v>
      </c>
      <c r="C6799" t="s">
        <v>251</v>
      </c>
      <c r="D6799" s="5">
        <v>442.52</v>
      </c>
      <c r="E6799" s="5">
        <v>1095000</v>
      </c>
      <c r="F6799" s="5">
        <v>-241339.93</v>
      </c>
      <c r="L6799" s="5">
        <v>64198.315999999999</v>
      </c>
      <c r="M6799" s="5">
        <v>7.81</v>
      </c>
      <c r="N6799" s="5">
        <v>56.66</v>
      </c>
      <c r="O6799" s="5">
        <v>5.68</v>
      </c>
      <c r="P6799" s="5">
        <v>10.029999999999999</v>
      </c>
      <c r="T6799" s="5">
        <v>77.959999999999994</v>
      </c>
      <c r="Y6799" s="12" t="str">
        <f>IFERROR(VLOOKUP(C6799,[1]Index!$D:$F,3,FALSE),"Non List")</f>
        <v>Hydro Power</v>
      </c>
      <c r="Z6799">
        <f>IFERROR(VLOOKUP(C6799,[1]LP!$B:$C,2,FALSE),0)</f>
        <v>355.33</v>
      </c>
      <c r="AA6799" s="11">
        <f t="shared" si="288"/>
        <v>45.5</v>
      </c>
      <c r="AB6799" s="5">
        <f>IFERROR(VLOOKUP(C6799,[2]Sheet1!$B:$F,5,FALSE),0)</f>
        <v>10950000</v>
      </c>
      <c r="AC6799" s="11">
        <f>IFERROR(VLOOKUP(AE6799,[3]Sheet2!$M:$O,2,FALSE),0)</f>
        <v>0</v>
      </c>
      <c r="AD6799" s="11">
        <f>IFERROR(VLOOKUP(AE6799,[3]Sheet2!$M:$O,3,FALSE),0)</f>
        <v>0</v>
      </c>
      <c r="AE6799" s="10" t="str">
        <f t="shared" si="289"/>
        <v>81/82HHL</v>
      </c>
      <c r="AF6799" s="13">
        <f t="shared" si="290"/>
        <v>2.1979568288633101E-2</v>
      </c>
    </row>
    <row r="6800" spans="1:32" x14ac:dyDescent="0.45">
      <c r="A6800" t="s">
        <v>54</v>
      </c>
      <c r="B6800" t="s">
        <v>376</v>
      </c>
      <c r="C6800" t="s">
        <v>225</v>
      </c>
      <c r="D6800" s="5">
        <v>564.74</v>
      </c>
      <c r="E6800" s="5">
        <v>460824</v>
      </c>
      <c r="F6800" s="5">
        <v>65865.710000000006</v>
      </c>
      <c r="L6800" s="5">
        <v>46951.56</v>
      </c>
      <c r="M6800" s="5">
        <v>13.57</v>
      </c>
      <c r="N6800" s="5">
        <v>41.62</v>
      </c>
      <c r="O6800" s="5">
        <v>4.9400000000000004</v>
      </c>
      <c r="P6800" s="5">
        <v>11.89</v>
      </c>
      <c r="T6800" s="5">
        <v>114.29</v>
      </c>
      <c r="Y6800" s="12" t="str">
        <f>IFERROR(VLOOKUP(C6800,[1]Index!$D:$F,3,FALSE),"Non List")</f>
        <v>Hydro Power</v>
      </c>
      <c r="Z6800">
        <f>IFERROR(VLOOKUP(C6800,[1]LP!$B:$C,2,FALSE),0)</f>
        <v>578.97</v>
      </c>
      <c r="AA6800" s="11">
        <f t="shared" si="288"/>
        <v>42.7</v>
      </c>
      <c r="AB6800" s="5">
        <f>IFERROR(VLOOKUP(C6800,[2]Sheet1!$B:$F,5,FALSE),0)</f>
        <v>4608240</v>
      </c>
      <c r="AC6800" s="11">
        <f>IFERROR(VLOOKUP(AE6800,[3]Sheet2!$M:$O,2,FALSE),0)</f>
        <v>0</v>
      </c>
      <c r="AD6800" s="11">
        <f>IFERROR(VLOOKUP(AE6800,[3]Sheet2!$M:$O,3,FALSE),0)</f>
        <v>0</v>
      </c>
      <c r="AE6800" s="10" t="str">
        <f t="shared" si="289"/>
        <v>81/82UMRH</v>
      </c>
      <c r="AF6800" s="13">
        <f t="shared" si="290"/>
        <v>2.3438174689534862E-2</v>
      </c>
    </row>
    <row r="6801" spans="1:32" x14ac:dyDescent="0.45">
      <c r="A6801" t="s">
        <v>54</v>
      </c>
      <c r="B6801" t="s">
        <v>376</v>
      </c>
      <c r="C6801" t="s">
        <v>252</v>
      </c>
      <c r="D6801" s="5">
        <v>1007</v>
      </c>
      <c r="E6801" s="5">
        <v>850000</v>
      </c>
      <c r="F6801" s="5">
        <v>155463.47200000001</v>
      </c>
      <c r="L6801" s="5">
        <v>86425.247000000003</v>
      </c>
      <c r="M6801" s="5">
        <v>13.55</v>
      </c>
      <c r="N6801" s="5">
        <v>74.319999999999993</v>
      </c>
      <c r="O6801" s="5">
        <v>8.51</v>
      </c>
      <c r="P6801" s="5">
        <v>11.46</v>
      </c>
      <c r="T6801" s="5">
        <v>118.29</v>
      </c>
      <c r="Y6801" s="12" t="str">
        <f>IFERROR(VLOOKUP(C6801,[1]Index!$D:$F,3,FALSE),"Non List")</f>
        <v>Hydro Non Converted</v>
      </c>
      <c r="Z6801">
        <f>IFERROR(VLOOKUP(C6801,[1]LP!$B:$C,2,FALSE),0)</f>
        <v>738.86</v>
      </c>
      <c r="AA6801" s="11">
        <f t="shared" si="288"/>
        <v>54.5</v>
      </c>
      <c r="AB6801" s="5">
        <f>IFERROR(VLOOKUP(C6801,[2]Sheet1!$B:$F,5,FALSE),0)</f>
        <v>1105000</v>
      </c>
      <c r="AC6801" s="11">
        <f>IFERROR(VLOOKUP(AE6801,[3]Sheet2!$M:$O,2,FALSE),0)</f>
        <v>0</v>
      </c>
      <c r="AD6801" s="11">
        <f>IFERROR(VLOOKUP(AE6801,[3]Sheet2!$M:$O,3,FALSE),0)</f>
        <v>0</v>
      </c>
      <c r="AE6801" s="10" t="str">
        <f t="shared" si="289"/>
        <v>81/82SIKLES</v>
      </c>
      <c r="AF6801" s="13">
        <f t="shared" si="290"/>
        <v>1.833906288065398E-2</v>
      </c>
    </row>
    <row r="6802" spans="1:32" x14ac:dyDescent="0.45">
      <c r="A6802" t="s">
        <v>54</v>
      </c>
      <c r="B6802" t="s">
        <v>376</v>
      </c>
      <c r="C6802" t="s">
        <v>344</v>
      </c>
      <c r="D6802" s="5">
        <v>310.10000000000002</v>
      </c>
      <c r="E6802" s="5">
        <v>2900000</v>
      </c>
      <c r="F6802" s="5">
        <v>-1107928</v>
      </c>
      <c r="L6802" s="5">
        <v>-74552</v>
      </c>
      <c r="M6802" s="5">
        <v>-3.43</v>
      </c>
      <c r="N6802" s="5">
        <v>-90.41</v>
      </c>
      <c r="O6802" s="5">
        <v>5.0199999999999996</v>
      </c>
      <c r="P6802" s="5">
        <v>-5.55</v>
      </c>
      <c r="T6802" s="5">
        <v>61.8</v>
      </c>
      <c r="Y6802" s="12" t="str">
        <f>IFERROR(VLOOKUP(C6802,[1]Index!$D:$F,3,FALSE),"Non List")</f>
        <v>Hydro Non Converted</v>
      </c>
      <c r="Z6802">
        <f>IFERROR(VLOOKUP(C6802,[1]LP!$B:$C,2,FALSE),0)</f>
        <v>288.69</v>
      </c>
      <c r="AA6802" s="11">
        <f t="shared" si="288"/>
        <v>-84.2</v>
      </c>
      <c r="AB6802" s="5">
        <f>IFERROR(VLOOKUP(C6802,[2]Sheet1!$B:$F,5,FALSE),0)</f>
        <v>6380000</v>
      </c>
      <c r="AC6802" s="11">
        <f>IFERROR(VLOOKUP(AE6802,[3]Sheet2!$M:$O,2,FALSE),0)</f>
        <v>0</v>
      </c>
      <c r="AD6802" s="11">
        <f>IFERROR(VLOOKUP(AE6802,[3]Sheet2!$M:$O,3,FALSE),0)</f>
        <v>0</v>
      </c>
      <c r="AE6802" s="10" t="str">
        <f t="shared" si="289"/>
        <v>81/82MEL</v>
      </c>
      <c r="AF6802" s="13">
        <f t="shared" si="290"/>
        <v>-1.1881256711351276E-2</v>
      </c>
    </row>
    <row r="6803" spans="1:32" x14ac:dyDescent="0.45">
      <c r="A6803" t="s">
        <v>54</v>
      </c>
      <c r="B6803" t="s">
        <v>376</v>
      </c>
      <c r="C6803" t="s">
        <v>231</v>
      </c>
      <c r="D6803" s="5">
        <v>695.82</v>
      </c>
      <c r="E6803" s="5">
        <v>567322.20299999998</v>
      </c>
      <c r="F6803" s="5">
        <v>173981.82800000001</v>
      </c>
      <c r="L6803" s="5">
        <v>70213.373999999996</v>
      </c>
      <c r="M6803" s="5">
        <v>16.489999999999998</v>
      </c>
      <c r="N6803" s="5">
        <v>42.2</v>
      </c>
      <c r="O6803" s="5">
        <v>5.33</v>
      </c>
      <c r="P6803" s="5">
        <v>12.63</v>
      </c>
      <c r="T6803" s="5">
        <v>130.66999999999999</v>
      </c>
      <c r="Y6803" s="12" t="str">
        <f>IFERROR(VLOOKUP(C6803,[1]Index!$D:$F,3,FALSE),"Non List")</f>
        <v>Hydro Power</v>
      </c>
      <c r="Z6803">
        <f>IFERROR(VLOOKUP(C6803,[1]LP!$B:$C,2,FALSE),0)</f>
        <v>724.65</v>
      </c>
      <c r="AA6803" s="11">
        <f t="shared" si="288"/>
        <v>43.9</v>
      </c>
      <c r="AB6803" s="5">
        <f>IFERROR(VLOOKUP(C6803,[2]Sheet1!$B:$F,5,FALSE),0)</f>
        <v>5673222</v>
      </c>
      <c r="AC6803" s="11">
        <f>IFERROR(VLOOKUP(AE6803,[3]Sheet2!$M:$O,2,FALSE),0)</f>
        <v>0</v>
      </c>
      <c r="AD6803" s="11">
        <f>IFERROR(VLOOKUP(AE6803,[3]Sheet2!$M:$O,3,FALSE),0)</f>
        <v>0</v>
      </c>
      <c r="AE6803" s="10" t="str">
        <f t="shared" si="289"/>
        <v>81/82RURU</v>
      </c>
      <c r="AF6803" s="13">
        <f t="shared" si="290"/>
        <v>2.2755813151176429E-2</v>
      </c>
    </row>
    <row r="6804" spans="1:32" x14ac:dyDescent="0.45">
      <c r="A6804" t="s">
        <v>54</v>
      </c>
      <c r="B6804" t="s">
        <v>376</v>
      </c>
      <c r="C6804" t="s">
        <v>345</v>
      </c>
      <c r="D6804" s="5">
        <v>660.67</v>
      </c>
      <c r="E6804" s="5">
        <v>760000</v>
      </c>
      <c r="F6804" s="5">
        <v>41854.904000000002</v>
      </c>
      <c r="L6804" s="5">
        <v>55692.531000000003</v>
      </c>
      <c r="M6804" s="5">
        <v>9.76</v>
      </c>
      <c r="N6804" s="5">
        <v>67.69</v>
      </c>
      <c r="O6804" s="5">
        <v>6.26</v>
      </c>
      <c r="P6804" s="5">
        <v>9.26</v>
      </c>
      <c r="T6804" s="5">
        <v>105.51</v>
      </c>
      <c r="Y6804" s="12" t="str">
        <f>IFERROR(VLOOKUP(C6804,[1]Index!$D:$F,3,FALSE),"Non List")</f>
        <v>Hydro Non Converted</v>
      </c>
      <c r="Z6804">
        <f>IFERROR(VLOOKUP(C6804,[1]LP!$B:$C,2,FALSE),0)</f>
        <v>585.44000000000005</v>
      </c>
      <c r="AA6804" s="11">
        <f t="shared" si="288"/>
        <v>60</v>
      </c>
      <c r="AB6804" s="5">
        <f>IFERROR(VLOOKUP(C6804,[2]Sheet1!$B:$F,5,FALSE),0)</f>
        <v>1596000</v>
      </c>
      <c r="AC6804" s="11">
        <f>IFERROR(VLOOKUP(AE6804,[3]Sheet2!$M:$O,2,FALSE),0)</f>
        <v>0</v>
      </c>
      <c r="AD6804" s="11">
        <f>IFERROR(VLOOKUP(AE6804,[3]Sheet2!$M:$O,3,FALSE),0)</f>
        <v>0</v>
      </c>
      <c r="AE6804" s="10" t="str">
        <f t="shared" si="289"/>
        <v>81/82MAKAR</v>
      </c>
      <c r="AF6804" s="13">
        <f t="shared" si="290"/>
        <v>1.6671221645258267E-2</v>
      </c>
    </row>
    <row r="6805" spans="1:32" x14ac:dyDescent="0.45">
      <c r="A6805" t="s">
        <v>54</v>
      </c>
      <c r="B6805" t="s">
        <v>376</v>
      </c>
      <c r="C6805" t="s">
        <v>322</v>
      </c>
      <c r="D6805" s="5">
        <v>505.19</v>
      </c>
      <c r="E6805" s="5">
        <v>1173200</v>
      </c>
      <c r="F6805" s="5">
        <v>85191.642000000007</v>
      </c>
      <c r="L6805" s="5">
        <v>31572.024000000001</v>
      </c>
      <c r="M6805" s="5">
        <v>3.59</v>
      </c>
      <c r="N6805" s="5">
        <v>140.72</v>
      </c>
      <c r="O6805" s="5">
        <v>4.71</v>
      </c>
      <c r="P6805" s="5">
        <v>3.35</v>
      </c>
      <c r="T6805" s="5">
        <v>107.26</v>
      </c>
      <c r="Y6805" s="12" t="str">
        <f>IFERROR(VLOOKUP(C6805,[1]Index!$D:$F,3,FALSE),"Non List")</f>
        <v>Hydro Non Converted</v>
      </c>
      <c r="Z6805">
        <f>IFERROR(VLOOKUP(C6805,[1]LP!$B:$C,2,FALSE),0)</f>
        <v>543.77</v>
      </c>
      <c r="AA6805" s="11">
        <f t="shared" si="288"/>
        <v>151.5</v>
      </c>
      <c r="AB6805" s="5">
        <f>IFERROR(VLOOKUP(C6805,[2]Sheet1!$B:$F,5,FALSE),0)</f>
        <v>4458160</v>
      </c>
      <c r="AC6805" s="11">
        <f>IFERROR(VLOOKUP(AE6805,[3]Sheet2!$M:$O,2,FALSE),0)</f>
        <v>0</v>
      </c>
      <c r="AD6805" s="11">
        <f>IFERROR(VLOOKUP(AE6805,[3]Sheet2!$M:$O,3,FALSE),0)</f>
        <v>0</v>
      </c>
      <c r="AE6805" s="10" t="str">
        <f t="shared" si="289"/>
        <v>81/82SMJC</v>
      </c>
      <c r="AF6805" s="13">
        <f t="shared" si="290"/>
        <v>6.6020560163304338E-3</v>
      </c>
    </row>
    <row r="6806" spans="1:32" x14ac:dyDescent="0.45">
      <c r="A6806" t="s">
        <v>54</v>
      </c>
      <c r="B6806" t="s">
        <v>376</v>
      </c>
      <c r="C6806" t="s">
        <v>329</v>
      </c>
      <c r="D6806" s="5">
        <v>731.02</v>
      </c>
      <c r="E6806" s="5">
        <v>392156.8</v>
      </c>
      <c r="F6806" s="5">
        <v>6841.152</v>
      </c>
      <c r="L6806" s="5">
        <v>2449.84</v>
      </c>
      <c r="M6806" s="5">
        <v>0.83</v>
      </c>
      <c r="N6806" s="5">
        <v>880.75</v>
      </c>
      <c r="O6806" s="5">
        <v>7.18</v>
      </c>
      <c r="P6806" s="5">
        <v>0.82</v>
      </c>
      <c r="T6806" s="5">
        <v>101.74</v>
      </c>
      <c r="Y6806" s="12" t="str">
        <f>IFERROR(VLOOKUP(C6806,[1]Index!$D:$F,3,FALSE),"Non List")</f>
        <v>Hydro Non Converted</v>
      </c>
      <c r="Z6806">
        <f>IFERROR(VLOOKUP(C6806,[1]LP!$B:$C,2,FALSE),0)</f>
        <v>778.06</v>
      </c>
      <c r="AA6806" s="11">
        <f t="shared" si="288"/>
        <v>937.4</v>
      </c>
      <c r="AB6806" s="5">
        <f>IFERROR(VLOOKUP(C6806,[2]Sheet1!$B:$F,5,FALSE),0)</f>
        <v>1490195.84</v>
      </c>
      <c r="AC6806" s="11">
        <f>IFERROR(VLOOKUP(AE6806,[3]Sheet2!$M:$O,2,FALSE),0)</f>
        <v>0</v>
      </c>
      <c r="AD6806" s="11">
        <f>IFERROR(VLOOKUP(AE6806,[3]Sheet2!$M:$O,3,FALSE),0)</f>
        <v>0</v>
      </c>
      <c r="AE6806" s="10" t="str">
        <f t="shared" si="289"/>
        <v>81/82MKHL</v>
      </c>
      <c r="AF6806" s="13">
        <f t="shared" si="290"/>
        <v>1.0667557771894198E-3</v>
      </c>
    </row>
    <row r="6807" spans="1:32" x14ac:dyDescent="0.45">
      <c r="A6807" t="s">
        <v>54</v>
      </c>
      <c r="B6807" t="s">
        <v>376</v>
      </c>
      <c r="C6807" t="s">
        <v>364</v>
      </c>
      <c r="D6807" s="5">
        <v>662.6</v>
      </c>
      <c r="E6807" s="5">
        <v>400000</v>
      </c>
      <c r="F6807" s="5">
        <v>-17589.819</v>
      </c>
      <c r="L6807" s="5">
        <v>4878.1130000000003</v>
      </c>
      <c r="M6807" s="5">
        <v>1.61</v>
      </c>
      <c r="N6807" s="5">
        <v>411.55</v>
      </c>
      <c r="O6807" s="5">
        <v>6.93</v>
      </c>
      <c r="P6807" s="5">
        <v>1.7</v>
      </c>
      <c r="T6807" s="5">
        <v>95.6</v>
      </c>
      <c r="Y6807" s="12" t="str">
        <f>IFERROR(VLOOKUP(C6807,[1]Index!$D:$F,3,FALSE),"Non List")</f>
        <v>Hydro Non Converted</v>
      </c>
      <c r="Z6807">
        <f>IFERROR(VLOOKUP(C6807,[1]LP!$B:$C,2,FALSE),0)</f>
        <v>651.29999999999995</v>
      </c>
      <c r="AA6807" s="11">
        <f t="shared" ref="AA6807:AA6821" si="291">ROUND(IFERROR(Z6807/M6807,0),1)</f>
        <v>404.5</v>
      </c>
      <c r="AB6807" s="5">
        <f>IFERROR(VLOOKUP(C6807,[2]Sheet1!$B:$F,5,FALSE),0)</f>
        <v>960000</v>
      </c>
      <c r="AC6807" s="11">
        <f>IFERROR(VLOOKUP(AE6807,[3]Sheet2!$M:$O,2,FALSE),0)</f>
        <v>0</v>
      </c>
      <c r="AD6807" s="11">
        <f>IFERROR(VLOOKUP(AE6807,[3]Sheet2!$M:$O,3,FALSE),0)</f>
        <v>0</v>
      </c>
      <c r="AE6807" s="10" t="str">
        <f t="shared" ref="AE6807:AE6821" si="292">B6807&amp;C6807</f>
        <v>81/82CKHL</v>
      </c>
      <c r="AF6807" s="13">
        <f t="shared" ref="AF6807:AF6821" si="293">IFERROR(M6807/Z6807,0)</f>
        <v>2.4719791186857058E-3</v>
      </c>
    </row>
    <row r="6808" spans="1:32" x14ac:dyDescent="0.45">
      <c r="A6808" t="s">
        <v>54</v>
      </c>
      <c r="B6808" t="s">
        <v>376</v>
      </c>
      <c r="C6808" t="s">
        <v>346</v>
      </c>
      <c r="D6808" s="5">
        <v>624.54999999999995</v>
      </c>
      <c r="E6808" s="5">
        <v>1000000</v>
      </c>
      <c r="F6808" s="5">
        <v>-79756.797999999995</v>
      </c>
      <c r="L6808" s="5">
        <v>19007.665000000001</v>
      </c>
      <c r="M6808" s="5">
        <v>2.5299999999999998</v>
      </c>
      <c r="N6808" s="5">
        <v>246.86</v>
      </c>
      <c r="O6808" s="5">
        <v>6.79</v>
      </c>
      <c r="P6808" s="5">
        <v>2.75</v>
      </c>
      <c r="T6808" s="5">
        <v>92.02</v>
      </c>
      <c r="Y6808" s="12" t="str">
        <f>IFERROR(VLOOKUP(C6808,[1]Index!$D:$F,3,FALSE),"Non List")</f>
        <v>Hydro Non Converted</v>
      </c>
      <c r="Z6808">
        <f>IFERROR(VLOOKUP(C6808,[1]LP!$B:$C,2,FALSE),0)</f>
        <v>595.35</v>
      </c>
      <c r="AA6808" s="11">
        <f t="shared" si="291"/>
        <v>235.3</v>
      </c>
      <c r="AB6808" s="5">
        <f>IFERROR(VLOOKUP(C6808,[2]Sheet1!$B:$F,5,FALSE),0)</f>
        <v>1500000</v>
      </c>
      <c r="AC6808" s="11">
        <f>IFERROR(VLOOKUP(AE6808,[3]Sheet2!$M:$O,2,FALSE),0)</f>
        <v>0</v>
      </c>
      <c r="AD6808" s="11">
        <f>IFERROR(VLOOKUP(AE6808,[3]Sheet2!$M:$O,3,FALSE),0)</f>
        <v>0</v>
      </c>
      <c r="AE6808" s="10" t="str">
        <f t="shared" si="292"/>
        <v>81/82MMKJL</v>
      </c>
      <c r="AF6808" s="13">
        <f t="shared" si="293"/>
        <v>4.2496010749978998E-3</v>
      </c>
    </row>
    <row r="6809" spans="1:32" x14ac:dyDescent="0.45">
      <c r="A6809" t="s">
        <v>54</v>
      </c>
      <c r="B6809" t="s">
        <v>376</v>
      </c>
      <c r="C6809" t="s">
        <v>330</v>
      </c>
      <c r="D6809" s="5">
        <v>576.52</v>
      </c>
      <c r="E6809" s="5">
        <v>536486</v>
      </c>
      <c r="F6809" s="5">
        <v>-209430.16800000001</v>
      </c>
      <c r="L6809" s="5">
        <v>-13379.925999999999</v>
      </c>
      <c r="M6809" s="5">
        <v>-3.32</v>
      </c>
      <c r="N6809" s="5">
        <v>-173.65</v>
      </c>
      <c r="O6809" s="5">
        <v>9.4600000000000009</v>
      </c>
      <c r="P6809" s="5">
        <v>-5.45</v>
      </c>
      <c r="T6809" s="5">
        <v>60.96</v>
      </c>
      <c r="Y6809" s="12" t="str">
        <f>IFERROR(VLOOKUP(C6809,[1]Index!$D:$F,3,FALSE),"Non List")</f>
        <v>Hydro Non Converted</v>
      </c>
      <c r="Z6809">
        <f>IFERROR(VLOOKUP(C6809,[1]LP!$B:$C,2,FALSE),0)</f>
        <v>542.86</v>
      </c>
      <c r="AA6809" s="11">
        <f t="shared" si="291"/>
        <v>-163.5</v>
      </c>
      <c r="AB6809" s="5">
        <f>IFERROR(VLOOKUP(C6809,[2]Sheet1!$B:$F,5,FALSE),0)</f>
        <v>1609458</v>
      </c>
      <c r="AC6809" s="11">
        <f>IFERROR(VLOOKUP(AE6809,[3]Sheet2!$M:$O,2,FALSE),0)</f>
        <v>0</v>
      </c>
      <c r="AD6809" s="11">
        <f>IFERROR(VLOOKUP(AE6809,[3]Sheet2!$M:$O,3,FALSE),0)</f>
        <v>0</v>
      </c>
      <c r="AE6809" s="10" t="str">
        <f t="shared" si="292"/>
        <v>81/82DOLTI</v>
      </c>
      <c r="AF6809" s="13">
        <f t="shared" si="293"/>
        <v>-6.1157572854879704E-3</v>
      </c>
    </row>
    <row r="6810" spans="1:32" x14ac:dyDescent="0.45">
      <c r="A6810" t="s">
        <v>54</v>
      </c>
      <c r="B6810" t="s">
        <v>376</v>
      </c>
      <c r="C6810" t="s">
        <v>253</v>
      </c>
      <c r="D6810" s="5">
        <v>218.2</v>
      </c>
      <c r="E6810" s="5">
        <v>3655940</v>
      </c>
      <c r="F6810" s="5">
        <v>-860893.51500000001</v>
      </c>
      <c r="L6810" s="5">
        <v>-326670.435</v>
      </c>
      <c r="M6810" s="5">
        <v>-11.91</v>
      </c>
      <c r="N6810" s="5">
        <v>-18.32</v>
      </c>
      <c r="O6810" s="5">
        <v>2.85</v>
      </c>
      <c r="P6810" s="5">
        <v>-15.58</v>
      </c>
      <c r="T6810" s="5">
        <v>76.45</v>
      </c>
      <c r="Y6810" s="12" t="str">
        <f>IFERROR(VLOOKUP(C6810,[1]Index!$D:$F,3,FALSE),"Non List")</f>
        <v>Hydro Power</v>
      </c>
      <c r="Z6810">
        <f>IFERROR(VLOOKUP(C6810,[1]LP!$B:$C,2,FALSE),0)</f>
        <v>188.92</v>
      </c>
      <c r="AA6810" s="11">
        <f t="shared" si="291"/>
        <v>-15.9</v>
      </c>
      <c r="AB6810" s="5">
        <f>IFERROR(VLOOKUP(C6810,[2]Sheet1!$B:$F,5,FALSE),0)</f>
        <v>36559400</v>
      </c>
      <c r="AC6810" s="11">
        <f>IFERROR(VLOOKUP(AE6810,[3]Sheet2!$M:$O,2,FALSE),0)</f>
        <v>0</v>
      </c>
      <c r="AD6810" s="11">
        <f>IFERROR(VLOOKUP(AE6810,[3]Sheet2!$M:$O,3,FALSE),0)</f>
        <v>0</v>
      </c>
      <c r="AE6810" s="10" t="str">
        <f t="shared" si="292"/>
        <v>81/82BHL</v>
      </c>
      <c r="AF6810" s="13">
        <f t="shared" si="293"/>
        <v>-6.3042557696379425E-2</v>
      </c>
    </row>
    <row r="6811" spans="1:32" x14ac:dyDescent="0.45">
      <c r="A6811" t="s">
        <v>54</v>
      </c>
      <c r="B6811" t="s">
        <v>376</v>
      </c>
      <c r="C6811" t="s">
        <v>255</v>
      </c>
      <c r="D6811" s="5">
        <v>444.4</v>
      </c>
      <c r="E6811" s="5">
        <v>3437500</v>
      </c>
      <c r="F6811" s="5">
        <v>412793.29800000001</v>
      </c>
      <c r="L6811" s="5">
        <v>373518.13</v>
      </c>
      <c r="M6811" s="5">
        <v>14.48</v>
      </c>
      <c r="N6811" s="5">
        <v>30.69</v>
      </c>
      <c r="O6811" s="5">
        <v>3.97</v>
      </c>
      <c r="P6811" s="5">
        <v>12.94</v>
      </c>
      <c r="T6811" s="5">
        <v>112.01</v>
      </c>
      <c r="Y6811" s="12" t="str">
        <f>IFERROR(VLOOKUP(C6811,[1]Index!$D:$F,3,FALSE),"Non List")</f>
        <v>Hydro Power</v>
      </c>
      <c r="Z6811">
        <f>IFERROR(VLOOKUP(C6811,[1]LP!$B:$C,2,FALSE),0)</f>
        <v>539.30999999999995</v>
      </c>
      <c r="AA6811" s="11">
        <f t="shared" si="291"/>
        <v>37.200000000000003</v>
      </c>
      <c r="AB6811" s="5">
        <f>IFERROR(VLOOKUP(C6811,[2]Sheet1!$B:$F,5,FALSE),0)</f>
        <v>34375000</v>
      </c>
      <c r="AC6811" s="11">
        <f>IFERROR(VLOOKUP(AE6811,[3]Sheet2!$M:$O,2,FALSE),0)</f>
        <v>0</v>
      </c>
      <c r="AD6811" s="11">
        <f>IFERROR(VLOOKUP(AE6811,[3]Sheet2!$M:$O,3,FALSE),0)</f>
        <v>0</v>
      </c>
      <c r="AE6811" s="10" t="str">
        <f t="shared" si="292"/>
        <v>81/82GVL</v>
      </c>
      <c r="AF6811" s="13">
        <f t="shared" si="293"/>
        <v>2.684912202629286E-2</v>
      </c>
    </row>
    <row r="6812" spans="1:32" x14ac:dyDescent="0.45">
      <c r="A6812" t="s">
        <v>54</v>
      </c>
      <c r="B6812" t="s">
        <v>376</v>
      </c>
      <c r="C6812" t="s">
        <v>347</v>
      </c>
      <c r="D6812" s="5">
        <v>864.07</v>
      </c>
      <c r="E6812" s="5">
        <v>748400</v>
      </c>
      <c r="F6812" s="5">
        <v>105911.288</v>
      </c>
      <c r="L6812" s="5">
        <v>87131.635999999999</v>
      </c>
      <c r="M6812" s="5">
        <v>15.52</v>
      </c>
      <c r="N6812" s="5">
        <v>55.67</v>
      </c>
      <c r="O6812" s="5">
        <v>7.57</v>
      </c>
      <c r="P6812" s="5">
        <v>13.6</v>
      </c>
      <c r="T6812" s="5">
        <v>114.15</v>
      </c>
      <c r="Y6812" s="12" t="str">
        <f>IFERROR(VLOOKUP(C6812,[1]Index!$D:$F,3,FALSE),"Non List")</f>
        <v>Hydro Non Converted</v>
      </c>
      <c r="Z6812">
        <f>IFERROR(VLOOKUP(C6812,[1]LP!$B:$C,2,FALSE),0)</f>
        <v>901.55</v>
      </c>
      <c r="AA6812" s="11">
        <f t="shared" si="291"/>
        <v>58.1</v>
      </c>
      <c r="AB6812" s="5">
        <f>IFERROR(VLOOKUP(C6812,[2]Sheet1!$B:$F,5,FALSE),0)</f>
        <v>748400</v>
      </c>
      <c r="AC6812" s="11">
        <f>IFERROR(VLOOKUP(AE6812,[3]Sheet2!$M:$O,2,FALSE),0)</f>
        <v>0</v>
      </c>
      <c r="AD6812" s="11">
        <f>IFERROR(VLOOKUP(AE6812,[3]Sheet2!$M:$O,3,FALSE),0)</f>
        <v>0</v>
      </c>
      <c r="AE6812" s="10" t="str">
        <f t="shared" si="292"/>
        <v>81/82MSHL</v>
      </c>
      <c r="AF6812" s="13">
        <f t="shared" si="293"/>
        <v>1.7214796738949587E-2</v>
      </c>
    </row>
    <row r="6813" spans="1:32" x14ac:dyDescent="0.45">
      <c r="A6813" t="s">
        <v>54</v>
      </c>
      <c r="B6813" t="s">
        <v>376</v>
      </c>
      <c r="C6813" t="s">
        <v>254</v>
      </c>
      <c r="D6813" s="5">
        <v>272.81</v>
      </c>
      <c r="E6813" s="5">
        <v>2323351.7999999998</v>
      </c>
      <c r="F6813" s="5">
        <v>-133122.253</v>
      </c>
      <c r="L6813" s="5">
        <v>5595.1109999999999</v>
      </c>
      <c r="M6813" s="5">
        <v>0.32</v>
      </c>
      <c r="N6813" s="5">
        <v>852.53</v>
      </c>
      <c r="O6813" s="5">
        <v>2.89</v>
      </c>
      <c r="P6813" s="5">
        <v>0.34</v>
      </c>
      <c r="T6813" s="5">
        <v>94.27</v>
      </c>
      <c r="Y6813" s="12" t="str">
        <f>IFERROR(VLOOKUP(C6813,[1]Index!$D:$F,3,FALSE),"Non List")</f>
        <v>Hydro Power</v>
      </c>
      <c r="Z6813">
        <f>IFERROR(VLOOKUP(C6813,[1]LP!$B:$C,2,FALSE),0)</f>
        <v>230.21</v>
      </c>
      <c r="AA6813" s="11">
        <f t="shared" si="291"/>
        <v>719.4</v>
      </c>
      <c r="AB6813" s="5">
        <f>IFERROR(VLOOKUP(C6813,[2]Sheet1!$B:$F,5,FALSE),0)</f>
        <v>23233518</v>
      </c>
      <c r="AC6813" s="11">
        <f>IFERROR(VLOOKUP(AE6813,[3]Sheet2!$M:$O,2,FALSE),0)</f>
        <v>0</v>
      </c>
      <c r="AD6813" s="11">
        <f>IFERROR(VLOOKUP(AE6813,[3]Sheet2!$M:$O,3,FALSE),0)</f>
        <v>0</v>
      </c>
      <c r="AE6813" s="10" t="str">
        <f t="shared" si="292"/>
        <v>81/82RIDI</v>
      </c>
      <c r="AF6813" s="13">
        <f t="shared" si="293"/>
        <v>1.390035185265627E-3</v>
      </c>
    </row>
    <row r="6814" spans="1:32" x14ac:dyDescent="0.45">
      <c r="A6814" t="s">
        <v>54</v>
      </c>
      <c r="B6814" t="s">
        <v>376</v>
      </c>
      <c r="C6814" t="s">
        <v>348</v>
      </c>
      <c r="D6814" s="5">
        <v>444.05</v>
      </c>
      <c r="E6814" s="5">
        <v>800000</v>
      </c>
      <c r="F6814" s="5">
        <v>-269075.73499999999</v>
      </c>
      <c r="L6814" s="5">
        <v>-18087.072</v>
      </c>
      <c r="M6814" s="5">
        <v>-3.01</v>
      </c>
      <c r="N6814" s="5">
        <v>-147.52000000000001</v>
      </c>
      <c r="O6814" s="5">
        <v>6.69</v>
      </c>
      <c r="P6814" s="5">
        <v>-4.54</v>
      </c>
      <c r="T6814" s="5">
        <v>66.37</v>
      </c>
      <c r="Y6814" s="12" t="str">
        <f>IFERROR(VLOOKUP(C6814,[1]Index!$D:$F,3,FALSE),"Non List")</f>
        <v>Hydro Non Converted</v>
      </c>
      <c r="Z6814">
        <f>IFERROR(VLOOKUP(C6814,[1]LP!$B:$C,2,FALSE),0)</f>
        <v>420.87</v>
      </c>
      <c r="AA6814" s="11">
        <f t="shared" si="291"/>
        <v>-139.80000000000001</v>
      </c>
      <c r="AB6814" s="5">
        <f>IFERROR(VLOOKUP(C6814,[2]Sheet1!$B:$F,5,FALSE),0)</f>
        <v>2560000</v>
      </c>
      <c r="AC6814" s="11">
        <f>IFERROR(VLOOKUP(AE6814,[3]Sheet2!$M:$O,2,FALSE),0)</f>
        <v>0</v>
      </c>
      <c r="AD6814" s="11">
        <f>IFERROR(VLOOKUP(AE6814,[3]Sheet2!$M:$O,3,FALSE),0)</f>
        <v>0</v>
      </c>
      <c r="AE6814" s="10" t="str">
        <f t="shared" si="292"/>
        <v>81/82MEHL</v>
      </c>
      <c r="AF6814" s="13">
        <f t="shared" si="293"/>
        <v>-7.1518521158552518E-3</v>
      </c>
    </row>
    <row r="6815" spans="1:32" x14ac:dyDescent="0.45">
      <c r="A6815" t="s">
        <v>54</v>
      </c>
      <c r="B6815" t="s">
        <v>376</v>
      </c>
      <c r="C6815" t="s">
        <v>349</v>
      </c>
      <c r="D6815" s="5">
        <v>567.94000000000005</v>
      </c>
      <c r="E6815" s="5">
        <v>600000</v>
      </c>
      <c r="F6815" s="5">
        <v>-60536.605000000003</v>
      </c>
      <c r="L6815" s="5">
        <v>-29574.805</v>
      </c>
      <c r="M6815" s="5">
        <v>-6.56</v>
      </c>
      <c r="N6815" s="5">
        <v>-86.58</v>
      </c>
      <c r="O6815" s="5">
        <v>6.32</v>
      </c>
      <c r="P6815" s="5">
        <v>-7.31</v>
      </c>
      <c r="T6815" s="5">
        <v>89.91</v>
      </c>
      <c r="Y6815" s="12" t="str">
        <f>IFERROR(VLOOKUP(C6815,[1]Index!$D:$F,3,FALSE),"Non List")</f>
        <v>Hydro Non Converted</v>
      </c>
      <c r="Z6815">
        <f>IFERROR(VLOOKUP(C6815,[1]LP!$B:$C,2,FALSE),0)</f>
        <v>553.74</v>
      </c>
      <c r="AA6815" s="11">
        <f t="shared" si="291"/>
        <v>-84.4</v>
      </c>
      <c r="AB6815" s="5">
        <f>IFERROR(VLOOKUP(C6815,[2]Sheet1!$B:$F,5,FALSE),0)</f>
        <v>1440000</v>
      </c>
      <c r="AC6815" s="11">
        <f>IFERROR(VLOOKUP(AE6815,[3]Sheet2!$M:$O,2,FALSE),0)</f>
        <v>0</v>
      </c>
      <c r="AD6815" s="11">
        <f>IFERROR(VLOOKUP(AE6815,[3]Sheet2!$M:$O,3,FALSE),0)</f>
        <v>0</v>
      </c>
      <c r="AE6815" s="10" t="str">
        <f t="shared" si="292"/>
        <v>81/82IHL</v>
      </c>
      <c r="AF6815" s="13">
        <f t="shared" si="293"/>
        <v>-1.184671506483187E-2</v>
      </c>
    </row>
    <row r="6816" spans="1:32" x14ac:dyDescent="0.45">
      <c r="A6816" t="s">
        <v>54</v>
      </c>
      <c r="B6816" t="s">
        <v>376</v>
      </c>
      <c r="C6816" t="s">
        <v>323</v>
      </c>
      <c r="D6816" s="5">
        <v>927.98</v>
      </c>
      <c r="E6816" s="5">
        <v>2205000</v>
      </c>
      <c r="F6816" s="5">
        <v>116437.41</v>
      </c>
      <c r="L6816" s="5">
        <v>87738.15</v>
      </c>
      <c r="M6816" s="5">
        <v>5.29</v>
      </c>
      <c r="N6816" s="5">
        <v>175.42</v>
      </c>
      <c r="O6816" s="5">
        <v>8.81</v>
      </c>
      <c r="P6816" s="5">
        <v>5.04</v>
      </c>
      <c r="T6816" s="5">
        <v>105.28</v>
      </c>
      <c r="Y6816" s="12" t="str">
        <f>IFERROR(VLOOKUP(C6816,[1]Index!$D:$F,3,FALSE),"Non List")</f>
        <v>Hydro Non Converted</v>
      </c>
      <c r="Z6816">
        <f>IFERROR(VLOOKUP(C6816,[1]LP!$B:$C,2,FALSE),0)</f>
        <v>888.56</v>
      </c>
      <c r="AA6816" s="11">
        <f t="shared" si="291"/>
        <v>168</v>
      </c>
      <c r="AB6816" s="5">
        <f>IFERROR(VLOOKUP(C6816,[2]Sheet1!$B:$F,5,FALSE),0)</f>
        <v>2205000</v>
      </c>
      <c r="AC6816" s="11">
        <f>IFERROR(VLOOKUP(AE6816,[3]Sheet2!$M:$O,2,FALSE),0)</f>
        <v>0</v>
      </c>
      <c r="AD6816" s="11">
        <f>IFERROR(VLOOKUP(AE6816,[3]Sheet2!$M:$O,3,FALSE),0)</f>
        <v>0</v>
      </c>
      <c r="AE6816" s="10" t="str">
        <f t="shared" si="292"/>
        <v>81/82SMHL</v>
      </c>
      <c r="AF6816" s="13">
        <f t="shared" si="293"/>
        <v>5.953452777527686E-3</v>
      </c>
    </row>
    <row r="6817" spans="1:32" x14ac:dyDescent="0.45">
      <c r="A6817" t="s">
        <v>54</v>
      </c>
      <c r="B6817" t="s">
        <v>376</v>
      </c>
      <c r="C6817" t="s">
        <v>350</v>
      </c>
      <c r="D6817" s="5">
        <v>574.80999999999995</v>
      </c>
      <c r="E6817" s="5">
        <v>542583.30000000005</v>
      </c>
      <c r="F6817" s="5">
        <v>-464859.66100000002</v>
      </c>
      <c r="L6817" s="5">
        <v>-183245.62700000001</v>
      </c>
      <c r="M6817" s="5">
        <v>-45.03</v>
      </c>
      <c r="N6817" s="5">
        <v>-12.77</v>
      </c>
      <c r="O6817" s="5">
        <v>40.130000000000003</v>
      </c>
      <c r="P6817" s="5">
        <v>-314.37</v>
      </c>
      <c r="T6817" s="5">
        <v>14.32</v>
      </c>
      <c r="Y6817" s="12" t="str">
        <f>IFERROR(VLOOKUP(C6817,[1]Index!$D:$F,3,FALSE),"Non List")</f>
        <v>Hydro Non Converted</v>
      </c>
      <c r="Z6817">
        <f>IFERROR(VLOOKUP(C6817,[1]LP!$B:$C,2,FALSE),0)</f>
        <v>482.22</v>
      </c>
      <c r="AA6817" s="11">
        <f t="shared" si="291"/>
        <v>-10.7</v>
      </c>
      <c r="AB6817" s="5">
        <f>IFERROR(VLOOKUP(C6817,[2]Sheet1!$B:$F,5,FALSE),0)</f>
        <v>1085166.6000000001</v>
      </c>
      <c r="AC6817" s="11">
        <f>IFERROR(VLOOKUP(AE6817,[3]Sheet2!$M:$O,2,FALSE),0)</f>
        <v>0</v>
      </c>
      <c r="AD6817" s="11">
        <f>IFERROR(VLOOKUP(AE6817,[3]Sheet2!$M:$O,3,FALSE),0)</f>
        <v>0</v>
      </c>
      <c r="AE6817" s="10" t="str">
        <f t="shared" si="292"/>
        <v>81/82MCHL</v>
      </c>
      <c r="AF6817" s="13">
        <f t="shared" si="293"/>
        <v>-9.3380614657210398E-2</v>
      </c>
    </row>
    <row r="6818" spans="1:32" x14ac:dyDescent="0.45">
      <c r="A6818" t="s">
        <v>54</v>
      </c>
      <c r="B6818" t="s">
        <v>376</v>
      </c>
      <c r="C6818" t="s">
        <v>351</v>
      </c>
      <c r="D6818" s="5">
        <v>818.53</v>
      </c>
      <c r="E6818" s="5">
        <v>280000</v>
      </c>
      <c r="F6818" s="5">
        <v>-73305.513999999996</v>
      </c>
      <c r="L6818" s="5">
        <v>13983.548000000001</v>
      </c>
      <c r="M6818" s="5">
        <v>6.65</v>
      </c>
      <c r="N6818" s="5">
        <v>123.09</v>
      </c>
      <c r="O6818" s="5">
        <v>11.09</v>
      </c>
      <c r="P6818" s="5">
        <v>9.02</v>
      </c>
      <c r="T6818" s="5">
        <v>73.819999999999993</v>
      </c>
      <c r="Y6818" s="12" t="str">
        <f>IFERROR(VLOOKUP(C6818,[1]Index!$D:$F,3,FALSE),"Non List")</f>
        <v>Hydro Non Converted</v>
      </c>
      <c r="Z6818">
        <f>IFERROR(VLOOKUP(C6818,[1]LP!$B:$C,2,FALSE),0)</f>
        <v>734.45</v>
      </c>
      <c r="AA6818" s="11">
        <f t="shared" si="291"/>
        <v>110.4</v>
      </c>
      <c r="AB6818" s="5">
        <f>IFERROR(VLOOKUP(C6818,[2]Sheet1!$B:$F,5,FALSE),0)</f>
        <v>728000</v>
      </c>
      <c r="AC6818" s="11">
        <f>IFERROR(VLOOKUP(AE6818,[3]Sheet2!$M:$O,2,FALSE),0)</f>
        <v>0</v>
      </c>
      <c r="AD6818" s="11">
        <f>IFERROR(VLOOKUP(AE6818,[3]Sheet2!$M:$O,3,FALSE),0)</f>
        <v>0</v>
      </c>
      <c r="AE6818" s="10" t="str">
        <f t="shared" si="292"/>
        <v>81/82RAWA</v>
      </c>
      <c r="AF6818" s="13">
        <f t="shared" si="293"/>
        <v>9.0543944448226565E-3</v>
      </c>
    </row>
    <row r="6819" spans="1:32" x14ac:dyDescent="0.45">
      <c r="A6819" t="s">
        <v>54</v>
      </c>
      <c r="B6819" t="s">
        <v>376</v>
      </c>
      <c r="C6819" t="s">
        <v>352</v>
      </c>
      <c r="D6819" s="5">
        <v>953.14</v>
      </c>
      <c r="E6819" s="5">
        <v>594947.30000000005</v>
      </c>
      <c r="F6819" s="5">
        <v>97253.876999999993</v>
      </c>
      <c r="L6819" s="5">
        <v>42230.828000000001</v>
      </c>
      <c r="M6819" s="5">
        <v>9.4499999999999993</v>
      </c>
      <c r="N6819" s="5">
        <v>100.86</v>
      </c>
      <c r="O6819" s="5">
        <v>8.19</v>
      </c>
      <c r="P6819" s="5">
        <v>8.1300000000000008</v>
      </c>
      <c r="T6819" s="5">
        <v>116.35</v>
      </c>
      <c r="Y6819" s="12" t="str">
        <f>IFERROR(VLOOKUP(C6819,[1]Index!$D:$F,3,FALSE),"Non List")</f>
        <v>Hydro Non Converted</v>
      </c>
      <c r="Z6819">
        <f>IFERROR(VLOOKUP(C6819,[1]LP!$B:$C,2,FALSE),0)</f>
        <v>907.51</v>
      </c>
      <c r="AA6819" s="11">
        <f t="shared" si="291"/>
        <v>96</v>
      </c>
      <c r="AB6819" s="5">
        <f>IFERROR(VLOOKUP(C6819,[2]Sheet1!$B:$F,5,FALSE),0)</f>
        <v>892420.95</v>
      </c>
      <c r="AC6819" s="11">
        <f>IFERROR(VLOOKUP(AE6819,[3]Sheet2!$M:$O,2,FALSE),0)</f>
        <v>0</v>
      </c>
      <c r="AD6819" s="11">
        <f>IFERROR(VLOOKUP(AE6819,[3]Sheet2!$M:$O,3,FALSE),0)</f>
        <v>0</v>
      </c>
      <c r="AE6819" s="10" t="str">
        <f t="shared" si="292"/>
        <v>81/82BGWT</v>
      </c>
      <c r="AF6819" s="13">
        <f t="shared" si="293"/>
        <v>1.0413108395499773E-2</v>
      </c>
    </row>
    <row r="6820" spans="1:32" x14ac:dyDescent="0.45">
      <c r="A6820" t="s">
        <v>54</v>
      </c>
      <c r="B6820" t="s">
        <v>376</v>
      </c>
      <c r="C6820" t="s">
        <v>353</v>
      </c>
      <c r="D6820" s="5">
        <v>869.24</v>
      </c>
      <c r="E6820" s="5">
        <v>1363637</v>
      </c>
      <c r="F6820" s="5">
        <v>628669.83700000006</v>
      </c>
      <c r="L6820" s="5">
        <v>150262.79199999999</v>
      </c>
      <c r="M6820" s="5">
        <v>14.68</v>
      </c>
      <c r="N6820" s="5">
        <v>59.21</v>
      </c>
      <c r="O6820" s="5">
        <v>5.95</v>
      </c>
      <c r="P6820" s="5">
        <v>10.06</v>
      </c>
      <c r="T6820" s="5">
        <v>146.1</v>
      </c>
      <c r="Y6820" s="12" t="str">
        <f>IFERROR(VLOOKUP(C6820,[1]Index!$D:$F,3,FALSE),"Non List")</f>
        <v>Hydro Non Converted</v>
      </c>
      <c r="Z6820">
        <f>IFERROR(VLOOKUP(C6820,[1]LP!$B:$C,2,FALSE),0)</f>
        <v>854.9</v>
      </c>
      <c r="AA6820" s="11">
        <f t="shared" si="291"/>
        <v>58.2</v>
      </c>
      <c r="AB6820" s="5">
        <f>IFERROR(VLOOKUP(C6820,[2]Sheet1!$B:$F,5,FALSE),0)</f>
        <v>1363637</v>
      </c>
      <c r="AC6820" s="11">
        <f>IFERROR(VLOOKUP(AE6820,[3]Sheet2!$M:$O,2,FALSE),0)</f>
        <v>0</v>
      </c>
      <c r="AD6820" s="11">
        <f>IFERROR(VLOOKUP(AE6820,[3]Sheet2!$M:$O,3,FALSE),0)</f>
        <v>0</v>
      </c>
      <c r="AE6820" s="10" t="str">
        <f t="shared" si="292"/>
        <v>81/82MANDU</v>
      </c>
      <c r="AF6820" s="13">
        <f t="shared" si="293"/>
        <v>1.7171599017428939E-2</v>
      </c>
    </row>
    <row r="6821" spans="1:32" x14ac:dyDescent="0.45">
      <c r="A6821" t="s">
        <v>54</v>
      </c>
      <c r="B6821" t="s">
        <v>376</v>
      </c>
      <c r="C6821" t="s">
        <v>360</v>
      </c>
      <c r="D6821" s="5">
        <v>639.54</v>
      </c>
      <c r="E6821" s="5">
        <v>1912500</v>
      </c>
      <c r="F6821" s="5">
        <v>710829.57400000002</v>
      </c>
      <c r="L6821" s="5">
        <v>15073.539000000001</v>
      </c>
      <c r="M6821" s="5">
        <v>1.04</v>
      </c>
      <c r="N6821" s="5">
        <v>614.94000000000005</v>
      </c>
      <c r="O6821" s="5">
        <v>4.66</v>
      </c>
      <c r="P6821" s="5">
        <v>0.77</v>
      </c>
      <c r="T6821" s="5">
        <v>137.16999999999999</v>
      </c>
      <c r="Y6821" s="12" t="str">
        <f>IFERROR(VLOOKUP(C6821,[1]Index!$D:$F,3,FALSE),"Non List")</f>
        <v>Hydro Non Converted</v>
      </c>
      <c r="Z6821">
        <f>IFERROR(VLOOKUP(C6821,[1]LP!$B:$C,2,FALSE),0)</f>
        <v>555.44000000000005</v>
      </c>
      <c r="AA6821" s="11">
        <f t="shared" si="291"/>
        <v>534.1</v>
      </c>
      <c r="AB6821" s="5">
        <f>IFERROR(VLOOKUP(C6821,[2]Sheet1!$B:$F,5,FALSE),0)</f>
        <v>1912500</v>
      </c>
      <c r="AC6821" s="11">
        <f>IFERROR(VLOOKUP(AE6821,[3]Sheet2!$M:$O,2,FALSE),0)</f>
        <v>0</v>
      </c>
      <c r="AD6821" s="11">
        <f>IFERROR(VLOOKUP(AE6821,[3]Sheet2!$M:$O,3,FALSE),0)</f>
        <v>0</v>
      </c>
      <c r="AE6821" s="10" t="str">
        <f t="shared" si="292"/>
        <v>81/82VLUCL</v>
      </c>
      <c r="AF6821" s="13">
        <f t="shared" si="293"/>
        <v>1.8723894570070573E-3</v>
      </c>
    </row>
    <row r="6822" spans="1:32" x14ac:dyDescent="0.45">
      <c r="A6822" s="12" t="s">
        <v>24</v>
      </c>
      <c r="B6822" t="s">
        <v>376</v>
      </c>
      <c r="C6822" t="s">
        <v>256</v>
      </c>
      <c r="D6822">
        <v>721.27</v>
      </c>
      <c r="E6822">
        <v>3399836.307</v>
      </c>
      <c r="F6822">
        <v>785639.03399999999</v>
      </c>
      <c r="L6822">
        <v>132972.74</v>
      </c>
      <c r="M6822">
        <v>15.64</v>
      </c>
      <c r="N6822">
        <v>46.12</v>
      </c>
      <c r="O6822">
        <v>5.86</v>
      </c>
      <c r="P6822">
        <v>12.71</v>
      </c>
      <c r="T6822">
        <v>123.11</v>
      </c>
      <c r="Y6822" s="12" t="str">
        <f>IFERROR(VLOOKUP(C6822,[1]Index!$D:$F,3,FALSE),"Non List")</f>
        <v>Life Insurance</v>
      </c>
      <c r="Z6822">
        <f>IFERROR(VLOOKUP(C6822,[1]LP!$B:$C,2,FALSE),0)</f>
        <v>480.24</v>
      </c>
      <c r="AA6822" s="11">
        <f t="shared" ref="AA6822:AA6885" si="294">ROUND(IFERROR(Z6822/M6822,0),1)</f>
        <v>30.7</v>
      </c>
      <c r="AB6822" s="5">
        <f>IFERROR(VLOOKUP(C6822,[2]Sheet1!$B:$F,5,FALSE),0)</f>
        <v>24505679.59</v>
      </c>
      <c r="AC6822" s="11">
        <f>IFERROR(VLOOKUP(AE6822,[3]Sheet2!$M:$O,2,FALSE),0)</f>
        <v>0</v>
      </c>
      <c r="AD6822" s="11">
        <f>IFERROR(VLOOKUP(AE6822,[3]Sheet2!$M:$O,3,FALSE),0)</f>
        <v>0</v>
      </c>
      <c r="AE6822" s="10" t="str">
        <f t="shared" ref="AE6822:AE6885" si="295">B6822&amp;C6822</f>
        <v>81/82ALICL</v>
      </c>
      <c r="AF6822" s="13">
        <f t="shared" ref="AF6822:AF6885" si="296">IFERROR(M6822/Z6822,0)</f>
        <v>3.2567049808429116E-2</v>
      </c>
    </row>
    <row r="6823" spans="1:32" x14ac:dyDescent="0.45">
      <c r="A6823" s="12" t="s">
        <v>24</v>
      </c>
      <c r="B6823" t="s">
        <v>376</v>
      </c>
      <c r="C6823" t="s">
        <v>258</v>
      </c>
      <c r="D6823">
        <v>964.41</v>
      </c>
      <c r="E6823">
        <v>5000000</v>
      </c>
      <c r="F6823">
        <v>4514488.41</v>
      </c>
      <c r="L6823">
        <v>78832.639999999999</v>
      </c>
      <c r="M6823">
        <v>6.28</v>
      </c>
      <c r="N6823">
        <v>153.57</v>
      </c>
      <c r="O6823">
        <v>5.07</v>
      </c>
      <c r="P6823">
        <v>3.31</v>
      </c>
      <c r="T6823">
        <v>190.29</v>
      </c>
      <c r="Y6823" s="12" t="str">
        <f>IFERROR(VLOOKUP(C6823,[1]Index!$D:$F,3,FALSE),"Non List")</f>
        <v>Life Insurance</v>
      </c>
      <c r="Z6823">
        <f>IFERROR(VLOOKUP(C6823,[1]LP!$B:$C,2,FALSE),0)</f>
        <v>845.71</v>
      </c>
      <c r="AA6823" s="11">
        <f t="shared" si="294"/>
        <v>134.69999999999999</v>
      </c>
      <c r="AB6823" s="5">
        <f>IFERROR(VLOOKUP(C6823,[2]Sheet1!$B:$F,5,FALSE),0)</f>
        <v>18150000</v>
      </c>
      <c r="AC6823" s="11">
        <f>IFERROR(VLOOKUP(AE6823,[3]Sheet2!$M:$O,2,FALSE),0)</f>
        <v>0</v>
      </c>
      <c r="AD6823" s="11">
        <f>IFERROR(VLOOKUP(AE6823,[3]Sheet2!$M:$O,3,FALSE),0)</f>
        <v>0</v>
      </c>
      <c r="AE6823" s="10" t="str">
        <f t="shared" si="295"/>
        <v>81/82LICN</v>
      </c>
      <c r="AF6823" s="13">
        <f t="shared" si="296"/>
        <v>7.4257133059795911E-3</v>
      </c>
    </row>
    <row r="6824" spans="1:32" x14ac:dyDescent="0.45">
      <c r="A6824" s="12" t="s">
        <v>24</v>
      </c>
      <c r="B6824" t="s">
        <v>376</v>
      </c>
      <c r="C6824" t="s">
        <v>259</v>
      </c>
      <c r="D6824">
        <v>754.03</v>
      </c>
      <c r="E6824">
        <v>9028763.2050000001</v>
      </c>
      <c r="F6824">
        <v>2626125.7400000002</v>
      </c>
      <c r="L6824">
        <v>205405.29</v>
      </c>
      <c r="M6824">
        <v>9.08</v>
      </c>
      <c r="N6824">
        <v>83.04</v>
      </c>
      <c r="O6824">
        <v>5.84</v>
      </c>
      <c r="P6824">
        <v>7.05</v>
      </c>
      <c r="T6824">
        <v>129.09</v>
      </c>
      <c r="Y6824" s="12" t="str">
        <f>IFERROR(VLOOKUP(C6824,[1]Index!$D:$F,3,FALSE),"Non List")</f>
        <v>Life Insurance</v>
      </c>
      <c r="Z6824">
        <f>IFERROR(VLOOKUP(C6824,[1]LP!$B:$C,2,FALSE),0)</f>
        <v>772.99</v>
      </c>
      <c r="AA6824" s="11">
        <f t="shared" si="294"/>
        <v>85.1</v>
      </c>
      <c r="AB6824" s="5">
        <f>IFERROR(VLOOKUP(C6824,[2]Sheet1!$B:$F,5,FALSE),0)</f>
        <v>44240939.68</v>
      </c>
      <c r="AC6824" s="11">
        <f>IFERROR(VLOOKUP(AE6824,[3]Sheet2!$M:$O,2,FALSE),0)</f>
        <v>0</v>
      </c>
      <c r="AD6824" s="11">
        <f>IFERROR(VLOOKUP(AE6824,[3]Sheet2!$M:$O,3,FALSE),0)</f>
        <v>0</v>
      </c>
      <c r="AE6824" s="10" t="str">
        <f t="shared" si="295"/>
        <v>81/82NLIC</v>
      </c>
      <c r="AF6824" s="13">
        <f t="shared" si="296"/>
        <v>1.174659439320043E-2</v>
      </c>
    </row>
    <row r="6825" spans="1:32" x14ac:dyDescent="0.45">
      <c r="A6825" s="12" t="s">
        <v>24</v>
      </c>
      <c r="B6825" t="s">
        <v>376</v>
      </c>
      <c r="C6825" t="s">
        <v>260</v>
      </c>
      <c r="D6825">
        <v>622.28</v>
      </c>
      <c r="E6825">
        <v>5212133.0820000004</v>
      </c>
      <c r="F6825">
        <v>1691276.7379999999</v>
      </c>
      <c r="L6825">
        <v>138385.46400000001</v>
      </c>
      <c r="M6825">
        <v>10.6</v>
      </c>
      <c r="N6825">
        <v>58.71</v>
      </c>
      <c r="O6825">
        <v>4.7</v>
      </c>
      <c r="P6825">
        <v>8.02</v>
      </c>
      <c r="T6825">
        <v>132.44999999999999</v>
      </c>
      <c r="Y6825" s="12" t="str">
        <f>IFERROR(VLOOKUP(C6825,[1]Index!$D:$F,3,FALSE),"Non List")</f>
        <v>Life Insurance</v>
      </c>
      <c r="Z6825">
        <f>IFERROR(VLOOKUP(C6825,[1]LP!$B:$C,2,FALSE),0)</f>
        <v>588.07000000000005</v>
      </c>
      <c r="AA6825" s="11">
        <f t="shared" si="294"/>
        <v>55.5</v>
      </c>
      <c r="AB6825" s="5">
        <f>IFERROR(VLOOKUP(C6825,[2]Sheet1!$B:$F,5,FALSE),0)</f>
        <v>19154588.949999999</v>
      </c>
      <c r="AC6825" s="11">
        <f>IFERROR(VLOOKUP(AE6825,[3]Sheet2!$M:$O,2,FALSE),0)</f>
        <v>0</v>
      </c>
      <c r="AD6825" s="11">
        <f>IFERROR(VLOOKUP(AE6825,[3]Sheet2!$M:$O,3,FALSE),0)</f>
        <v>0</v>
      </c>
      <c r="AE6825" s="10" t="str">
        <f t="shared" si="295"/>
        <v>81/82NLICL</v>
      </c>
      <c r="AF6825" s="13">
        <f t="shared" si="296"/>
        <v>1.8025065043277159E-2</v>
      </c>
    </row>
    <row r="6826" spans="1:32" x14ac:dyDescent="0.45">
      <c r="A6826" s="12" t="s">
        <v>24</v>
      </c>
      <c r="B6826" t="s">
        <v>376</v>
      </c>
      <c r="C6826" t="s">
        <v>354</v>
      </c>
      <c r="D6826">
        <v>477.1</v>
      </c>
      <c r="E6826">
        <v>3937500</v>
      </c>
      <c r="F6826">
        <v>3154981.8029999998</v>
      </c>
      <c r="L6826">
        <v>130929.262</v>
      </c>
      <c r="M6826">
        <v>13.28</v>
      </c>
      <c r="N6826">
        <v>35.93</v>
      </c>
      <c r="O6826">
        <v>2.65</v>
      </c>
      <c r="P6826">
        <v>7.38</v>
      </c>
      <c r="T6826">
        <v>180.13</v>
      </c>
      <c r="Y6826" s="12" t="str">
        <f>IFERROR(VLOOKUP(C6826,[1]Index!$D:$F,3,FALSE),"Non List")</f>
        <v>Life Insurance</v>
      </c>
      <c r="Z6826">
        <f>IFERROR(VLOOKUP(C6826,[1]LP!$B:$C,2,FALSE),0)</f>
        <v>462.95</v>
      </c>
      <c r="AA6826" s="11">
        <f t="shared" si="294"/>
        <v>34.9</v>
      </c>
      <c r="AB6826" s="5">
        <f>IFERROR(VLOOKUP(C6826,[2]Sheet1!$B:$F,5,FALSE),0)</f>
        <v>15000000</v>
      </c>
      <c r="AC6826" s="11">
        <f>IFERROR(VLOOKUP(AE6826,[3]Sheet2!$M:$O,2,FALSE),0)</f>
        <v>0</v>
      </c>
      <c r="AD6826" s="11">
        <f>IFERROR(VLOOKUP(AE6826,[3]Sheet2!$M:$O,3,FALSE),0)</f>
        <v>0</v>
      </c>
      <c r="AE6826" s="10" t="str">
        <f t="shared" si="295"/>
        <v>81/82CLI</v>
      </c>
      <c r="AF6826" s="13">
        <f t="shared" si="296"/>
        <v>2.8685603196889512E-2</v>
      </c>
    </row>
    <row r="6827" spans="1:32" x14ac:dyDescent="0.45">
      <c r="A6827" s="12" t="s">
        <v>24</v>
      </c>
      <c r="B6827" t="s">
        <v>376</v>
      </c>
      <c r="C6827" t="s">
        <v>355</v>
      </c>
      <c r="D6827">
        <v>498.81</v>
      </c>
      <c r="E6827">
        <v>4640000</v>
      </c>
      <c r="F6827">
        <v>2922528.2009999999</v>
      </c>
      <c r="L6827">
        <v>199388.799</v>
      </c>
      <c r="M6827">
        <v>17.16</v>
      </c>
      <c r="N6827">
        <v>29.07</v>
      </c>
      <c r="O6827">
        <v>3.06</v>
      </c>
      <c r="P6827">
        <v>10.55</v>
      </c>
      <c r="T6827">
        <v>162.99</v>
      </c>
      <c r="Y6827" s="12" t="str">
        <f>IFERROR(VLOOKUP(C6827,[1]Index!$D:$F,3,FALSE),"Non List")</f>
        <v>Life Insurance</v>
      </c>
      <c r="Z6827">
        <f>IFERROR(VLOOKUP(C6827,[1]LP!$B:$C,2,FALSE),0)</f>
        <v>461.1</v>
      </c>
      <c r="AA6827" s="11">
        <f t="shared" si="294"/>
        <v>26.9</v>
      </c>
      <c r="AB6827" s="5">
        <f>IFERROR(VLOOKUP(C6827,[2]Sheet1!$B:$F,5,FALSE),0)</f>
        <v>15590400</v>
      </c>
      <c r="AC6827" s="11">
        <f>IFERROR(VLOOKUP(AE6827,[3]Sheet2!$M:$O,2,FALSE),0)</f>
        <v>0</v>
      </c>
      <c r="AD6827" s="11">
        <f>IFERROR(VLOOKUP(AE6827,[3]Sheet2!$M:$O,3,FALSE),0)</f>
        <v>0</v>
      </c>
      <c r="AE6827" s="10" t="str">
        <f t="shared" si="295"/>
        <v>81/82RNLI</v>
      </c>
      <c r="AF6827" s="13">
        <f t="shared" si="296"/>
        <v>3.7215354586857513E-2</v>
      </c>
    </row>
    <row r="6828" spans="1:32" x14ac:dyDescent="0.45">
      <c r="A6828" s="12" t="s">
        <v>24</v>
      </c>
      <c r="B6828" t="s">
        <v>376</v>
      </c>
      <c r="C6828" t="s">
        <v>331</v>
      </c>
      <c r="D6828">
        <v>451.16</v>
      </c>
      <c r="E6828">
        <v>5000000</v>
      </c>
      <c r="F6828">
        <v>2533167.1179999998</v>
      </c>
      <c r="L6828">
        <v>145013.538</v>
      </c>
      <c r="M6828">
        <v>11.6</v>
      </c>
      <c r="N6828">
        <v>38.89</v>
      </c>
      <c r="O6828">
        <v>2.99</v>
      </c>
      <c r="P6828">
        <v>7.7</v>
      </c>
      <c r="T6828">
        <v>150.66</v>
      </c>
      <c r="Y6828" s="12" t="str">
        <f>IFERROR(VLOOKUP(C6828,[1]Index!$D:$F,3,FALSE),"Non List")</f>
        <v>Life Insurance</v>
      </c>
      <c r="Z6828">
        <f>IFERROR(VLOOKUP(C6828,[1]LP!$B:$C,2,FALSE),0)</f>
        <v>447.88</v>
      </c>
      <c r="AA6828" s="11">
        <f t="shared" si="294"/>
        <v>38.6</v>
      </c>
      <c r="AB6828" s="5">
        <f>IFERROR(VLOOKUP(C6828,[2]Sheet1!$B:$F,5,FALSE),0)</f>
        <v>15000000</v>
      </c>
      <c r="AC6828" s="11">
        <f>IFERROR(VLOOKUP(AE6828,[3]Sheet2!$M:$O,2,FALSE),0)</f>
        <v>0</v>
      </c>
      <c r="AD6828" s="11">
        <f>IFERROR(VLOOKUP(AE6828,[3]Sheet2!$M:$O,3,FALSE),0)</f>
        <v>0</v>
      </c>
      <c r="AE6828" s="10" t="str">
        <f t="shared" si="295"/>
        <v>81/82ILI</v>
      </c>
      <c r="AF6828" s="13">
        <f t="shared" si="296"/>
        <v>2.5899794587836027E-2</v>
      </c>
    </row>
    <row r="6829" spans="1:32" x14ac:dyDescent="0.45">
      <c r="A6829" s="12" t="s">
        <v>24</v>
      </c>
      <c r="B6829" t="s">
        <v>376</v>
      </c>
      <c r="C6829" t="s">
        <v>356</v>
      </c>
      <c r="D6829">
        <v>493.85</v>
      </c>
      <c r="E6829">
        <v>3961600</v>
      </c>
      <c r="F6829">
        <v>2528097.4679999999</v>
      </c>
      <c r="L6829">
        <v>166141.247</v>
      </c>
      <c r="M6829">
        <v>16.760000000000002</v>
      </c>
      <c r="N6829">
        <v>29.47</v>
      </c>
      <c r="O6829">
        <v>3.01</v>
      </c>
      <c r="P6829">
        <v>10.24</v>
      </c>
      <c r="T6829">
        <v>163.82</v>
      </c>
      <c r="Y6829" s="12" t="str">
        <f>IFERROR(VLOOKUP(C6829,[1]Index!$D:$F,3,FALSE),"Non List")</f>
        <v>Life Insurance</v>
      </c>
      <c r="Z6829">
        <f>IFERROR(VLOOKUP(C6829,[1]LP!$B:$C,2,FALSE),0)</f>
        <v>460.86</v>
      </c>
      <c r="AA6829" s="11">
        <f t="shared" si="294"/>
        <v>27.5</v>
      </c>
      <c r="AB6829" s="5">
        <f>IFERROR(VLOOKUP(C6829,[2]Sheet1!$B:$F,5,FALSE),0)</f>
        <v>15026074.799999999</v>
      </c>
      <c r="AC6829" s="11">
        <f>IFERROR(VLOOKUP(AE6829,[3]Sheet2!$M:$O,2,FALSE),0)</f>
        <v>0</v>
      </c>
      <c r="AD6829" s="11">
        <f>IFERROR(VLOOKUP(AE6829,[3]Sheet2!$M:$O,3,FALSE),0)</f>
        <v>0</v>
      </c>
      <c r="AE6829" s="10" t="str">
        <f t="shared" si="295"/>
        <v>81/82SNLI</v>
      </c>
      <c r="AF6829" s="13">
        <f t="shared" si="296"/>
        <v>3.6366792518335286E-2</v>
      </c>
    </row>
    <row r="6830" spans="1:32" x14ac:dyDescent="0.45">
      <c r="A6830" s="12" t="s">
        <v>24</v>
      </c>
      <c r="B6830" t="s">
        <v>376</v>
      </c>
      <c r="C6830" t="s">
        <v>286</v>
      </c>
      <c r="D6830">
        <v>433.02</v>
      </c>
      <c r="E6830">
        <v>5011947.8</v>
      </c>
      <c r="F6830">
        <v>2184700.4</v>
      </c>
      <c r="L6830">
        <v>115334.54</v>
      </c>
      <c r="M6830">
        <v>9.1999999999999993</v>
      </c>
      <c r="N6830">
        <v>47.07</v>
      </c>
      <c r="O6830">
        <v>3.02</v>
      </c>
      <c r="P6830">
        <v>6.41</v>
      </c>
      <c r="T6830">
        <v>143.59</v>
      </c>
      <c r="Y6830" s="12" t="str">
        <f>IFERROR(VLOOKUP(C6830,[1]Index!$D:$F,3,FALSE),"Non List")</f>
        <v>Life Insurance</v>
      </c>
      <c r="Z6830">
        <f>IFERROR(VLOOKUP(C6830,[1]LP!$B:$C,2,FALSE),0)</f>
        <v>430.95</v>
      </c>
      <c r="AA6830" s="11">
        <f t="shared" si="294"/>
        <v>46.8</v>
      </c>
      <c r="AB6830" s="5">
        <f>IFERROR(VLOOKUP(C6830,[2]Sheet1!$B:$F,5,FALSE),0)</f>
        <v>24558544.219999999</v>
      </c>
      <c r="AC6830" s="11">
        <f>IFERROR(VLOOKUP(AE6830,[3]Sheet2!$M:$O,2,FALSE),0)</f>
        <v>0</v>
      </c>
      <c r="AD6830" s="11">
        <f>IFERROR(VLOOKUP(AE6830,[3]Sheet2!$M:$O,3,FALSE),0)</f>
        <v>0</v>
      </c>
      <c r="AE6830" s="10" t="str">
        <f t="shared" si="295"/>
        <v>81/82SJLIC</v>
      </c>
      <c r="AF6830" s="13">
        <f t="shared" si="296"/>
        <v>2.1348184244111845E-2</v>
      </c>
    </row>
    <row r="6831" spans="1:32" x14ac:dyDescent="0.45">
      <c r="A6831" s="12" t="s">
        <v>24</v>
      </c>
      <c r="B6831" t="s">
        <v>376</v>
      </c>
      <c r="C6831" t="s">
        <v>332</v>
      </c>
      <c r="D6831">
        <v>404.66</v>
      </c>
      <c r="E6831">
        <v>4953065.2240000004</v>
      </c>
      <c r="F6831">
        <v>614911.07200000004</v>
      </c>
      <c r="L6831">
        <v>132944.37599999999</v>
      </c>
      <c r="M6831">
        <v>10.72</v>
      </c>
      <c r="N6831">
        <v>37.75</v>
      </c>
      <c r="O6831">
        <v>3.6</v>
      </c>
      <c r="P6831">
        <v>9.5500000000000007</v>
      </c>
      <c r="T6831">
        <v>112.41</v>
      </c>
      <c r="Y6831" s="12" t="str">
        <f>IFERROR(VLOOKUP(C6831,[1]Index!$D:$F,3,FALSE),"Non List")</f>
        <v>Life Insurance</v>
      </c>
      <c r="Z6831">
        <f>IFERROR(VLOOKUP(C6831,[1]LP!$B:$C,2,FALSE),0)</f>
        <v>396.63</v>
      </c>
      <c r="AA6831" s="11">
        <f t="shared" si="294"/>
        <v>37</v>
      </c>
      <c r="AB6831" s="5">
        <f>IFERROR(VLOOKUP(C6831,[2]Sheet1!$B:$F,5,FALSE),0)</f>
        <v>24573128.09</v>
      </c>
      <c r="AC6831" s="11">
        <f>IFERROR(VLOOKUP(AE6831,[3]Sheet2!$M:$O,2,FALSE),0)</f>
        <v>0</v>
      </c>
      <c r="AD6831" s="11">
        <f>IFERROR(VLOOKUP(AE6831,[3]Sheet2!$M:$O,3,FALSE),0)</f>
        <v>0</v>
      </c>
      <c r="AE6831" s="10" t="str">
        <f t="shared" si="295"/>
        <v>81/82SRLI</v>
      </c>
      <c r="AF6831" s="13">
        <f t="shared" si="296"/>
        <v>2.7027708443637648E-2</v>
      </c>
    </row>
    <row r="6832" spans="1:32" x14ac:dyDescent="0.45">
      <c r="A6832" s="12" t="s">
        <v>24</v>
      </c>
      <c r="B6832" t="s">
        <v>376</v>
      </c>
      <c r="C6832" t="s">
        <v>333</v>
      </c>
      <c r="D6832">
        <v>407.11</v>
      </c>
      <c r="E6832">
        <v>8020383.602</v>
      </c>
      <c r="F6832">
        <v>3127399.0649999999</v>
      </c>
      <c r="L6832">
        <v>253755.05799999999</v>
      </c>
      <c r="M6832">
        <v>12.64</v>
      </c>
      <c r="N6832">
        <v>32.21</v>
      </c>
      <c r="O6832">
        <v>2.93</v>
      </c>
      <c r="P6832">
        <v>9.1</v>
      </c>
      <c r="T6832">
        <v>138.99</v>
      </c>
      <c r="Y6832" s="12" t="str">
        <f>IFERROR(VLOOKUP(C6832,[1]Index!$D:$F,3,FALSE),"Non List")</f>
        <v>Life Insurance</v>
      </c>
      <c r="Z6832">
        <f>IFERROR(VLOOKUP(C6832,[1]LP!$B:$C,2,FALSE),0)</f>
        <v>397.99</v>
      </c>
      <c r="AA6832" s="11">
        <f t="shared" si="294"/>
        <v>31.5</v>
      </c>
      <c r="AB6832" s="5">
        <f>IFERROR(VLOOKUP(C6832,[2]Sheet1!$B:$F,5,FALSE),0)</f>
        <v>44801862.769999996</v>
      </c>
      <c r="AC6832" s="11">
        <f>IFERROR(VLOOKUP(AE6832,[3]Sheet2!$M:$O,2,FALSE),0)</f>
        <v>0</v>
      </c>
      <c r="AD6832" s="11">
        <f>IFERROR(VLOOKUP(AE6832,[3]Sheet2!$M:$O,3,FALSE),0)</f>
        <v>0</v>
      </c>
      <c r="AE6832" s="10" t="str">
        <f t="shared" si="295"/>
        <v>81/82HLI</v>
      </c>
      <c r="AF6832" s="13">
        <f t="shared" si="296"/>
        <v>3.1759591949546473E-2</v>
      </c>
    </row>
    <row r="6833" spans="1:32" x14ac:dyDescent="0.45">
      <c r="A6833" s="12" t="s">
        <v>24</v>
      </c>
      <c r="B6833" t="s">
        <v>376</v>
      </c>
      <c r="C6833" t="s">
        <v>357</v>
      </c>
      <c r="D6833">
        <v>544.29</v>
      </c>
      <c r="E6833">
        <v>4725600</v>
      </c>
      <c r="F6833">
        <v>914145.39</v>
      </c>
      <c r="L6833">
        <v>126237.81</v>
      </c>
      <c r="M6833">
        <v>10.68</v>
      </c>
      <c r="N6833">
        <v>50.96</v>
      </c>
      <c r="O6833">
        <v>4.5599999999999996</v>
      </c>
      <c r="P6833">
        <v>8.9499999999999993</v>
      </c>
      <c r="T6833">
        <v>119.34</v>
      </c>
      <c r="Y6833" s="12" t="str">
        <f>IFERROR(VLOOKUP(C6833,[1]Index!$D:$F,3,FALSE),"Non List")</f>
        <v>Life Insurance</v>
      </c>
      <c r="Z6833">
        <f>IFERROR(VLOOKUP(C6833,[1]LP!$B:$C,2,FALSE),0)</f>
        <v>494.47</v>
      </c>
      <c r="AA6833" s="11">
        <f t="shared" si="294"/>
        <v>46.3</v>
      </c>
      <c r="AB6833" s="5">
        <f>IFERROR(VLOOKUP(C6833,[2]Sheet1!$B:$F,5,FALSE),0)</f>
        <v>7655472</v>
      </c>
      <c r="AC6833" s="11">
        <f>IFERROR(VLOOKUP(AE6833,[3]Sheet2!$M:$O,2,FALSE),0)</f>
        <v>0</v>
      </c>
      <c r="AD6833" s="11">
        <f>IFERROR(VLOOKUP(AE6833,[3]Sheet2!$M:$O,3,FALSE),0)</f>
        <v>0</v>
      </c>
      <c r="AE6833" s="10" t="str">
        <f t="shared" si="295"/>
        <v>81/82PMLI</v>
      </c>
      <c r="AF6833" s="13">
        <f t="shared" si="296"/>
        <v>2.1598883653204438E-2</v>
      </c>
    </row>
    <row r="6834" spans="1:32" x14ac:dyDescent="0.45">
      <c r="A6834" s="12" t="s">
        <v>24</v>
      </c>
      <c r="B6834" t="s">
        <v>376</v>
      </c>
      <c r="C6834" t="s">
        <v>380</v>
      </c>
      <c r="D6834">
        <v>2648.22</v>
      </c>
      <c r="E6834">
        <v>525000</v>
      </c>
      <c r="F6834">
        <v>7445.28</v>
      </c>
      <c r="L6834">
        <v>5300.2120000000004</v>
      </c>
      <c r="M6834">
        <v>4</v>
      </c>
      <c r="N6834">
        <v>662.05</v>
      </c>
      <c r="O6834">
        <v>26.11</v>
      </c>
      <c r="P6834">
        <v>3.98</v>
      </c>
      <c r="T6834">
        <v>101.42</v>
      </c>
      <c r="Y6834" s="12" t="str">
        <f>IFERROR(VLOOKUP(C6834,[1]Index!$D:$F,3,FALSE),"Non List")</f>
        <v>Life Insurance</v>
      </c>
      <c r="Z6834">
        <f>IFERROR(VLOOKUP(C6834,[1]LP!$B:$C,2,FALSE),0)</f>
        <v>1998.49</v>
      </c>
      <c r="AA6834" s="11">
        <f t="shared" si="294"/>
        <v>499.6</v>
      </c>
      <c r="AB6834" s="5">
        <f>IFERROR(VLOOKUP(C6834,[2]Sheet1!$B:$F,5,FALSE),0)</f>
        <v>2250000</v>
      </c>
      <c r="AC6834" s="11">
        <f>IFERROR(VLOOKUP(AE6834,[3]Sheet2!$M:$O,2,FALSE),0)</f>
        <v>0</v>
      </c>
      <c r="AD6834" s="11">
        <f>IFERROR(VLOOKUP(AE6834,[3]Sheet2!$M:$O,3,FALSE),0)</f>
        <v>0</v>
      </c>
      <c r="AE6834" s="10" t="str">
        <f t="shared" si="295"/>
        <v>81/82GMLI</v>
      </c>
      <c r="AF6834" s="13">
        <f t="shared" si="296"/>
        <v>2.0015111409113881E-3</v>
      </c>
    </row>
    <row r="6835" spans="1:32" x14ac:dyDescent="0.45">
      <c r="A6835" s="12" t="s">
        <v>24</v>
      </c>
      <c r="B6835" t="s">
        <v>376</v>
      </c>
      <c r="C6835" t="s">
        <v>381</v>
      </c>
      <c r="D6835">
        <v>2066.15</v>
      </c>
      <c r="E6835">
        <v>525000</v>
      </c>
      <c r="F6835">
        <v>18266.534</v>
      </c>
      <c r="L6835">
        <v>1153.258</v>
      </c>
      <c r="M6835">
        <v>0.84</v>
      </c>
      <c r="N6835">
        <v>2459.6999999999998</v>
      </c>
      <c r="O6835">
        <v>19.97</v>
      </c>
      <c r="P6835">
        <v>0.85</v>
      </c>
      <c r="T6835">
        <v>103.48</v>
      </c>
      <c r="Y6835" s="12" t="str">
        <f>IFERROR(VLOOKUP(C6835,[1]Index!$D:$F,3,FALSE),"Non List")</f>
        <v>Life Insurance</v>
      </c>
      <c r="Z6835">
        <f>IFERROR(VLOOKUP(C6835,[1]LP!$B:$C,2,FALSE),0)</f>
        <v>1156.68</v>
      </c>
      <c r="AA6835" s="11">
        <f t="shared" si="294"/>
        <v>1377</v>
      </c>
      <c r="AB6835" s="5">
        <f>IFERROR(VLOOKUP(C6835,[2]Sheet1!$B:$F,5,FALSE),0)</f>
        <v>2250000</v>
      </c>
      <c r="AC6835" s="11">
        <f>IFERROR(VLOOKUP(AE6835,[3]Sheet2!$M:$O,2,FALSE),0)</f>
        <v>0</v>
      </c>
      <c r="AD6835" s="11">
        <f>IFERROR(VLOOKUP(AE6835,[3]Sheet2!$M:$O,3,FALSE),0)</f>
        <v>0</v>
      </c>
      <c r="AE6835" s="10" t="str">
        <f t="shared" si="295"/>
        <v>81/82CREST</v>
      </c>
      <c r="AF6835" s="13">
        <f t="shared" si="296"/>
        <v>7.2621641249092218E-4</v>
      </c>
    </row>
    <row r="6836" spans="1:32" x14ac:dyDescent="0.45">
      <c r="A6836" s="12" t="s">
        <v>53</v>
      </c>
      <c r="B6836" t="s">
        <v>376</v>
      </c>
      <c r="C6836" t="s">
        <v>256</v>
      </c>
      <c r="D6836">
        <v>721.27</v>
      </c>
      <c r="E6836">
        <v>3399836.307</v>
      </c>
      <c r="F6836">
        <v>891920.03700000001</v>
      </c>
      <c r="L6836">
        <v>250307.06700000001</v>
      </c>
      <c r="M6836">
        <v>14.72</v>
      </c>
      <c r="N6836">
        <v>49</v>
      </c>
      <c r="O6836">
        <v>5.71</v>
      </c>
      <c r="P6836">
        <v>11.66</v>
      </c>
      <c r="T6836">
        <v>126.23</v>
      </c>
      <c r="Y6836" s="12" t="str">
        <f>IFERROR(VLOOKUP(C6836,[1]Index!$D:$F,3,FALSE),"Non List")</f>
        <v>Life Insurance</v>
      </c>
      <c r="Z6836">
        <f>IFERROR(VLOOKUP(C6836,[1]LP!$B:$C,2,FALSE),0)</f>
        <v>480.24</v>
      </c>
      <c r="AA6836" s="11">
        <f t="shared" si="294"/>
        <v>32.6</v>
      </c>
      <c r="AB6836" s="5">
        <f>IFERROR(VLOOKUP(C6836,[2]Sheet1!$B:$F,5,FALSE),0)</f>
        <v>24505679.59</v>
      </c>
      <c r="AC6836" s="11">
        <f>IFERROR(VLOOKUP(AE6836,[3]Sheet2!$M:$O,2,FALSE),0)</f>
        <v>0</v>
      </c>
      <c r="AD6836" s="11">
        <f>IFERROR(VLOOKUP(AE6836,[3]Sheet2!$M:$O,3,FALSE),0)</f>
        <v>0</v>
      </c>
      <c r="AE6836" s="10" t="str">
        <f t="shared" si="295"/>
        <v>81/82ALICL</v>
      </c>
      <c r="AF6836" s="13">
        <f t="shared" si="296"/>
        <v>3.0651340996168584E-2</v>
      </c>
    </row>
    <row r="6837" spans="1:32" x14ac:dyDescent="0.45">
      <c r="A6837" s="12" t="s">
        <v>53</v>
      </c>
      <c r="B6837" t="s">
        <v>376</v>
      </c>
      <c r="C6837" t="s">
        <v>258</v>
      </c>
      <c r="D6837">
        <v>964.41</v>
      </c>
      <c r="E6837">
        <v>5000000</v>
      </c>
      <c r="F6837">
        <v>3779703.63</v>
      </c>
      <c r="L6837">
        <v>141832.66</v>
      </c>
      <c r="M6837">
        <v>5.66</v>
      </c>
      <c r="N6837">
        <v>170.39</v>
      </c>
      <c r="O6837">
        <v>5.49</v>
      </c>
      <c r="P6837">
        <v>3.23</v>
      </c>
      <c r="T6837">
        <v>175.59</v>
      </c>
      <c r="Y6837" s="12" t="str">
        <f>IFERROR(VLOOKUP(C6837,[1]Index!$D:$F,3,FALSE),"Non List")</f>
        <v>Life Insurance</v>
      </c>
      <c r="Z6837">
        <f>IFERROR(VLOOKUP(C6837,[1]LP!$B:$C,2,FALSE),0)</f>
        <v>845.71</v>
      </c>
      <c r="AA6837" s="11">
        <f t="shared" si="294"/>
        <v>149.4</v>
      </c>
      <c r="AB6837" s="5">
        <f>IFERROR(VLOOKUP(C6837,[2]Sheet1!$B:$F,5,FALSE),0)</f>
        <v>18150000</v>
      </c>
      <c r="AC6837" s="11">
        <f>IFERROR(VLOOKUP(AE6837,[3]Sheet2!$M:$O,2,FALSE),0)</f>
        <v>0</v>
      </c>
      <c r="AD6837" s="11">
        <f>IFERROR(VLOOKUP(AE6837,[3]Sheet2!$M:$O,3,FALSE),0)</f>
        <v>0</v>
      </c>
      <c r="AE6837" s="10" t="str">
        <f t="shared" si="295"/>
        <v>81/82LICN</v>
      </c>
      <c r="AF6837" s="13">
        <f t="shared" si="296"/>
        <v>6.6926014827777842E-3</v>
      </c>
    </row>
    <row r="6838" spans="1:32" x14ac:dyDescent="0.45">
      <c r="A6838" s="12" t="s">
        <v>53</v>
      </c>
      <c r="B6838" t="s">
        <v>376</v>
      </c>
      <c r="C6838" t="s">
        <v>259</v>
      </c>
      <c r="D6838">
        <v>754.03</v>
      </c>
      <c r="E6838">
        <v>9028763.2100000009</v>
      </c>
      <c r="F6838">
        <v>4474465.01</v>
      </c>
      <c r="L6838">
        <v>468150.48</v>
      </c>
      <c r="M6838">
        <v>10.36</v>
      </c>
      <c r="N6838">
        <v>72.78</v>
      </c>
      <c r="O6838">
        <v>5.04</v>
      </c>
      <c r="P6838">
        <v>6.93</v>
      </c>
      <c r="T6838">
        <v>149.56</v>
      </c>
      <c r="Y6838" s="12" t="str">
        <f>IFERROR(VLOOKUP(C6838,[1]Index!$D:$F,3,FALSE),"Non List")</f>
        <v>Life Insurance</v>
      </c>
      <c r="Z6838">
        <f>IFERROR(VLOOKUP(C6838,[1]LP!$B:$C,2,FALSE),0)</f>
        <v>772.99</v>
      </c>
      <c r="AA6838" s="11">
        <f t="shared" si="294"/>
        <v>74.599999999999994</v>
      </c>
      <c r="AB6838" s="5">
        <f>IFERROR(VLOOKUP(C6838,[2]Sheet1!$B:$F,5,FALSE),0)</f>
        <v>44240939.68</v>
      </c>
      <c r="AC6838" s="11">
        <f>IFERROR(VLOOKUP(AE6838,[3]Sheet2!$M:$O,2,FALSE),0)</f>
        <v>0</v>
      </c>
      <c r="AD6838" s="11">
        <f>IFERROR(VLOOKUP(AE6838,[3]Sheet2!$M:$O,3,FALSE),0)</f>
        <v>0</v>
      </c>
      <c r="AE6838" s="10" t="str">
        <f t="shared" si="295"/>
        <v>81/82NLIC</v>
      </c>
      <c r="AF6838" s="13">
        <f t="shared" si="296"/>
        <v>1.3402501972858638E-2</v>
      </c>
    </row>
    <row r="6839" spans="1:32" x14ac:dyDescent="0.45">
      <c r="A6839" s="12" t="s">
        <v>53</v>
      </c>
      <c r="B6839" t="s">
        <v>376</v>
      </c>
      <c r="C6839" t="s">
        <v>260</v>
      </c>
      <c r="D6839">
        <v>622.28</v>
      </c>
      <c r="E6839">
        <v>5212133.0820000004</v>
      </c>
      <c r="F6839">
        <v>1772817.601</v>
      </c>
      <c r="L6839">
        <v>279140.74599999998</v>
      </c>
      <c r="M6839">
        <v>10.7</v>
      </c>
      <c r="N6839">
        <v>58.16</v>
      </c>
      <c r="O6839">
        <v>4.6399999999999997</v>
      </c>
      <c r="P6839">
        <v>7.99</v>
      </c>
      <c r="T6839">
        <v>134.01</v>
      </c>
      <c r="Y6839" s="12" t="str">
        <f>IFERROR(VLOOKUP(C6839,[1]Index!$D:$F,3,FALSE),"Non List")</f>
        <v>Life Insurance</v>
      </c>
      <c r="Z6839">
        <f>IFERROR(VLOOKUP(C6839,[1]LP!$B:$C,2,FALSE),0)</f>
        <v>588.07000000000005</v>
      </c>
      <c r="AA6839" s="11">
        <f t="shared" si="294"/>
        <v>55</v>
      </c>
      <c r="AB6839" s="5">
        <f>IFERROR(VLOOKUP(C6839,[2]Sheet1!$B:$F,5,FALSE),0)</f>
        <v>19154588.949999999</v>
      </c>
      <c r="AC6839" s="11">
        <f>IFERROR(VLOOKUP(AE6839,[3]Sheet2!$M:$O,2,FALSE),0)</f>
        <v>0</v>
      </c>
      <c r="AD6839" s="11">
        <f>IFERROR(VLOOKUP(AE6839,[3]Sheet2!$M:$O,3,FALSE),0)</f>
        <v>0</v>
      </c>
      <c r="AE6839" s="10" t="str">
        <f t="shared" si="295"/>
        <v>81/82NLICL</v>
      </c>
      <c r="AF6839" s="13">
        <f t="shared" si="296"/>
        <v>1.8195112826704302E-2</v>
      </c>
    </row>
    <row r="6840" spans="1:32" x14ac:dyDescent="0.45">
      <c r="A6840" s="12" t="s">
        <v>53</v>
      </c>
      <c r="B6840" t="s">
        <v>376</v>
      </c>
      <c r="C6840" t="s">
        <v>354</v>
      </c>
      <c r="D6840">
        <v>477.1</v>
      </c>
      <c r="E6840">
        <v>5000000</v>
      </c>
      <c r="F6840">
        <v>3221789.7</v>
      </c>
      <c r="L6840">
        <v>230971.83</v>
      </c>
      <c r="M6840">
        <v>9.2200000000000006</v>
      </c>
      <c r="N6840">
        <v>51.75</v>
      </c>
      <c r="O6840">
        <v>2.9</v>
      </c>
      <c r="P6840">
        <v>5.62</v>
      </c>
      <c r="T6840">
        <v>164.44</v>
      </c>
      <c r="Y6840" s="12" t="str">
        <f>IFERROR(VLOOKUP(C6840,[1]Index!$D:$F,3,FALSE),"Non List")</f>
        <v>Life Insurance</v>
      </c>
      <c r="Z6840">
        <f>IFERROR(VLOOKUP(C6840,[1]LP!$B:$C,2,FALSE),0)</f>
        <v>462.95</v>
      </c>
      <c r="AA6840" s="11">
        <f t="shared" si="294"/>
        <v>50.2</v>
      </c>
      <c r="AB6840" s="5">
        <f>IFERROR(VLOOKUP(C6840,[2]Sheet1!$B:$F,5,FALSE),0)</f>
        <v>15000000</v>
      </c>
      <c r="AC6840" s="11">
        <f>IFERROR(VLOOKUP(AE6840,[3]Sheet2!$M:$O,2,FALSE),0)</f>
        <v>0</v>
      </c>
      <c r="AD6840" s="11">
        <f>IFERROR(VLOOKUP(AE6840,[3]Sheet2!$M:$O,3,FALSE),0)</f>
        <v>0</v>
      </c>
      <c r="AE6840" s="10" t="str">
        <f t="shared" si="295"/>
        <v>81/82CLI</v>
      </c>
      <c r="AF6840" s="13">
        <f t="shared" si="296"/>
        <v>1.9915757641213956E-2</v>
      </c>
    </row>
    <row r="6841" spans="1:32" x14ac:dyDescent="0.45">
      <c r="A6841" s="12" t="s">
        <v>53</v>
      </c>
      <c r="B6841" t="s">
        <v>376</v>
      </c>
      <c r="C6841" t="s">
        <v>355</v>
      </c>
      <c r="D6841">
        <v>498.81</v>
      </c>
      <c r="E6841">
        <v>4640000</v>
      </c>
      <c r="F6841">
        <v>3092945.8139999998</v>
      </c>
      <c r="L6841">
        <v>350390.40500000003</v>
      </c>
      <c r="M6841">
        <v>15.1</v>
      </c>
      <c r="N6841">
        <v>33.03</v>
      </c>
      <c r="O6841">
        <v>2.99</v>
      </c>
      <c r="P6841">
        <v>9.06</v>
      </c>
      <c r="T6841">
        <v>166.66</v>
      </c>
      <c r="Y6841" s="12" t="str">
        <f>IFERROR(VLOOKUP(C6841,[1]Index!$D:$F,3,FALSE),"Non List")</f>
        <v>Life Insurance</v>
      </c>
      <c r="Z6841">
        <f>IFERROR(VLOOKUP(C6841,[1]LP!$B:$C,2,FALSE),0)</f>
        <v>461.1</v>
      </c>
      <c r="AA6841" s="11">
        <f t="shared" si="294"/>
        <v>30.5</v>
      </c>
      <c r="AB6841" s="5">
        <f>IFERROR(VLOOKUP(C6841,[2]Sheet1!$B:$F,5,FALSE),0)</f>
        <v>15590400</v>
      </c>
      <c r="AC6841" s="11">
        <f>IFERROR(VLOOKUP(AE6841,[3]Sheet2!$M:$O,2,FALSE),0)</f>
        <v>0</v>
      </c>
      <c r="AD6841" s="11">
        <f>IFERROR(VLOOKUP(AE6841,[3]Sheet2!$M:$O,3,FALSE),0)</f>
        <v>0</v>
      </c>
      <c r="AE6841" s="10" t="str">
        <f t="shared" si="295"/>
        <v>81/82RNLI</v>
      </c>
      <c r="AF6841" s="13">
        <f t="shared" si="296"/>
        <v>3.2747777054868789E-2</v>
      </c>
    </row>
    <row r="6842" spans="1:32" x14ac:dyDescent="0.45">
      <c r="A6842" s="12" t="s">
        <v>53</v>
      </c>
      <c r="B6842" t="s">
        <v>376</v>
      </c>
      <c r="C6842" t="s">
        <v>331</v>
      </c>
      <c r="D6842">
        <v>451.16</v>
      </c>
      <c r="E6842">
        <v>5000000</v>
      </c>
      <c r="F6842">
        <v>2611617.4380000001</v>
      </c>
      <c r="L6842">
        <v>267862.95400000003</v>
      </c>
      <c r="M6842">
        <v>10.7</v>
      </c>
      <c r="N6842">
        <v>42.16</v>
      </c>
      <c r="O6842">
        <v>2.96</v>
      </c>
      <c r="P6842">
        <v>7.04</v>
      </c>
      <c r="T6842">
        <v>152.22999999999999</v>
      </c>
      <c r="Y6842" s="12" t="str">
        <f>IFERROR(VLOOKUP(C6842,[1]Index!$D:$F,3,FALSE),"Non List")</f>
        <v>Life Insurance</v>
      </c>
      <c r="Z6842">
        <f>IFERROR(VLOOKUP(C6842,[1]LP!$B:$C,2,FALSE),0)</f>
        <v>447.88</v>
      </c>
      <c r="AA6842" s="11">
        <f t="shared" si="294"/>
        <v>41.9</v>
      </c>
      <c r="AB6842" s="5">
        <f>IFERROR(VLOOKUP(C6842,[2]Sheet1!$B:$F,5,FALSE),0)</f>
        <v>15000000</v>
      </c>
      <c r="AC6842" s="11">
        <f>IFERROR(VLOOKUP(AE6842,[3]Sheet2!$M:$O,2,FALSE),0)</f>
        <v>0</v>
      </c>
      <c r="AD6842" s="11">
        <f>IFERROR(VLOOKUP(AE6842,[3]Sheet2!$M:$O,3,FALSE),0)</f>
        <v>0</v>
      </c>
      <c r="AE6842" s="10" t="str">
        <f t="shared" si="295"/>
        <v>81/82ILI</v>
      </c>
      <c r="AF6842" s="13">
        <f t="shared" si="296"/>
        <v>2.3890327766365991E-2</v>
      </c>
    </row>
    <row r="6843" spans="1:32" x14ac:dyDescent="0.45">
      <c r="A6843" s="12" t="s">
        <v>53</v>
      </c>
      <c r="B6843" t="s">
        <v>376</v>
      </c>
      <c r="C6843" t="s">
        <v>356</v>
      </c>
      <c r="D6843">
        <v>493.85</v>
      </c>
      <c r="E6843">
        <v>5031232</v>
      </c>
      <c r="F6843">
        <v>2619233.69</v>
      </c>
      <c r="L6843">
        <v>282279.28000000003</v>
      </c>
      <c r="M6843">
        <v>11.22</v>
      </c>
      <c r="N6843">
        <v>44.02</v>
      </c>
      <c r="O6843">
        <v>3.25</v>
      </c>
      <c r="P6843">
        <v>7.38</v>
      </c>
      <c r="T6843">
        <v>152.06</v>
      </c>
      <c r="Y6843" s="12" t="str">
        <f>IFERROR(VLOOKUP(C6843,[1]Index!$D:$F,3,FALSE),"Non List")</f>
        <v>Life Insurance</v>
      </c>
      <c r="Z6843">
        <f>IFERROR(VLOOKUP(C6843,[1]LP!$B:$C,2,FALSE),0)</f>
        <v>460.86</v>
      </c>
      <c r="AA6843" s="11">
        <f t="shared" si="294"/>
        <v>41.1</v>
      </c>
      <c r="AB6843" s="5">
        <f>IFERROR(VLOOKUP(C6843,[2]Sheet1!$B:$F,5,FALSE),0)</f>
        <v>15026074.799999999</v>
      </c>
      <c r="AC6843" s="11">
        <f>IFERROR(VLOOKUP(AE6843,[3]Sheet2!$M:$O,2,FALSE),0)</f>
        <v>0</v>
      </c>
      <c r="AD6843" s="11">
        <f>IFERROR(VLOOKUP(AE6843,[3]Sheet2!$M:$O,3,FALSE),0)</f>
        <v>0</v>
      </c>
      <c r="AE6843" s="10" t="str">
        <f t="shared" si="295"/>
        <v>81/82SNLI</v>
      </c>
      <c r="AF6843" s="13">
        <f t="shared" si="296"/>
        <v>2.4345788308813957E-2</v>
      </c>
    </row>
    <row r="6844" spans="1:32" x14ac:dyDescent="0.45">
      <c r="A6844" s="12" t="s">
        <v>53</v>
      </c>
      <c r="B6844" t="s">
        <v>376</v>
      </c>
      <c r="C6844" t="s">
        <v>286</v>
      </c>
      <c r="D6844">
        <v>433.02</v>
      </c>
      <c r="E6844">
        <v>5011947.8</v>
      </c>
      <c r="F6844">
        <v>1175047.5900000001</v>
      </c>
      <c r="L6844">
        <v>196139.17</v>
      </c>
      <c r="M6844">
        <v>7.82</v>
      </c>
      <c r="N6844">
        <v>55.37</v>
      </c>
      <c r="O6844">
        <v>3.51</v>
      </c>
      <c r="P6844">
        <v>6.34</v>
      </c>
      <c r="T6844">
        <v>123.44</v>
      </c>
      <c r="Y6844" s="12" t="str">
        <f>IFERROR(VLOOKUP(C6844,[1]Index!$D:$F,3,FALSE),"Non List")</f>
        <v>Life Insurance</v>
      </c>
      <c r="Z6844">
        <f>IFERROR(VLOOKUP(C6844,[1]LP!$B:$C,2,FALSE),0)</f>
        <v>430.95</v>
      </c>
      <c r="AA6844" s="11">
        <f t="shared" si="294"/>
        <v>55.1</v>
      </c>
      <c r="AB6844" s="5">
        <f>IFERROR(VLOOKUP(C6844,[2]Sheet1!$B:$F,5,FALSE),0)</f>
        <v>24558544.219999999</v>
      </c>
      <c r="AC6844" s="11">
        <f>IFERROR(VLOOKUP(AE6844,[3]Sheet2!$M:$O,2,FALSE),0)</f>
        <v>0</v>
      </c>
      <c r="AD6844" s="11">
        <f>IFERROR(VLOOKUP(AE6844,[3]Sheet2!$M:$O,3,FALSE),0)</f>
        <v>0</v>
      </c>
      <c r="AE6844" s="10" t="str">
        <f t="shared" si="295"/>
        <v>81/82SJLIC</v>
      </c>
      <c r="AF6844" s="13">
        <f t="shared" si="296"/>
        <v>1.8145956607495069E-2</v>
      </c>
    </row>
    <row r="6845" spans="1:32" x14ac:dyDescent="0.45">
      <c r="A6845" s="12" t="s">
        <v>53</v>
      </c>
      <c r="B6845" t="s">
        <v>376</v>
      </c>
      <c r="C6845" t="s">
        <v>332</v>
      </c>
      <c r="D6845">
        <v>404.66</v>
      </c>
      <c r="E6845">
        <v>5014924.0520000001</v>
      </c>
      <c r="F6845">
        <v>712156.24</v>
      </c>
      <c r="L6845">
        <v>231689.77</v>
      </c>
      <c r="M6845">
        <v>9.24</v>
      </c>
      <c r="N6845">
        <v>43.79</v>
      </c>
      <c r="O6845">
        <v>3.54</v>
      </c>
      <c r="P6845">
        <v>8.09</v>
      </c>
      <c r="T6845">
        <v>114.2</v>
      </c>
      <c r="Y6845" s="12" t="str">
        <f>IFERROR(VLOOKUP(C6845,[1]Index!$D:$F,3,FALSE),"Non List")</f>
        <v>Life Insurance</v>
      </c>
      <c r="Z6845">
        <f>IFERROR(VLOOKUP(C6845,[1]LP!$B:$C,2,FALSE),0)</f>
        <v>396.63</v>
      </c>
      <c r="AA6845" s="11">
        <f t="shared" si="294"/>
        <v>42.9</v>
      </c>
      <c r="AB6845" s="5">
        <f>IFERROR(VLOOKUP(C6845,[2]Sheet1!$B:$F,5,FALSE),0)</f>
        <v>24573128.09</v>
      </c>
      <c r="AC6845" s="11">
        <f>IFERROR(VLOOKUP(AE6845,[3]Sheet2!$M:$O,2,FALSE),0)</f>
        <v>0</v>
      </c>
      <c r="AD6845" s="11">
        <f>IFERROR(VLOOKUP(AE6845,[3]Sheet2!$M:$O,3,FALSE),0)</f>
        <v>0</v>
      </c>
      <c r="AE6845" s="10" t="str">
        <f t="shared" si="295"/>
        <v>81/82SRLI</v>
      </c>
      <c r="AF6845" s="13">
        <f t="shared" si="296"/>
        <v>2.3296271083881704E-2</v>
      </c>
    </row>
    <row r="6846" spans="1:32" x14ac:dyDescent="0.45">
      <c r="A6846" s="12" t="s">
        <v>53</v>
      </c>
      <c r="B6846" t="s">
        <v>376</v>
      </c>
      <c r="C6846" t="s">
        <v>333</v>
      </c>
      <c r="D6846">
        <v>407.11</v>
      </c>
      <c r="E6846">
        <v>9143237.3039999995</v>
      </c>
      <c r="F6846">
        <v>2423304.27</v>
      </c>
      <c r="L6846">
        <v>376282.13</v>
      </c>
      <c r="M6846">
        <v>8.2200000000000006</v>
      </c>
      <c r="N6846">
        <v>49.53</v>
      </c>
      <c r="O6846">
        <v>3.22</v>
      </c>
      <c r="P6846">
        <v>6.51</v>
      </c>
      <c r="T6846">
        <v>126.5</v>
      </c>
      <c r="Y6846" s="12" t="str">
        <f>IFERROR(VLOOKUP(C6846,[1]Index!$D:$F,3,FALSE),"Non List")</f>
        <v>Life Insurance</v>
      </c>
      <c r="Z6846">
        <f>IFERROR(VLOOKUP(C6846,[1]LP!$B:$C,2,FALSE),0)</f>
        <v>397.99</v>
      </c>
      <c r="AA6846" s="11">
        <f t="shared" si="294"/>
        <v>48.4</v>
      </c>
      <c r="AB6846" s="5">
        <f>IFERROR(VLOOKUP(C6846,[2]Sheet1!$B:$F,5,FALSE),0)</f>
        <v>44801862.769999996</v>
      </c>
      <c r="AC6846" s="11">
        <f>IFERROR(VLOOKUP(AE6846,[3]Sheet2!$M:$O,2,FALSE),0)</f>
        <v>0</v>
      </c>
      <c r="AD6846" s="11">
        <f>IFERROR(VLOOKUP(AE6846,[3]Sheet2!$M:$O,3,FALSE),0)</f>
        <v>0</v>
      </c>
      <c r="AE6846" s="10" t="str">
        <f t="shared" si="295"/>
        <v>81/82HLI</v>
      </c>
      <c r="AF6846" s="13">
        <f t="shared" si="296"/>
        <v>2.065378527098671E-2</v>
      </c>
    </row>
    <row r="6847" spans="1:32" x14ac:dyDescent="0.45">
      <c r="A6847" s="12" t="s">
        <v>53</v>
      </c>
      <c r="B6847" t="s">
        <v>376</v>
      </c>
      <c r="C6847" t="s">
        <v>357</v>
      </c>
      <c r="D6847">
        <v>544.29</v>
      </c>
      <c r="E6847">
        <v>4725600</v>
      </c>
      <c r="F6847">
        <v>928244.97199999995</v>
      </c>
      <c r="L6847">
        <v>182586.91699999999</v>
      </c>
      <c r="M6847">
        <v>7.72</v>
      </c>
      <c r="N6847">
        <v>70.5</v>
      </c>
      <c r="O6847">
        <v>4.55</v>
      </c>
      <c r="P6847">
        <v>6.46</v>
      </c>
      <c r="T6847">
        <v>119.64</v>
      </c>
      <c r="Y6847" s="12" t="str">
        <f>IFERROR(VLOOKUP(C6847,[1]Index!$D:$F,3,FALSE),"Non List")</f>
        <v>Life Insurance</v>
      </c>
      <c r="Z6847">
        <f>IFERROR(VLOOKUP(C6847,[1]LP!$B:$C,2,FALSE),0)</f>
        <v>494.47</v>
      </c>
      <c r="AA6847" s="11">
        <f t="shared" si="294"/>
        <v>64.099999999999994</v>
      </c>
      <c r="AB6847" s="5">
        <f>IFERROR(VLOOKUP(C6847,[2]Sheet1!$B:$F,5,FALSE),0)</f>
        <v>7655472</v>
      </c>
      <c r="AC6847" s="11">
        <f>IFERROR(VLOOKUP(AE6847,[3]Sheet2!$M:$O,2,FALSE),0)</f>
        <v>0</v>
      </c>
      <c r="AD6847" s="11">
        <f>IFERROR(VLOOKUP(AE6847,[3]Sheet2!$M:$O,3,FALSE),0)</f>
        <v>0</v>
      </c>
      <c r="AE6847" s="10" t="str">
        <f t="shared" si="295"/>
        <v>81/82PMLI</v>
      </c>
      <c r="AF6847" s="13">
        <f t="shared" si="296"/>
        <v>1.5612676198758266E-2</v>
      </c>
    </row>
    <row r="6848" spans="1:32" x14ac:dyDescent="0.45">
      <c r="A6848" s="12" t="s">
        <v>53</v>
      </c>
      <c r="B6848" t="s">
        <v>376</v>
      </c>
      <c r="C6848" t="s">
        <v>380</v>
      </c>
      <c r="D6848">
        <v>2648.22</v>
      </c>
      <c r="E6848">
        <v>750000</v>
      </c>
      <c r="F6848">
        <v>52994.39</v>
      </c>
      <c r="L6848">
        <v>11583.4</v>
      </c>
      <c r="M6848">
        <v>3.08</v>
      </c>
      <c r="N6848">
        <v>859.81</v>
      </c>
      <c r="O6848">
        <v>24.73</v>
      </c>
      <c r="P6848">
        <v>2.89</v>
      </c>
      <c r="T6848">
        <v>107.07</v>
      </c>
      <c r="Y6848" s="12" t="str">
        <f>IFERROR(VLOOKUP(C6848,[1]Index!$D:$F,3,FALSE),"Non List")</f>
        <v>Life Insurance</v>
      </c>
      <c r="Z6848">
        <f>IFERROR(VLOOKUP(C6848,[1]LP!$B:$C,2,FALSE),0)</f>
        <v>1998.49</v>
      </c>
      <c r="AA6848" s="11">
        <f t="shared" si="294"/>
        <v>648.9</v>
      </c>
      <c r="AB6848" s="5">
        <f>IFERROR(VLOOKUP(C6848,[2]Sheet1!$B:$F,5,FALSE),0)</f>
        <v>2250000</v>
      </c>
      <c r="AC6848" s="11">
        <f>IFERROR(VLOOKUP(AE6848,[3]Sheet2!$M:$O,2,FALSE),0)</f>
        <v>0</v>
      </c>
      <c r="AD6848" s="11">
        <f>IFERROR(VLOOKUP(AE6848,[3]Sheet2!$M:$O,3,FALSE),0)</f>
        <v>0</v>
      </c>
      <c r="AE6848" s="10" t="str">
        <f t="shared" si="295"/>
        <v>81/82GMLI</v>
      </c>
      <c r="AF6848" s="13">
        <f t="shared" si="296"/>
        <v>1.541163578501769E-3</v>
      </c>
    </row>
    <row r="6849" spans="1:32" x14ac:dyDescent="0.45">
      <c r="A6849" s="12" t="s">
        <v>53</v>
      </c>
      <c r="B6849" t="s">
        <v>376</v>
      </c>
      <c r="C6849" t="s">
        <v>381</v>
      </c>
      <c r="D6849">
        <v>2066.15</v>
      </c>
      <c r="E6849">
        <v>750000</v>
      </c>
      <c r="F6849">
        <v>19691.099999999999</v>
      </c>
      <c r="L6849">
        <v>4017.91</v>
      </c>
      <c r="M6849">
        <v>1.06</v>
      </c>
      <c r="N6849">
        <v>1949.2</v>
      </c>
      <c r="O6849">
        <v>20.13</v>
      </c>
      <c r="P6849">
        <v>1.04</v>
      </c>
      <c r="T6849">
        <v>102.63</v>
      </c>
      <c r="Y6849" s="12" t="str">
        <f>IFERROR(VLOOKUP(C6849,[1]Index!$D:$F,3,FALSE),"Non List")</f>
        <v>Life Insurance</v>
      </c>
      <c r="Z6849">
        <f>IFERROR(VLOOKUP(C6849,[1]LP!$B:$C,2,FALSE),0)</f>
        <v>1156.68</v>
      </c>
      <c r="AA6849" s="11">
        <f t="shared" si="294"/>
        <v>1091.2</v>
      </c>
      <c r="AB6849" s="5">
        <f>IFERROR(VLOOKUP(C6849,[2]Sheet1!$B:$F,5,FALSE),0)</f>
        <v>2250000</v>
      </c>
      <c r="AC6849" s="11">
        <f>IFERROR(VLOOKUP(AE6849,[3]Sheet2!$M:$O,2,FALSE),0)</f>
        <v>0</v>
      </c>
      <c r="AD6849" s="11">
        <f>IFERROR(VLOOKUP(AE6849,[3]Sheet2!$M:$O,3,FALSE),0)</f>
        <v>0</v>
      </c>
      <c r="AE6849" s="10" t="str">
        <f t="shared" si="295"/>
        <v>81/82CREST</v>
      </c>
      <c r="AF6849" s="13">
        <f t="shared" si="296"/>
        <v>9.1641594909568763E-4</v>
      </c>
    </row>
    <row r="6850" spans="1:32" x14ac:dyDescent="0.45">
      <c r="A6850" s="12" t="s">
        <v>54</v>
      </c>
      <c r="B6850" t="s">
        <v>376</v>
      </c>
      <c r="C6850" t="s">
        <v>256</v>
      </c>
      <c r="D6850">
        <v>721.27</v>
      </c>
      <c r="E6850">
        <v>3399836.31</v>
      </c>
      <c r="F6850">
        <v>971367.41</v>
      </c>
      <c r="L6850">
        <v>334716.93</v>
      </c>
      <c r="M6850">
        <v>13.12</v>
      </c>
      <c r="N6850">
        <v>54.97</v>
      </c>
      <c r="O6850">
        <v>5.61</v>
      </c>
      <c r="P6850">
        <v>10.210000000000001</v>
      </c>
      <c r="T6850">
        <v>128.57</v>
      </c>
      <c r="Y6850" s="12" t="str">
        <f>IFERROR(VLOOKUP(C6850,[1]Index!$D:$F,3,FALSE),"Non List")</f>
        <v>Life Insurance</v>
      </c>
      <c r="Z6850">
        <f>IFERROR(VLOOKUP(C6850,[1]LP!$B:$C,2,FALSE),0)</f>
        <v>480.24</v>
      </c>
      <c r="AA6850" s="11">
        <f t="shared" si="294"/>
        <v>36.6</v>
      </c>
      <c r="AB6850" s="5">
        <f>IFERROR(VLOOKUP(C6850,[2]Sheet1!$B:$F,5,FALSE),0)</f>
        <v>24505679.59</v>
      </c>
      <c r="AC6850" s="11">
        <f>IFERROR(VLOOKUP(AE6850,[3]Sheet2!$M:$O,2,FALSE),0)</f>
        <v>0</v>
      </c>
      <c r="AD6850" s="11">
        <f>IFERROR(VLOOKUP(AE6850,[3]Sheet2!$M:$O,3,FALSE),0)</f>
        <v>0</v>
      </c>
      <c r="AE6850" s="10" t="str">
        <f t="shared" si="295"/>
        <v>81/82ALICL</v>
      </c>
      <c r="AF6850" s="13">
        <f t="shared" si="296"/>
        <v>2.731967349658504E-2</v>
      </c>
    </row>
    <row r="6851" spans="1:32" x14ac:dyDescent="0.45">
      <c r="A6851" s="12" t="s">
        <v>54</v>
      </c>
      <c r="B6851" t="s">
        <v>376</v>
      </c>
      <c r="C6851" t="s">
        <v>258</v>
      </c>
      <c r="D6851">
        <v>964.41</v>
      </c>
      <c r="E6851">
        <v>5000000</v>
      </c>
      <c r="F6851">
        <v>4948573.3279999997</v>
      </c>
      <c r="L6851">
        <v>236022.079</v>
      </c>
      <c r="M6851">
        <v>6.29</v>
      </c>
      <c r="N6851">
        <v>153.32</v>
      </c>
      <c r="O6851">
        <v>4.8499999999999996</v>
      </c>
      <c r="P6851">
        <v>3.16</v>
      </c>
      <c r="T6851">
        <v>198.97</v>
      </c>
      <c r="Y6851" s="12" t="str">
        <f>IFERROR(VLOOKUP(C6851,[1]Index!$D:$F,3,FALSE),"Non List")</f>
        <v>Life Insurance</v>
      </c>
      <c r="Z6851">
        <f>IFERROR(VLOOKUP(C6851,[1]LP!$B:$C,2,FALSE),0)</f>
        <v>845.71</v>
      </c>
      <c r="AA6851" s="11">
        <f t="shared" si="294"/>
        <v>134.5</v>
      </c>
      <c r="AB6851" s="5">
        <f>IFERROR(VLOOKUP(C6851,[2]Sheet1!$B:$F,5,FALSE),0)</f>
        <v>18150000</v>
      </c>
      <c r="AC6851" s="11">
        <f>IFERROR(VLOOKUP(AE6851,[3]Sheet2!$M:$O,2,FALSE),0)</f>
        <v>0</v>
      </c>
      <c r="AD6851" s="11">
        <f>IFERROR(VLOOKUP(AE6851,[3]Sheet2!$M:$O,3,FALSE),0)</f>
        <v>0</v>
      </c>
      <c r="AE6851" s="10" t="str">
        <f t="shared" si="295"/>
        <v>81/82LICN</v>
      </c>
      <c r="AF6851" s="13">
        <f t="shared" si="296"/>
        <v>7.4375376902247811E-3</v>
      </c>
    </row>
    <row r="6852" spans="1:32" x14ac:dyDescent="0.45">
      <c r="A6852" s="12" t="s">
        <v>54</v>
      </c>
      <c r="B6852" t="s">
        <v>376</v>
      </c>
      <c r="C6852" t="s">
        <v>259</v>
      </c>
      <c r="D6852">
        <v>754.03</v>
      </c>
      <c r="E6852">
        <v>9028763.2100000009</v>
      </c>
      <c r="F6852">
        <v>3232858.24</v>
      </c>
      <c r="L6852">
        <v>652223.75</v>
      </c>
      <c r="M6852">
        <v>9.6300000000000008</v>
      </c>
      <c r="N6852">
        <v>78.3</v>
      </c>
      <c r="O6852">
        <v>5.55</v>
      </c>
      <c r="P6852">
        <v>7.09</v>
      </c>
      <c r="T6852">
        <v>135.81</v>
      </c>
      <c r="Y6852" s="12" t="str">
        <f>IFERROR(VLOOKUP(C6852,[1]Index!$D:$F,3,FALSE),"Non List")</f>
        <v>Life Insurance</v>
      </c>
      <c r="Z6852">
        <f>IFERROR(VLOOKUP(C6852,[1]LP!$B:$C,2,FALSE),0)</f>
        <v>772.99</v>
      </c>
      <c r="AA6852" s="11">
        <f t="shared" si="294"/>
        <v>80.3</v>
      </c>
      <c r="AB6852" s="5">
        <f>IFERROR(VLOOKUP(C6852,[2]Sheet1!$B:$F,5,FALSE),0)</f>
        <v>44240939.68</v>
      </c>
      <c r="AC6852" s="11">
        <f>IFERROR(VLOOKUP(AE6852,[3]Sheet2!$M:$O,2,FALSE),0)</f>
        <v>0</v>
      </c>
      <c r="AD6852" s="11">
        <f>IFERROR(VLOOKUP(AE6852,[3]Sheet2!$M:$O,3,FALSE),0)</f>
        <v>0</v>
      </c>
      <c r="AE6852" s="10" t="str">
        <f t="shared" si="295"/>
        <v>81/82NLIC</v>
      </c>
      <c r="AF6852" s="13">
        <f t="shared" si="296"/>
        <v>1.2458117181334818E-2</v>
      </c>
    </row>
    <row r="6853" spans="1:32" x14ac:dyDescent="0.45">
      <c r="A6853" s="12" t="s">
        <v>54</v>
      </c>
      <c r="B6853" t="s">
        <v>376</v>
      </c>
      <c r="C6853" t="s">
        <v>260</v>
      </c>
      <c r="D6853">
        <v>622.28</v>
      </c>
      <c r="E6853">
        <v>5212133.0820000004</v>
      </c>
      <c r="F6853">
        <v>1900682.223</v>
      </c>
      <c r="L6853">
        <v>408522.891</v>
      </c>
      <c r="M6853">
        <v>10.44</v>
      </c>
      <c r="N6853">
        <v>59.61</v>
      </c>
      <c r="O6853">
        <v>4.5599999999999996</v>
      </c>
      <c r="P6853">
        <v>7.66</v>
      </c>
      <c r="T6853">
        <v>136.47</v>
      </c>
      <c r="Y6853" s="12" t="str">
        <f>IFERROR(VLOOKUP(C6853,[1]Index!$D:$F,3,FALSE),"Non List")</f>
        <v>Life Insurance</v>
      </c>
      <c r="Z6853">
        <f>IFERROR(VLOOKUP(C6853,[1]LP!$B:$C,2,FALSE),0)</f>
        <v>588.07000000000005</v>
      </c>
      <c r="AA6853" s="11">
        <f t="shared" si="294"/>
        <v>56.3</v>
      </c>
      <c r="AB6853" s="5">
        <f>IFERROR(VLOOKUP(C6853,[2]Sheet1!$B:$F,5,FALSE),0)</f>
        <v>19154588.949999999</v>
      </c>
      <c r="AC6853" s="11">
        <f>IFERROR(VLOOKUP(AE6853,[3]Sheet2!$M:$O,2,FALSE),0)</f>
        <v>0</v>
      </c>
      <c r="AD6853" s="11">
        <f>IFERROR(VLOOKUP(AE6853,[3]Sheet2!$M:$O,3,FALSE),0)</f>
        <v>0</v>
      </c>
      <c r="AE6853" s="10" t="str">
        <f t="shared" si="295"/>
        <v>81/82NLICL</v>
      </c>
      <c r="AF6853" s="13">
        <f t="shared" si="296"/>
        <v>1.7752988589793729E-2</v>
      </c>
    </row>
    <row r="6854" spans="1:32" x14ac:dyDescent="0.45">
      <c r="A6854" s="12" t="s">
        <v>54</v>
      </c>
      <c r="B6854" t="s">
        <v>376</v>
      </c>
      <c r="C6854" t="s">
        <v>354</v>
      </c>
      <c r="D6854">
        <v>477.1</v>
      </c>
      <c r="E6854">
        <v>5000000</v>
      </c>
      <c r="F6854">
        <v>2345428.39</v>
      </c>
      <c r="L6854">
        <v>357648.25099999999</v>
      </c>
      <c r="M6854">
        <v>9.5299999999999994</v>
      </c>
      <c r="N6854">
        <v>50.06</v>
      </c>
      <c r="O6854">
        <v>3.25</v>
      </c>
      <c r="P6854">
        <v>6.49</v>
      </c>
      <c r="T6854">
        <v>146.91</v>
      </c>
      <c r="Y6854" s="12" t="str">
        <f>IFERROR(VLOOKUP(C6854,[1]Index!$D:$F,3,FALSE),"Non List")</f>
        <v>Life Insurance</v>
      </c>
      <c r="Z6854">
        <f>IFERROR(VLOOKUP(C6854,[1]LP!$B:$C,2,FALSE),0)</f>
        <v>462.95</v>
      </c>
      <c r="AA6854" s="11">
        <f t="shared" si="294"/>
        <v>48.6</v>
      </c>
      <c r="AB6854" s="5">
        <f>IFERROR(VLOOKUP(C6854,[2]Sheet1!$B:$F,5,FALSE),0)</f>
        <v>15000000</v>
      </c>
      <c r="AC6854" s="11">
        <f>IFERROR(VLOOKUP(AE6854,[3]Sheet2!$M:$O,2,FALSE),0)</f>
        <v>0</v>
      </c>
      <c r="AD6854" s="11">
        <f>IFERROR(VLOOKUP(AE6854,[3]Sheet2!$M:$O,3,FALSE),0)</f>
        <v>0</v>
      </c>
      <c r="AE6854" s="10" t="str">
        <f t="shared" si="295"/>
        <v>81/82CLI</v>
      </c>
      <c r="AF6854" s="13">
        <f t="shared" si="296"/>
        <v>2.0585376390538934E-2</v>
      </c>
    </row>
    <row r="6855" spans="1:32" x14ac:dyDescent="0.45">
      <c r="A6855" s="12" t="s">
        <v>54</v>
      </c>
      <c r="B6855" t="s">
        <v>376</v>
      </c>
      <c r="C6855" t="s">
        <v>355</v>
      </c>
      <c r="D6855">
        <v>498.81</v>
      </c>
      <c r="E6855">
        <v>4640000</v>
      </c>
      <c r="F6855">
        <v>3153821.2540000002</v>
      </c>
      <c r="L6855">
        <v>465796.962</v>
      </c>
      <c r="M6855">
        <v>13.37</v>
      </c>
      <c r="N6855">
        <v>37.31</v>
      </c>
      <c r="O6855">
        <v>2.97</v>
      </c>
      <c r="P6855">
        <v>7.97</v>
      </c>
      <c r="T6855">
        <v>167.97</v>
      </c>
      <c r="Y6855" s="12" t="str">
        <f>IFERROR(VLOOKUP(C6855,[1]Index!$D:$F,3,FALSE),"Non List")</f>
        <v>Life Insurance</v>
      </c>
      <c r="Z6855">
        <f>IFERROR(VLOOKUP(C6855,[1]LP!$B:$C,2,FALSE),0)</f>
        <v>461.1</v>
      </c>
      <c r="AA6855" s="11">
        <f t="shared" si="294"/>
        <v>34.5</v>
      </c>
      <c r="AB6855" s="5">
        <f>IFERROR(VLOOKUP(C6855,[2]Sheet1!$B:$F,5,FALSE),0)</f>
        <v>15590400</v>
      </c>
      <c r="AC6855" s="11">
        <f>IFERROR(VLOOKUP(AE6855,[3]Sheet2!$M:$O,2,FALSE),0)</f>
        <v>0</v>
      </c>
      <c r="AD6855" s="11">
        <f>IFERROR(VLOOKUP(AE6855,[3]Sheet2!$M:$O,3,FALSE),0)</f>
        <v>0</v>
      </c>
      <c r="AE6855" s="10" t="str">
        <f t="shared" si="295"/>
        <v>81/82RNLI</v>
      </c>
      <c r="AF6855" s="13">
        <f t="shared" si="296"/>
        <v>2.8995879418781172E-2</v>
      </c>
    </row>
    <row r="6856" spans="1:32" x14ac:dyDescent="0.45">
      <c r="A6856" s="12" t="s">
        <v>54</v>
      </c>
      <c r="B6856" t="s">
        <v>376</v>
      </c>
      <c r="C6856" t="s">
        <v>331</v>
      </c>
      <c r="D6856">
        <v>451.16</v>
      </c>
      <c r="E6856">
        <v>5000000</v>
      </c>
      <c r="F6856">
        <v>1633530.149</v>
      </c>
      <c r="L6856">
        <v>366333.09399999998</v>
      </c>
      <c r="M6856">
        <v>9.76</v>
      </c>
      <c r="N6856">
        <v>46.23</v>
      </c>
      <c r="O6856">
        <v>3.4</v>
      </c>
      <c r="P6856">
        <v>7.36</v>
      </c>
      <c r="T6856">
        <v>132.66999999999999</v>
      </c>
      <c r="Y6856" s="12" t="str">
        <f>IFERROR(VLOOKUP(C6856,[1]Index!$D:$F,3,FALSE),"Non List")</f>
        <v>Life Insurance</v>
      </c>
      <c r="Z6856">
        <f>IFERROR(VLOOKUP(C6856,[1]LP!$B:$C,2,FALSE),0)</f>
        <v>447.88</v>
      </c>
      <c r="AA6856" s="11">
        <f t="shared" si="294"/>
        <v>45.9</v>
      </c>
      <c r="AB6856" s="5">
        <f>IFERROR(VLOOKUP(C6856,[2]Sheet1!$B:$F,5,FALSE),0)</f>
        <v>15000000</v>
      </c>
      <c r="AC6856" s="11">
        <f>IFERROR(VLOOKUP(AE6856,[3]Sheet2!$M:$O,2,FALSE),0)</f>
        <v>0</v>
      </c>
      <c r="AD6856" s="11">
        <f>IFERROR(VLOOKUP(AE6856,[3]Sheet2!$M:$O,3,FALSE),0)</f>
        <v>0</v>
      </c>
      <c r="AE6856" s="10" t="str">
        <f t="shared" si="295"/>
        <v>81/82ILI</v>
      </c>
      <c r="AF6856" s="13">
        <f t="shared" si="296"/>
        <v>2.1791551308386174E-2</v>
      </c>
    </row>
    <row r="6857" spans="1:32" x14ac:dyDescent="0.45">
      <c r="A6857" s="12" t="s">
        <v>54</v>
      </c>
      <c r="B6857" t="s">
        <v>376</v>
      </c>
      <c r="C6857" t="s">
        <v>356</v>
      </c>
      <c r="D6857">
        <v>493.85</v>
      </c>
      <c r="E6857">
        <v>3961600</v>
      </c>
      <c r="F6857">
        <v>2544668.3220000002</v>
      </c>
      <c r="L6857">
        <v>328997.69</v>
      </c>
      <c r="M6857">
        <v>11.07</v>
      </c>
      <c r="N6857">
        <v>44.61</v>
      </c>
      <c r="O6857">
        <v>3.01</v>
      </c>
      <c r="P6857">
        <v>6.74</v>
      </c>
      <c r="T6857">
        <v>164.23</v>
      </c>
      <c r="Y6857" s="12" t="str">
        <f>IFERROR(VLOOKUP(C6857,[1]Index!$D:$F,3,FALSE),"Non List")</f>
        <v>Life Insurance</v>
      </c>
      <c r="Z6857">
        <f>IFERROR(VLOOKUP(C6857,[1]LP!$B:$C,2,FALSE),0)</f>
        <v>460.86</v>
      </c>
      <c r="AA6857" s="11">
        <f t="shared" si="294"/>
        <v>41.6</v>
      </c>
      <c r="AB6857" s="5">
        <f>IFERROR(VLOOKUP(C6857,[2]Sheet1!$B:$F,5,FALSE),0)</f>
        <v>15026074.799999999</v>
      </c>
      <c r="AC6857" s="11">
        <f>IFERROR(VLOOKUP(AE6857,[3]Sheet2!$M:$O,2,FALSE),0)</f>
        <v>0</v>
      </c>
      <c r="AD6857" s="11">
        <f>IFERROR(VLOOKUP(AE6857,[3]Sheet2!$M:$O,3,FALSE),0)</f>
        <v>0</v>
      </c>
      <c r="AE6857" s="10" t="str">
        <f t="shared" si="295"/>
        <v>81/82SNLI</v>
      </c>
      <c r="AF6857" s="13">
        <f t="shared" si="296"/>
        <v>2.4020309855487566E-2</v>
      </c>
    </row>
    <row r="6858" spans="1:32" x14ac:dyDescent="0.45">
      <c r="A6858" s="12" t="s">
        <v>54</v>
      </c>
      <c r="B6858" t="s">
        <v>376</v>
      </c>
      <c r="C6858" t="s">
        <v>286</v>
      </c>
      <c r="D6858">
        <v>433.02</v>
      </c>
      <c r="E6858">
        <v>5011947.7970000003</v>
      </c>
      <c r="F6858">
        <v>1273765.662</v>
      </c>
      <c r="L6858">
        <v>295750.37900000002</v>
      </c>
      <c r="M6858">
        <v>7.87</v>
      </c>
      <c r="N6858">
        <v>55.02</v>
      </c>
      <c r="O6858">
        <v>3.45</v>
      </c>
      <c r="P6858">
        <v>6.27</v>
      </c>
      <c r="T6858">
        <v>125.41</v>
      </c>
      <c r="Y6858" s="12" t="str">
        <f>IFERROR(VLOOKUP(C6858,[1]Index!$D:$F,3,FALSE),"Non List")</f>
        <v>Life Insurance</v>
      </c>
      <c r="Z6858">
        <f>IFERROR(VLOOKUP(C6858,[1]LP!$B:$C,2,FALSE),0)</f>
        <v>430.95</v>
      </c>
      <c r="AA6858" s="11">
        <f t="shared" si="294"/>
        <v>54.8</v>
      </c>
      <c r="AB6858" s="5">
        <f>IFERROR(VLOOKUP(C6858,[2]Sheet1!$B:$F,5,FALSE),0)</f>
        <v>24558544.219999999</v>
      </c>
      <c r="AC6858" s="11">
        <f>IFERROR(VLOOKUP(AE6858,[3]Sheet2!$M:$O,2,FALSE),0)</f>
        <v>0</v>
      </c>
      <c r="AD6858" s="11">
        <f>IFERROR(VLOOKUP(AE6858,[3]Sheet2!$M:$O,3,FALSE),0)</f>
        <v>0</v>
      </c>
      <c r="AE6858" s="10" t="str">
        <f t="shared" si="295"/>
        <v>81/82SJLIC</v>
      </c>
      <c r="AF6858" s="13">
        <f t="shared" si="296"/>
        <v>1.8261979347952199E-2</v>
      </c>
    </row>
    <row r="6859" spans="1:32" x14ac:dyDescent="0.45">
      <c r="A6859" s="12" t="s">
        <v>54</v>
      </c>
      <c r="B6859" t="s">
        <v>376</v>
      </c>
      <c r="C6859" t="s">
        <v>332</v>
      </c>
      <c r="D6859">
        <v>404.66</v>
      </c>
      <c r="E6859">
        <v>5014924.0559999999</v>
      </c>
      <c r="F6859">
        <v>531791.745</v>
      </c>
      <c r="L6859">
        <v>337657.538</v>
      </c>
      <c r="M6859">
        <v>8.9700000000000006</v>
      </c>
      <c r="N6859">
        <v>45.11</v>
      </c>
      <c r="O6859">
        <v>3.66</v>
      </c>
      <c r="P6859">
        <v>8.1199999999999992</v>
      </c>
      <c r="T6859">
        <v>110.6</v>
      </c>
      <c r="Y6859" s="12" t="str">
        <f>IFERROR(VLOOKUP(C6859,[1]Index!$D:$F,3,FALSE),"Non List")</f>
        <v>Life Insurance</v>
      </c>
      <c r="Z6859">
        <f>IFERROR(VLOOKUP(C6859,[1]LP!$B:$C,2,FALSE),0)</f>
        <v>396.63</v>
      </c>
      <c r="AA6859" s="11">
        <f t="shared" si="294"/>
        <v>44.2</v>
      </c>
      <c r="AB6859" s="5">
        <f>IFERROR(VLOOKUP(C6859,[2]Sheet1!$B:$F,5,FALSE),0)</f>
        <v>24573128.09</v>
      </c>
      <c r="AC6859" s="11">
        <f>IFERROR(VLOOKUP(AE6859,[3]Sheet2!$M:$O,2,FALSE),0)</f>
        <v>0</v>
      </c>
      <c r="AD6859" s="11">
        <f>IFERROR(VLOOKUP(AE6859,[3]Sheet2!$M:$O,3,FALSE),0)</f>
        <v>0</v>
      </c>
      <c r="AE6859" s="10" t="str">
        <f t="shared" si="295"/>
        <v>81/82SRLI</v>
      </c>
      <c r="AF6859" s="13">
        <f t="shared" si="296"/>
        <v>2.2615535889872175E-2</v>
      </c>
    </row>
    <row r="6860" spans="1:32" x14ac:dyDescent="0.45">
      <c r="A6860" s="12" t="s">
        <v>54</v>
      </c>
      <c r="B6860" t="s">
        <v>376</v>
      </c>
      <c r="C6860" t="s">
        <v>333</v>
      </c>
      <c r="D6860">
        <v>407.11</v>
      </c>
      <c r="E6860">
        <v>9143237.3059999999</v>
      </c>
      <c r="F6860">
        <v>1469412.862</v>
      </c>
      <c r="L6860">
        <v>472400.66</v>
      </c>
      <c r="M6860">
        <v>6.88</v>
      </c>
      <c r="N6860">
        <v>59.17</v>
      </c>
      <c r="O6860">
        <v>3.51</v>
      </c>
      <c r="P6860">
        <v>5.94</v>
      </c>
      <c r="T6860">
        <v>116.07</v>
      </c>
      <c r="Y6860" s="12" t="str">
        <f>IFERROR(VLOOKUP(C6860,[1]Index!$D:$F,3,FALSE),"Non List")</f>
        <v>Life Insurance</v>
      </c>
      <c r="Z6860">
        <f>IFERROR(VLOOKUP(C6860,[1]LP!$B:$C,2,FALSE),0)</f>
        <v>397.99</v>
      </c>
      <c r="AA6860" s="11">
        <f t="shared" si="294"/>
        <v>57.8</v>
      </c>
      <c r="AB6860" s="5">
        <f>IFERROR(VLOOKUP(C6860,[2]Sheet1!$B:$F,5,FALSE),0)</f>
        <v>44801862.769999996</v>
      </c>
      <c r="AC6860" s="11">
        <f>IFERROR(VLOOKUP(AE6860,[3]Sheet2!$M:$O,2,FALSE),0)</f>
        <v>0</v>
      </c>
      <c r="AD6860" s="11">
        <f>IFERROR(VLOOKUP(AE6860,[3]Sheet2!$M:$O,3,FALSE),0)</f>
        <v>0</v>
      </c>
      <c r="AE6860" s="10" t="str">
        <f t="shared" si="295"/>
        <v>81/82HLI</v>
      </c>
      <c r="AF6860" s="13">
        <f t="shared" si="296"/>
        <v>1.7286866504183523E-2</v>
      </c>
    </row>
    <row r="6861" spans="1:32" x14ac:dyDescent="0.45">
      <c r="A6861" s="12" t="s">
        <v>54</v>
      </c>
      <c r="B6861" t="s">
        <v>376</v>
      </c>
      <c r="C6861" t="s">
        <v>357</v>
      </c>
      <c r="D6861">
        <v>544.29</v>
      </c>
      <c r="E6861">
        <v>4725600</v>
      </c>
      <c r="F6861">
        <v>1034399.19</v>
      </c>
      <c r="L6861">
        <v>270723.533</v>
      </c>
      <c r="M6861">
        <v>7.63</v>
      </c>
      <c r="N6861">
        <v>71.34</v>
      </c>
      <c r="O6861">
        <v>4.47</v>
      </c>
      <c r="P6861">
        <v>6.27</v>
      </c>
      <c r="T6861">
        <v>121.89</v>
      </c>
      <c r="Y6861" s="12" t="str">
        <f>IFERROR(VLOOKUP(C6861,[1]Index!$D:$F,3,FALSE),"Non List")</f>
        <v>Life Insurance</v>
      </c>
      <c r="Z6861">
        <f>IFERROR(VLOOKUP(C6861,[1]LP!$B:$C,2,FALSE),0)</f>
        <v>494.47</v>
      </c>
      <c r="AA6861" s="11">
        <f t="shared" si="294"/>
        <v>64.8</v>
      </c>
      <c r="AB6861" s="5">
        <f>IFERROR(VLOOKUP(C6861,[2]Sheet1!$B:$F,5,FALSE),0)</f>
        <v>7655472</v>
      </c>
      <c r="AC6861" s="11">
        <f>IFERROR(VLOOKUP(AE6861,[3]Sheet2!$M:$O,2,FALSE),0)</f>
        <v>0</v>
      </c>
      <c r="AD6861" s="11">
        <f>IFERROR(VLOOKUP(AE6861,[3]Sheet2!$M:$O,3,FALSE),0)</f>
        <v>0</v>
      </c>
      <c r="AE6861" s="10" t="str">
        <f t="shared" si="295"/>
        <v>81/82PMLI</v>
      </c>
      <c r="AF6861" s="13">
        <f t="shared" si="296"/>
        <v>1.543066313426497E-2</v>
      </c>
    </row>
    <row r="6862" spans="1:32" x14ac:dyDescent="0.45">
      <c r="A6862" s="12" t="s">
        <v>54</v>
      </c>
      <c r="B6862" t="s">
        <v>376</v>
      </c>
      <c r="C6862" t="s">
        <v>380</v>
      </c>
      <c r="D6862">
        <v>2648.22</v>
      </c>
      <c r="E6862">
        <v>750000</v>
      </c>
      <c r="F6862">
        <v>25199.314999999999</v>
      </c>
      <c r="L6862">
        <v>27429.569</v>
      </c>
      <c r="M6862">
        <v>4.87</v>
      </c>
      <c r="N6862">
        <v>543.78</v>
      </c>
      <c r="O6862">
        <v>25.62</v>
      </c>
      <c r="P6862">
        <v>4.72</v>
      </c>
      <c r="T6862">
        <v>103.36</v>
      </c>
      <c r="Y6862" s="12" t="str">
        <f>IFERROR(VLOOKUP(C6862,[1]Index!$D:$F,3,FALSE),"Non List")</f>
        <v>Life Insurance</v>
      </c>
      <c r="Z6862">
        <f>IFERROR(VLOOKUP(C6862,[1]LP!$B:$C,2,FALSE),0)</f>
        <v>1998.49</v>
      </c>
      <c r="AA6862" s="11">
        <f t="shared" si="294"/>
        <v>410.4</v>
      </c>
      <c r="AB6862" s="5">
        <f>IFERROR(VLOOKUP(C6862,[2]Sheet1!$B:$F,5,FALSE),0)</f>
        <v>2250000</v>
      </c>
      <c r="AC6862" s="11">
        <f>IFERROR(VLOOKUP(AE6862,[3]Sheet2!$M:$O,2,FALSE),0)</f>
        <v>0</v>
      </c>
      <c r="AD6862" s="11">
        <f>IFERROR(VLOOKUP(AE6862,[3]Sheet2!$M:$O,3,FALSE),0)</f>
        <v>0</v>
      </c>
      <c r="AE6862" s="10" t="str">
        <f t="shared" si="295"/>
        <v>81/82GMLI</v>
      </c>
      <c r="AF6862" s="13">
        <f t="shared" si="296"/>
        <v>2.436839814059615E-3</v>
      </c>
    </row>
    <row r="6863" spans="1:32" x14ac:dyDescent="0.45">
      <c r="A6863" s="12" t="s">
        <v>54</v>
      </c>
      <c r="B6863" t="s">
        <v>376</v>
      </c>
      <c r="C6863" t="s">
        <v>381</v>
      </c>
      <c r="D6863">
        <v>2066.15</v>
      </c>
      <c r="E6863">
        <v>750000</v>
      </c>
      <c r="F6863">
        <v>21580.995999999999</v>
      </c>
      <c r="L6863">
        <v>10533.357</v>
      </c>
      <c r="M6863">
        <v>1.87</v>
      </c>
      <c r="N6863">
        <v>1104.8900000000001</v>
      </c>
      <c r="O6863">
        <v>20.079999999999998</v>
      </c>
      <c r="P6863">
        <v>1.82</v>
      </c>
      <c r="T6863">
        <v>102.88</v>
      </c>
      <c r="Y6863" s="12" t="str">
        <f>IFERROR(VLOOKUP(C6863,[1]Index!$D:$F,3,FALSE),"Non List")</f>
        <v>Life Insurance</v>
      </c>
      <c r="Z6863">
        <f>IFERROR(VLOOKUP(C6863,[1]LP!$B:$C,2,FALSE),0)</f>
        <v>1156.68</v>
      </c>
      <c r="AA6863" s="11">
        <f t="shared" si="294"/>
        <v>618.5</v>
      </c>
      <c r="AB6863" s="5">
        <f>IFERROR(VLOOKUP(C6863,[2]Sheet1!$B:$F,5,FALSE),0)</f>
        <v>2250000</v>
      </c>
      <c r="AC6863" s="11">
        <f>IFERROR(VLOOKUP(AE6863,[3]Sheet2!$M:$O,2,FALSE),0)</f>
        <v>0</v>
      </c>
      <c r="AD6863" s="11">
        <f>IFERROR(VLOOKUP(AE6863,[3]Sheet2!$M:$O,3,FALSE),0)</f>
        <v>0</v>
      </c>
      <c r="AE6863" s="10" t="str">
        <f t="shared" si="295"/>
        <v>81/82CREST</v>
      </c>
      <c r="AF6863" s="13">
        <f t="shared" si="296"/>
        <v>1.6166960611405056E-3</v>
      </c>
    </row>
    <row r="6864" spans="1:32" x14ac:dyDescent="0.45">
      <c r="A6864" s="12" t="s">
        <v>24</v>
      </c>
      <c r="B6864" t="s">
        <v>376</v>
      </c>
      <c r="C6864" t="s">
        <v>271</v>
      </c>
      <c r="D6864">
        <v>779.9</v>
      </c>
      <c r="E6864">
        <v>1644241.94</v>
      </c>
      <c r="F6864">
        <v>1890588.9739999999</v>
      </c>
      <c r="L6864">
        <v>10410.08</v>
      </c>
      <c r="M6864">
        <v>2.52</v>
      </c>
      <c r="N6864">
        <v>309.48</v>
      </c>
      <c r="O6864">
        <v>3.63</v>
      </c>
      <c r="P6864">
        <v>1.18</v>
      </c>
      <c r="T6864">
        <v>214.98</v>
      </c>
      <c r="Y6864" s="12" t="str">
        <f>IFERROR(VLOOKUP(C6864,[1]Index!$D:$F,3,FALSE),"Non List")</f>
        <v>Non Life Insurance</v>
      </c>
      <c r="Z6864">
        <f>IFERROR(VLOOKUP(C6864,[1]LP!$B:$C,2,FALSE),0)</f>
        <v>600.29</v>
      </c>
      <c r="AA6864" s="11">
        <f t="shared" si="294"/>
        <v>238.2</v>
      </c>
      <c r="AB6864" s="5">
        <f>IFERROR(VLOOKUP(C6864,[2]Sheet1!$B:$F,5,FALSE),0)</f>
        <v>12488017.5</v>
      </c>
      <c r="AC6864" s="11">
        <f>IFERROR(VLOOKUP(AE6864,[3]Sheet2!$M:$O,2,FALSE),0)</f>
        <v>0</v>
      </c>
      <c r="AD6864" s="11">
        <f>IFERROR(VLOOKUP(AE6864,[3]Sheet2!$M:$O,3,FALSE),0)</f>
        <v>0</v>
      </c>
      <c r="AE6864" s="10" t="str">
        <f t="shared" si="295"/>
        <v>81/82NICL</v>
      </c>
      <c r="AF6864" s="13">
        <f t="shared" si="296"/>
        <v>4.1979709806926656E-3</v>
      </c>
    </row>
    <row r="6865" spans="1:32" x14ac:dyDescent="0.45">
      <c r="A6865" s="12" t="s">
        <v>24</v>
      </c>
      <c r="B6865" t="s">
        <v>376</v>
      </c>
      <c r="C6865" t="s">
        <v>272</v>
      </c>
      <c r="D6865">
        <v>697.56</v>
      </c>
      <c r="E6865">
        <v>2515450.7799999998</v>
      </c>
      <c r="F6865">
        <v>3618457.87</v>
      </c>
      <c r="L6865">
        <v>70468.47</v>
      </c>
      <c r="M6865">
        <v>11.2</v>
      </c>
      <c r="N6865">
        <v>62.28</v>
      </c>
      <c r="O6865">
        <v>2.86</v>
      </c>
      <c r="P6865">
        <v>4.5999999999999996</v>
      </c>
      <c r="T6865">
        <v>243.85</v>
      </c>
      <c r="Y6865" s="12" t="str">
        <f>IFERROR(VLOOKUP(C6865,[1]Index!$D:$F,3,FALSE),"Non List")</f>
        <v>Non Life Insurance</v>
      </c>
      <c r="Z6865">
        <f>IFERROR(VLOOKUP(C6865,[1]LP!$B:$C,2,FALSE),0)</f>
        <v>681.71</v>
      </c>
      <c r="AA6865" s="11">
        <f t="shared" si="294"/>
        <v>60.9</v>
      </c>
      <c r="AB6865" s="5">
        <f>IFERROR(VLOOKUP(C6865,[2]Sheet1!$B:$F,5,FALSE),0)</f>
        <v>10766129.200000001</v>
      </c>
      <c r="AC6865" s="11">
        <f>IFERROR(VLOOKUP(AE6865,[3]Sheet2!$M:$O,2,FALSE),0)</f>
        <v>0</v>
      </c>
      <c r="AD6865" s="11">
        <f>IFERROR(VLOOKUP(AE6865,[3]Sheet2!$M:$O,3,FALSE),0)</f>
        <v>0</v>
      </c>
      <c r="AE6865" s="10" t="str">
        <f t="shared" si="295"/>
        <v>81/82NIL</v>
      </c>
      <c r="AF6865" s="13">
        <f t="shared" si="296"/>
        <v>1.6429273444719894E-2</v>
      </c>
    </row>
    <row r="6866" spans="1:32" x14ac:dyDescent="0.45">
      <c r="A6866" s="12" t="s">
        <v>24</v>
      </c>
      <c r="B6866" t="s">
        <v>376</v>
      </c>
      <c r="C6866" t="s">
        <v>273</v>
      </c>
      <c r="D6866">
        <v>769.28</v>
      </c>
      <c r="E6866">
        <v>2502669.66</v>
      </c>
      <c r="F6866">
        <v>1759679.75</v>
      </c>
      <c r="L6866">
        <v>48905.62</v>
      </c>
      <c r="M6866">
        <v>7.8</v>
      </c>
      <c r="N6866">
        <v>98.63</v>
      </c>
      <c r="O6866">
        <v>4.5199999999999996</v>
      </c>
      <c r="P6866">
        <v>4.59</v>
      </c>
      <c r="T6866">
        <v>170.31</v>
      </c>
      <c r="Y6866" s="12" t="str">
        <f>IFERROR(VLOOKUP(C6866,[1]Index!$D:$F,3,FALSE),"Non List")</f>
        <v>Non Life Insurance</v>
      </c>
      <c r="Z6866">
        <f>IFERROR(VLOOKUP(C6866,[1]LP!$B:$C,2,FALSE),0)</f>
        <v>818.38</v>
      </c>
      <c r="AA6866" s="11">
        <f t="shared" si="294"/>
        <v>104.9</v>
      </c>
      <c r="AB6866" s="5">
        <f>IFERROR(VLOOKUP(C6866,[2]Sheet1!$B:$F,5,FALSE),0)</f>
        <v>12569599.07</v>
      </c>
      <c r="AC6866" s="11">
        <f>IFERROR(VLOOKUP(AE6866,[3]Sheet2!$M:$O,2,FALSE),0)</f>
        <v>0</v>
      </c>
      <c r="AD6866" s="11">
        <f>IFERROR(VLOOKUP(AE6866,[3]Sheet2!$M:$O,3,FALSE),0)</f>
        <v>0</v>
      </c>
      <c r="AE6866" s="10" t="str">
        <f t="shared" si="295"/>
        <v>81/82NLG</v>
      </c>
      <c r="AF6866" s="13">
        <f t="shared" si="296"/>
        <v>9.5310247073486648E-3</v>
      </c>
    </row>
    <row r="6867" spans="1:32" x14ac:dyDescent="0.45">
      <c r="A6867" s="12" t="s">
        <v>24</v>
      </c>
      <c r="B6867" t="s">
        <v>376</v>
      </c>
      <c r="C6867" t="s">
        <v>277</v>
      </c>
      <c r="D6867">
        <v>760.24</v>
      </c>
      <c r="E6867">
        <v>2654947.2999999998</v>
      </c>
      <c r="F6867">
        <v>2910442.84</v>
      </c>
      <c r="L6867">
        <v>115235.69</v>
      </c>
      <c r="M6867">
        <v>17.36</v>
      </c>
      <c r="N6867">
        <v>43.79</v>
      </c>
      <c r="O6867">
        <v>3.63</v>
      </c>
      <c r="P6867">
        <v>8.2799999999999994</v>
      </c>
      <c r="T6867">
        <v>209.62</v>
      </c>
      <c r="Y6867" s="12" t="str">
        <f>IFERROR(VLOOKUP(C6867,[1]Index!$D:$F,3,FALSE),"Non List")</f>
        <v>Non Life Insurance</v>
      </c>
      <c r="Z6867">
        <f>IFERROR(VLOOKUP(C6867,[1]LP!$B:$C,2,FALSE),0)</f>
        <v>734.83</v>
      </c>
      <c r="AA6867" s="11">
        <f t="shared" si="294"/>
        <v>42.3</v>
      </c>
      <c r="AB6867" s="5">
        <f>IFERROR(VLOOKUP(C6867,[2]Sheet1!$B:$F,5,FALSE),0)</f>
        <v>14323185.1</v>
      </c>
      <c r="AC6867" s="11">
        <f>IFERROR(VLOOKUP(AE6867,[3]Sheet2!$M:$O,2,FALSE),0)</f>
        <v>0</v>
      </c>
      <c r="AD6867" s="11">
        <f>IFERROR(VLOOKUP(AE6867,[3]Sheet2!$M:$O,3,FALSE),0)</f>
        <v>0</v>
      </c>
      <c r="AE6867" s="10" t="str">
        <f t="shared" si="295"/>
        <v>81/82SICL</v>
      </c>
      <c r="AF6867" s="13">
        <f t="shared" si="296"/>
        <v>2.3624511791843009E-2</v>
      </c>
    </row>
    <row r="6868" spans="1:32" x14ac:dyDescent="0.45">
      <c r="A6868" s="12" t="s">
        <v>24</v>
      </c>
      <c r="B6868" t="s">
        <v>376</v>
      </c>
      <c r="C6868" t="s">
        <v>280</v>
      </c>
      <c r="D6868">
        <v>868.08</v>
      </c>
      <c r="E6868">
        <v>1441488.067</v>
      </c>
      <c r="F6868">
        <v>1817314.48</v>
      </c>
      <c r="L6868">
        <v>56014.476999999999</v>
      </c>
      <c r="M6868">
        <v>15.52</v>
      </c>
      <c r="N6868">
        <v>55.93</v>
      </c>
      <c r="O6868">
        <v>3.84</v>
      </c>
      <c r="P6868">
        <v>6.88</v>
      </c>
      <c r="T6868">
        <v>226.07</v>
      </c>
      <c r="Y6868" s="12" t="str">
        <f>IFERROR(VLOOKUP(C6868,[1]Index!$D:$F,3,FALSE),"Non List")</f>
        <v>Non Life Insurance</v>
      </c>
      <c r="Z6868">
        <f>IFERROR(VLOOKUP(C6868,[1]LP!$B:$C,2,FALSE),0)</f>
        <v>758.97</v>
      </c>
      <c r="AA6868" s="11">
        <f t="shared" si="294"/>
        <v>48.9</v>
      </c>
      <c r="AB6868" s="5">
        <f>IFERROR(VLOOKUP(C6868,[2]Sheet1!$B:$F,5,FALSE),0)</f>
        <v>8334685.3799999999</v>
      </c>
      <c r="AC6868" s="11">
        <f>IFERROR(VLOOKUP(AE6868,[3]Sheet2!$M:$O,2,FALSE),0)</f>
        <v>0</v>
      </c>
      <c r="AD6868" s="11">
        <f>IFERROR(VLOOKUP(AE6868,[3]Sheet2!$M:$O,3,FALSE),0)</f>
        <v>0</v>
      </c>
      <c r="AE6868" s="10" t="str">
        <f t="shared" si="295"/>
        <v>81/82PRIN</v>
      </c>
      <c r="AF6868" s="13">
        <f t="shared" si="296"/>
        <v>2.044876609088633E-2</v>
      </c>
    </row>
    <row r="6869" spans="1:32" x14ac:dyDescent="0.45">
      <c r="A6869" s="12" t="s">
        <v>24</v>
      </c>
      <c r="B6869" t="s">
        <v>376</v>
      </c>
      <c r="C6869" t="s">
        <v>281</v>
      </c>
      <c r="D6869">
        <v>14508</v>
      </c>
      <c r="E6869">
        <v>266639.05900000001</v>
      </c>
      <c r="F6869">
        <v>16958251.129000001</v>
      </c>
      <c r="L6869">
        <v>156575.88200000001</v>
      </c>
      <c r="M6869">
        <v>234.88</v>
      </c>
      <c r="N6869">
        <v>61.77</v>
      </c>
      <c r="O6869">
        <v>2.25</v>
      </c>
      <c r="P6869">
        <v>3.64</v>
      </c>
      <c r="T6869">
        <v>6460</v>
      </c>
      <c r="Y6869" s="12" t="str">
        <f>IFERROR(VLOOKUP(C6869,[1]Index!$D:$F,3,FALSE),"Non List")</f>
        <v>Non Life Insurance</v>
      </c>
      <c r="Z6869">
        <f>IFERROR(VLOOKUP(C6869,[1]LP!$B:$C,2,FALSE),0)</f>
        <v>16002.31</v>
      </c>
      <c r="AA6869" s="11">
        <f t="shared" si="294"/>
        <v>68.099999999999994</v>
      </c>
      <c r="AB6869" s="5">
        <f>IFERROR(VLOOKUP(C6869,[2]Sheet1!$B:$F,5,FALSE),0)</f>
        <v>319966.92</v>
      </c>
      <c r="AC6869" s="11">
        <f>IFERROR(VLOOKUP(AE6869,[3]Sheet2!$M:$O,2,FALSE),0)</f>
        <v>0</v>
      </c>
      <c r="AD6869" s="11">
        <f>IFERROR(VLOOKUP(AE6869,[3]Sheet2!$M:$O,3,FALSE),0)</f>
        <v>0</v>
      </c>
      <c r="AE6869" s="10" t="str">
        <f t="shared" si="295"/>
        <v>81/82RBCL</v>
      </c>
      <c r="AF6869" s="13">
        <f t="shared" si="296"/>
        <v>1.4677880880947814E-2</v>
      </c>
    </row>
    <row r="6870" spans="1:32" x14ac:dyDescent="0.45">
      <c r="A6870" s="12" t="s">
        <v>24</v>
      </c>
      <c r="B6870" t="s">
        <v>376</v>
      </c>
      <c r="C6870" t="s">
        <v>282</v>
      </c>
      <c r="D6870">
        <v>540.9</v>
      </c>
      <c r="E6870">
        <v>3029334.64</v>
      </c>
      <c r="F6870">
        <v>2741367.7760000001</v>
      </c>
      <c r="L6870">
        <v>61065.152999999998</v>
      </c>
      <c r="M6870">
        <v>8.0399999999999991</v>
      </c>
      <c r="N6870">
        <v>67.28</v>
      </c>
      <c r="O6870">
        <v>2.84</v>
      </c>
      <c r="P6870">
        <v>4.2300000000000004</v>
      </c>
      <c r="T6870">
        <v>190.49</v>
      </c>
      <c r="Y6870" s="12" t="str">
        <f>IFERROR(VLOOKUP(C6870,[1]Index!$D:$F,3,FALSE),"Non List")</f>
        <v>Non Life Insurance</v>
      </c>
      <c r="Z6870">
        <f>IFERROR(VLOOKUP(C6870,[1]LP!$B:$C,2,FALSE),0)</f>
        <v>522.32000000000005</v>
      </c>
      <c r="AA6870" s="11">
        <f t="shared" si="294"/>
        <v>65</v>
      </c>
      <c r="AB6870" s="5">
        <f>IFERROR(VLOOKUP(C6870,[2]Sheet1!$B:$F,5,FALSE),0)</f>
        <v>14843741.5</v>
      </c>
      <c r="AC6870" s="11">
        <f>IFERROR(VLOOKUP(AE6870,[3]Sheet2!$M:$O,2,FALSE),0)</f>
        <v>0</v>
      </c>
      <c r="AD6870" s="11">
        <f>IFERROR(VLOOKUP(AE6870,[3]Sheet2!$M:$O,3,FALSE),0)</f>
        <v>0</v>
      </c>
      <c r="AE6870" s="10" t="str">
        <f t="shared" si="295"/>
        <v>81/82IGI</v>
      </c>
      <c r="AF6870" s="13">
        <f t="shared" si="296"/>
        <v>1.539286261295757E-2</v>
      </c>
    </row>
    <row r="6871" spans="1:32" x14ac:dyDescent="0.45">
      <c r="A6871" s="12" t="s">
        <v>24</v>
      </c>
      <c r="B6871" t="s">
        <v>376</v>
      </c>
      <c r="C6871" t="s">
        <v>287</v>
      </c>
      <c r="D6871">
        <v>567.19000000000005</v>
      </c>
      <c r="E6871">
        <v>2500157.4</v>
      </c>
      <c r="F6871">
        <v>2635359.622</v>
      </c>
      <c r="L6871">
        <v>66180.548999999999</v>
      </c>
      <c r="M6871">
        <v>10.56</v>
      </c>
      <c r="N6871">
        <v>53.71</v>
      </c>
      <c r="O6871">
        <v>2.76</v>
      </c>
      <c r="P6871">
        <v>5.15</v>
      </c>
      <c r="T6871">
        <v>205.41</v>
      </c>
      <c r="Y6871" s="12" t="str">
        <f>IFERROR(VLOOKUP(C6871,[1]Index!$D:$F,3,FALSE),"Non List")</f>
        <v>Non Life Insurance</v>
      </c>
      <c r="Z6871">
        <f>IFERROR(VLOOKUP(C6871,[1]LP!$B:$C,2,FALSE),0)</f>
        <v>572.41</v>
      </c>
      <c r="AA6871" s="11">
        <f t="shared" si="294"/>
        <v>54.2</v>
      </c>
      <c r="AB6871" s="5">
        <f>IFERROR(VLOOKUP(C6871,[2]Sheet1!$B:$F,5,FALSE),0)</f>
        <v>12250773.220000001</v>
      </c>
      <c r="AC6871" s="11">
        <f>IFERROR(VLOOKUP(AE6871,[3]Sheet2!$M:$O,2,FALSE),0)</f>
        <v>0</v>
      </c>
      <c r="AD6871" s="11">
        <f>IFERROR(VLOOKUP(AE6871,[3]Sheet2!$M:$O,3,FALSE),0)</f>
        <v>0</v>
      </c>
      <c r="AE6871" s="10" t="str">
        <f t="shared" si="295"/>
        <v>81/82HEI</v>
      </c>
      <c r="AF6871" s="13">
        <f t="shared" si="296"/>
        <v>1.8448315018954945E-2</v>
      </c>
    </row>
    <row r="6872" spans="1:32" x14ac:dyDescent="0.45">
      <c r="A6872" s="12" t="s">
        <v>24</v>
      </c>
      <c r="B6872" t="s">
        <v>376</v>
      </c>
      <c r="C6872" t="s">
        <v>288</v>
      </c>
      <c r="D6872">
        <v>561.11</v>
      </c>
      <c r="E6872">
        <v>2000000</v>
      </c>
      <c r="F6872">
        <v>1031322.113</v>
      </c>
      <c r="L6872">
        <v>50870.686000000002</v>
      </c>
      <c r="M6872">
        <v>10.16</v>
      </c>
      <c r="N6872">
        <v>55.23</v>
      </c>
      <c r="O6872">
        <v>3.7</v>
      </c>
      <c r="P6872">
        <v>6.71</v>
      </c>
      <c r="T6872">
        <v>151.57</v>
      </c>
      <c r="Y6872" s="12" t="str">
        <f>IFERROR(VLOOKUP(C6872,[1]Index!$D:$F,3,FALSE),"Non List")</f>
        <v>Non Life Insurance</v>
      </c>
      <c r="Z6872">
        <f>IFERROR(VLOOKUP(C6872,[1]LP!$B:$C,2,FALSE),0)</f>
        <v>552.51</v>
      </c>
      <c r="AA6872" s="11">
        <f t="shared" si="294"/>
        <v>54.4</v>
      </c>
      <c r="AB6872" s="5">
        <f>IFERROR(VLOOKUP(C6872,[2]Sheet1!$B:$F,5,FALSE),0)</f>
        <v>10535000</v>
      </c>
      <c r="AC6872" s="11">
        <f>IFERROR(VLOOKUP(AE6872,[3]Sheet2!$M:$O,2,FALSE),0)</f>
        <v>0</v>
      </c>
      <c r="AD6872" s="11">
        <f>IFERROR(VLOOKUP(AE6872,[3]Sheet2!$M:$O,3,FALSE),0)</f>
        <v>0</v>
      </c>
      <c r="AE6872" s="10" t="str">
        <f t="shared" si="295"/>
        <v>81/82SGIC</v>
      </c>
      <c r="AF6872" s="13">
        <f t="shared" si="296"/>
        <v>1.8388807442399232E-2</v>
      </c>
    </row>
    <row r="6873" spans="1:32" x14ac:dyDescent="0.45">
      <c r="A6873" s="12" t="s">
        <v>24</v>
      </c>
      <c r="B6873" t="s">
        <v>376</v>
      </c>
      <c r="C6873" t="s">
        <v>335</v>
      </c>
      <c r="D6873">
        <v>798.36</v>
      </c>
      <c r="E6873">
        <v>2806549.9</v>
      </c>
      <c r="F6873">
        <v>4986469.6679999996</v>
      </c>
      <c r="L6873">
        <v>64003.046999999999</v>
      </c>
      <c r="M6873">
        <v>9.1199999999999992</v>
      </c>
      <c r="N6873">
        <v>87.54</v>
      </c>
      <c r="O6873">
        <v>2.88</v>
      </c>
      <c r="P6873">
        <v>3.28</v>
      </c>
      <c r="T6873">
        <v>277.67</v>
      </c>
      <c r="Y6873" s="12" t="str">
        <f>IFERROR(VLOOKUP(C6873,[1]Index!$D:$F,3,FALSE),"Non List")</f>
        <v>Non Life Insurance</v>
      </c>
      <c r="Z6873">
        <f>IFERROR(VLOOKUP(C6873,[1]LP!$B:$C,2,FALSE),0)</f>
        <v>807.86</v>
      </c>
      <c r="AA6873" s="11">
        <f t="shared" si="294"/>
        <v>88.6</v>
      </c>
      <c r="AB6873" s="5">
        <f>IFERROR(VLOOKUP(C6873,[2]Sheet1!$B:$F,5,FALSE),0)</f>
        <v>13752094.51</v>
      </c>
      <c r="AC6873" s="11">
        <f>IFERROR(VLOOKUP(AE6873,[3]Sheet2!$M:$O,2,FALSE),0)</f>
        <v>0</v>
      </c>
      <c r="AD6873" s="11">
        <f>IFERROR(VLOOKUP(AE6873,[3]Sheet2!$M:$O,3,FALSE),0)</f>
        <v>0</v>
      </c>
      <c r="AE6873" s="10" t="str">
        <f t="shared" si="295"/>
        <v>81/82SPIL</v>
      </c>
      <c r="AF6873" s="13">
        <f t="shared" si="296"/>
        <v>1.1289084742405862E-2</v>
      </c>
    </row>
    <row r="6874" spans="1:32" x14ac:dyDescent="0.45">
      <c r="A6874" s="12" t="s">
        <v>24</v>
      </c>
      <c r="B6874" t="s">
        <v>376</v>
      </c>
      <c r="C6874" t="s">
        <v>336</v>
      </c>
      <c r="D6874">
        <v>672.51</v>
      </c>
      <c r="E6874">
        <v>2622638.2000000002</v>
      </c>
      <c r="F6874">
        <v>3708502.6979999999</v>
      </c>
      <c r="L6874">
        <v>-89509.880999999994</v>
      </c>
      <c r="M6874">
        <v>-13.64</v>
      </c>
      <c r="N6874">
        <v>-49.3</v>
      </c>
      <c r="O6874">
        <v>2.79</v>
      </c>
      <c r="P6874">
        <v>-5.66</v>
      </c>
      <c r="T6874">
        <v>241.4</v>
      </c>
      <c r="Y6874" s="12" t="str">
        <f>IFERROR(VLOOKUP(C6874,[1]Index!$D:$F,3,FALSE),"Non List")</f>
        <v>Non Life Insurance</v>
      </c>
      <c r="Z6874">
        <f>IFERROR(VLOOKUP(C6874,[1]LP!$B:$C,2,FALSE),0)</f>
        <v>674.95</v>
      </c>
      <c r="AA6874" s="11">
        <f t="shared" si="294"/>
        <v>-49.5</v>
      </c>
      <c r="AB6874" s="5">
        <f>IFERROR(VLOOKUP(C6874,[2]Sheet1!$B:$F,5,FALSE),0)</f>
        <v>12850927.18</v>
      </c>
      <c r="AC6874" s="11">
        <f>IFERROR(VLOOKUP(AE6874,[3]Sheet2!$M:$O,2,FALSE),0)</f>
        <v>0</v>
      </c>
      <c r="AD6874" s="11">
        <f>IFERROR(VLOOKUP(AE6874,[3]Sheet2!$M:$O,3,FALSE),0)</f>
        <v>0</v>
      </c>
      <c r="AE6874" s="10" t="str">
        <f t="shared" si="295"/>
        <v>81/82SALICO</v>
      </c>
      <c r="AF6874" s="13">
        <f t="shared" si="296"/>
        <v>-2.0208904363286168E-2</v>
      </c>
    </row>
    <row r="6875" spans="1:32" x14ac:dyDescent="0.45">
      <c r="A6875" s="12" t="s">
        <v>24</v>
      </c>
      <c r="B6875" t="s">
        <v>376</v>
      </c>
      <c r="C6875" t="s">
        <v>337</v>
      </c>
      <c r="D6875">
        <v>600</v>
      </c>
      <c r="E6875">
        <v>2100000</v>
      </c>
      <c r="F6875">
        <v>1619077.138</v>
      </c>
      <c r="L6875">
        <v>-18145.609</v>
      </c>
      <c r="M6875">
        <v>-3.44</v>
      </c>
      <c r="N6875">
        <v>-174.42</v>
      </c>
      <c r="O6875">
        <v>3.39</v>
      </c>
      <c r="P6875">
        <v>-1.95</v>
      </c>
      <c r="T6875">
        <v>177.1</v>
      </c>
      <c r="Y6875" s="12" t="str">
        <f>IFERROR(VLOOKUP(C6875,[1]Index!$D:$F,3,FALSE),"Non List")</f>
        <v>Non Life Insurance</v>
      </c>
      <c r="Z6875">
        <f>IFERROR(VLOOKUP(C6875,[1]LP!$B:$C,2,FALSE),0)</f>
        <v>515.21</v>
      </c>
      <c r="AA6875" s="11">
        <f t="shared" si="294"/>
        <v>-149.80000000000001</v>
      </c>
      <c r="AB6875" s="5">
        <f>IFERROR(VLOOKUP(C6875,[2]Sheet1!$B:$F,5,FALSE),0)</f>
        <v>11318997.549999999</v>
      </c>
      <c r="AC6875" s="11">
        <f>IFERROR(VLOOKUP(AE6875,[3]Sheet2!$M:$O,2,FALSE),0)</f>
        <v>0</v>
      </c>
      <c r="AD6875" s="11">
        <f>IFERROR(VLOOKUP(AE6875,[3]Sheet2!$M:$O,3,FALSE),0)</f>
        <v>0</v>
      </c>
      <c r="AE6875" s="10" t="str">
        <f t="shared" si="295"/>
        <v>81/82UAIL</v>
      </c>
      <c r="AF6875" s="13">
        <f t="shared" si="296"/>
        <v>-6.6768890355389061E-3</v>
      </c>
    </row>
    <row r="6876" spans="1:32" x14ac:dyDescent="0.45">
      <c r="A6876" s="12" t="s">
        <v>24</v>
      </c>
      <c r="B6876" t="s">
        <v>376</v>
      </c>
      <c r="C6876" t="s">
        <v>382</v>
      </c>
      <c r="D6876">
        <v>2081.02</v>
      </c>
      <c r="E6876">
        <v>525000</v>
      </c>
      <c r="F6876">
        <v>7528.56</v>
      </c>
      <c r="L6876">
        <v>410.53</v>
      </c>
      <c r="M6876">
        <v>0.28000000000000003</v>
      </c>
      <c r="N6876">
        <v>7432.21</v>
      </c>
      <c r="O6876">
        <v>20.52</v>
      </c>
      <c r="P6876">
        <v>0.31</v>
      </c>
      <c r="T6876">
        <v>101.43</v>
      </c>
      <c r="Y6876" s="12" t="str">
        <f>IFERROR(VLOOKUP(C6876,[1]Index!$D:$F,3,FALSE),"Non List")</f>
        <v>Non Life Insurance</v>
      </c>
      <c r="Z6876">
        <f>IFERROR(VLOOKUP(C6876,[1]LP!$B:$C,2,FALSE),0)</f>
        <v>1286.27</v>
      </c>
      <c r="AA6876" s="11">
        <f t="shared" si="294"/>
        <v>4593.8</v>
      </c>
      <c r="AB6876" s="5">
        <f>IFERROR(VLOOKUP(C6876,[2]Sheet1!$B:$F,5,FALSE),0)</f>
        <v>2250000</v>
      </c>
      <c r="AC6876" s="11">
        <f>IFERROR(VLOOKUP(AE6876,[3]Sheet2!$M:$O,2,FALSE),0)</f>
        <v>0</v>
      </c>
      <c r="AD6876" s="11">
        <f>IFERROR(VLOOKUP(AE6876,[3]Sheet2!$M:$O,3,FALSE),0)</f>
        <v>0</v>
      </c>
      <c r="AE6876" s="10" t="str">
        <f t="shared" si="295"/>
        <v>81/82NMIC</v>
      </c>
      <c r="AF6876" s="13">
        <f t="shared" si="296"/>
        <v>2.1768369004952307E-4</v>
      </c>
    </row>
    <row r="6877" spans="1:32" x14ac:dyDescent="0.45">
      <c r="A6877" s="12" t="s">
        <v>53</v>
      </c>
      <c r="B6877" t="s">
        <v>376</v>
      </c>
      <c r="C6877" t="s">
        <v>271</v>
      </c>
      <c r="D6877">
        <v>779.9</v>
      </c>
      <c r="E6877">
        <v>1890878.2309999999</v>
      </c>
      <c r="F6877">
        <v>1896901.84</v>
      </c>
      <c r="L6877">
        <v>86027.78</v>
      </c>
      <c r="M6877">
        <v>9.08</v>
      </c>
      <c r="N6877">
        <v>85.89</v>
      </c>
      <c r="O6877">
        <v>3.89</v>
      </c>
      <c r="P6877">
        <v>4.54</v>
      </c>
      <c r="T6877">
        <v>200.32</v>
      </c>
      <c r="Y6877" s="12" t="str">
        <f>IFERROR(VLOOKUP(C6877,[1]Index!$D:$F,3,FALSE),"Non List")</f>
        <v>Non Life Insurance</v>
      </c>
      <c r="Z6877">
        <f>IFERROR(VLOOKUP(C6877,[1]LP!$B:$C,2,FALSE),0)</f>
        <v>600.29</v>
      </c>
      <c r="AA6877" s="11">
        <f t="shared" si="294"/>
        <v>66.099999999999994</v>
      </c>
      <c r="AB6877" s="5">
        <f>IFERROR(VLOOKUP(C6877,[2]Sheet1!$B:$F,5,FALSE),0)</f>
        <v>12488017.5</v>
      </c>
      <c r="AC6877" s="11">
        <f>IFERROR(VLOOKUP(AE6877,[3]Sheet2!$M:$O,2,FALSE),0)</f>
        <v>0</v>
      </c>
      <c r="AD6877" s="11">
        <f>IFERROR(VLOOKUP(AE6877,[3]Sheet2!$M:$O,3,FALSE),0)</f>
        <v>0</v>
      </c>
      <c r="AE6877" s="10" t="str">
        <f t="shared" si="295"/>
        <v>81/82NICL</v>
      </c>
      <c r="AF6877" s="13">
        <f t="shared" si="296"/>
        <v>1.5126022422495795E-2</v>
      </c>
    </row>
    <row r="6878" spans="1:32" x14ac:dyDescent="0.45">
      <c r="A6878" s="12" t="s">
        <v>53</v>
      </c>
      <c r="B6878" t="s">
        <v>376</v>
      </c>
      <c r="C6878" t="s">
        <v>272</v>
      </c>
      <c r="D6878">
        <v>697.56</v>
      </c>
      <c r="E6878">
        <v>2691532.335</v>
      </c>
      <c r="F6878">
        <v>3661587.75</v>
      </c>
      <c r="L6878">
        <v>156029.35999999999</v>
      </c>
      <c r="M6878">
        <v>11.58</v>
      </c>
      <c r="N6878">
        <v>60.24</v>
      </c>
      <c r="O6878">
        <v>2.96</v>
      </c>
      <c r="P6878">
        <v>4.91</v>
      </c>
      <c r="T6878">
        <v>236.04</v>
      </c>
      <c r="Y6878" s="12" t="str">
        <f>IFERROR(VLOOKUP(C6878,[1]Index!$D:$F,3,FALSE),"Non List")</f>
        <v>Non Life Insurance</v>
      </c>
      <c r="Z6878">
        <f>IFERROR(VLOOKUP(C6878,[1]LP!$B:$C,2,FALSE),0)</f>
        <v>681.71</v>
      </c>
      <c r="AA6878" s="11">
        <f t="shared" si="294"/>
        <v>58.9</v>
      </c>
      <c r="AB6878" s="5">
        <f>IFERROR(VLOOKUP(C6878,[2]Sheet1!$B:$F,5,FALSE),0)</f>
        <v>10766129.200000001</v>
      </c>
      <c r="AC6878" s="11">
        <f>IFERROR(VLOOKUP(AE6878,[3]Sheet2!$M:$O,2,FALSE),0)</f>
        <v>0</v>
      </c>
      <c r="AD6878" s="11">
        <f>IFERROR(VLOOKUP(AE6878,[3]Sheet2!$M:$O,3,FALSE),0)</f>
        <v>0</v>
      </c>
      <c r="AE6878" s="10" t="str">
        <f t="shared" si="295"/>
        <v>81/82NIL</v>
      </c>
      <c r="AF6878" s="13">
        <f t="shared" si="296"/>
        <v>1.6986695222308605E-2</v>
      </c>
    </row>
    <row r="6879" spans="1:32" x14ac:dyDescent="0.45">
      <c r="A6879" s="12" t="s">
        <v>53</v>
      </c>
      <c r="B6879" t="s">
        <v>376</v>
      </c>
      <c r="C6879" t="s">
        <v>273</v>
      </c>
      <c r="D6879">
        <v>769.28</v>
      </c>
      <c r="E6879">
        <v>2502669.66</v>
      </c>
      <c r="F6879">
        <v>1613873.12</v>
      </c>
      <c r="L6879">
        <v>74503.62</v>
      </c>
      <c r="M6879">
        <v>5.94</v>
      </c>
      <c r="N6879">
        <v>129.51</v>
      </c>
      <c r="O6879">
        <v>4.68</v>
      </c>
      <c r="P6879">
        <v>3.62</v>
      </c>
      <c r="T6879">
        <v>164.49</v>
      </c>
      <c r="Y6879" s="12" t="str">
        <f>IFERROR(VLOOKUP(C6879,[1]Index!$D:$F,3,FALSE),"Non List")</f>
        <v>Non Life Insurance</v>
      </c>
      <c r="Z6879">
        <f>IFERROR(VLOOKUP(C6879,[1]LP!$B:$C,2,FALSE),0)</f>
        <v>818.38</v>
      </c>
      <c r="AA6879" s="11">
        <f t="shared" si="294"/>
        <v>137.80000000000001</v>
      </c>
      <c r="AB6879" s="5">
        <f>IFERROR(VLOOKUP(C6879,[2]Sheet1!$B:$F,5,FALSE),0)</f>
        <v>12569599.07</v>
      </c>
      <c r="AC6879" s="11">
        <f>IFERROR(VLOOKUP(AE6879,[3]Sheet2!$M:$O,2,FALSE),0)</f>
        <v>0</v>
      </c>
      <c r="AD6879" s="11">
        <f>IFERROR(VLOOKUP(AE6879,[3]Sheet2!$M:$O,3,FALSE),0)</f>
        <v>0</v>
      </c>
      <c r="AE6879" s="10" t="str">
        <f t="shared" si="295"/>
        <v>81/82NLG</v>
      </c>
      <c r="AF6879" s="13">
        <f t="shared" si="296"/>
        <v>7.2582418925193678E-3</v>
      </c>
    </row>
    <row r="6880" spans="1:32" x14ac:dyDescent="0.45">
      <c r="A6880" s="12" t="s">
        <v>53</v>
      </c>
      <c r="B6880" t="s">
        <v>376</v>
      </c>
      <c r="C6880" t="s">
        <v>277</v>
      </c>
      <c r="D6880">
        <v>760.24</v>
      </c>
      <c r="E6880">
        <v>2920442.03</v>
      </c>
      <c r="F6880">
        <v>2976507.89</v>
      </c>
      <c r="L6880">
        <v>257352.63</v>
      </c>
      <c r="M6880">
        <v>17.62</v>
      </c>
      <c r="N6880">
        <v>43.15</v>
      </c>
      <c r="O6880">
        <v>3.77</v>
      </c>
      <c r="P6880">
        <v>8.73</v>
      </c>
      <c r="T6880">
        <v>201.92</v>
      </c>
      <c r="Y6880" s="12" t="str">
        <f>IFERROR(VLOOKUP(C6880,[1]Index!$D:$F,3,FALSE),"Non List")</f>
        <v>Non Life Insurance</v>
      </c>
      <c r="Z6880">
        <f>IFERROR(VLOOKUP(C6880,[1]LP!$B:$C,2,FALSE),0)</f>
        <v>734.83</v>
      </c>
      <c r="AA6880" s="11">
        <f t="shared" si="294"/>
        <v>41.7</v>
      </c>
      <c r="AB6880" s="5">
        <f>IFERROR(VLOOKUP(C6880,[2]Sheet1!$B:$F,5,FALSE),0)</f>
        <v>14323185.1</v>
      </c>
      <c r="AC6880" s="11">
        <f>IFERROR(VLOOKUP(AE6880,[3]Sheet2!$M:$O,2,FALSE),0)</f>
        <v>0</v>
      </c>
      <c r="AD6880" s="11">
        <f>IFERROR(VLOOKUP(AE6880,[3]Sheet2!$M:$O,3,FALSE),0)</f>
        <v>0</v>
      </c>
      <c r="AE6880" s="10" t="str">
        <f t="shared" si="295"/>
        <v>81/82SICL</v>
      </c>
      <c r="AF6880" s="13">
        <f t="shared" si="296"/>
        <v>2.3978335125130982E-2</v>
      </c>
    </row>
    <row r="6881" spans="1:32" x14ac:dyDescent="0.45">
      <c r="A6881" s="12" t="s">
        <v>53</v>
      </c>
      <c r="B6881" t="s">
        <v>376</v>
      </c>
      <c r="C6881" t="s">
        <v>280</v>
      </c>
      <c r="D6881">
        <v>868.08</v>
      </c>
      <c r="E6881">
        <v>1441488.067</v>
      </c>
      <c r="F6881">
        <v>1933572.0930000001</v>
      </c>
      <c r="L6881">
        <v>120049.84</v>
      </c>
      <c r="M6881">
        <v>16.64</v>
      </c>
      <c r="N6881">
        <v>52.17</v>
      </c>
      <c r="O6881">
        <v>3.71</v>
      </c>
      <c r="P6881">
        <v>7.11</v>
      </c>
      <c r="T6881">
        <v>234.14</v>
      </c>
      <c r="Y6881" s="12" t="str">
        <f>IFERROR(VLOOKUP(C6881,[1]Index!$D:$F,3,FALSE),"Non List")</f>
        <v>Non Life Insurance</v>
      </c>
      <c r="Z6881">
        <f>IFERROR(VLOOKUP(C6881,[1]LP!$B:$C,2,FALSE),0)</f>
        <v>758.97</v>
      </c>
      <c r="AA6881" s="11">
        <f t="shared" si="294"/>
        <v>45.6</v>
      </c>
      <c r="AB6881" s="5">
        <f>IFERROR(VLOOKUP(C6881,[2]Sheet1!$B:$F,5,FALSE),0)</f>
        <v>8334685.3799999999</v>
      </c>
      <c r="AC6881" s="11">
        <f>IFERROR(VLOOKUP(AE6881,[3]Sheet2!$M:$O,2,FALSE),0)</f>
        <v>0</v>
      </c>
      <c r="AD6881" s="11">
        <f>IFERROR(VLOOKUP(AE6881,[3]Sheet2!$M:$O,3,FALSE),0)</f>
        <v>0</v>
      </c>
      <c r="AE6881" s="10" t="str">
        <f t="shared" si="295"/>
        <v>81/82PRIN</v>
      </c>
      <c r="AF6881" s="13">
        <f t="shared" si="296"/>
        <v>2.1924450241775036E-2</v>
      </c>
    </row>
    <row r="6882" spans="1:32" x14ac:dyDescent="0.45">
      <c r="A6882" s="12" t="s">
        <v>53</v>
      </c>
      <c r="B6882" t="s">
        <v>376</v>
      </c>
      <c r="C6882" t="s">
        <v>281</v>
      </c>
      <c r="D6882">
        <v>14508</v>
      </c>
      <c r="E6882">
        <v>266639.05900000001</v>
      </c>
      <c r="F6882">
        <v>16592500.214</v>
      </c>
      <c r="L6882">
        <v>346688.56199999998</v>
      </c>
      <c r="M6882">
        <v>260.04000000000002</v>
      </c>
      <c r="N6882">
        <v>55.79</v>
      </c>
      <c r="O6882">
        <v>2.29</v>
      </c>
      <c r="P6882">
        <v>4.1100000000000003</v>
      </c>
      <c r="T6882">
        <v>6322.83</v>
      </c>
      <c r="Y6882" s="12" t="str">
        <f>IFERROR(VLOOKUP(C6882,[1]Index!$D:$F,3,FALSE),"Non List")</f>
        <v>Non Life Insurance</v>
      </c>
      <c r="Z6882">
        <f>IFERROR(VLOOKUP(C6882,[1]LP!$B:$C,2,FALSE),0)</f>
        <v>16002.31</v>
      </c>
      <c r="AA6882" s="11">
        <f t="shared" si="294"/>
        <v>61.5</v>
      </c>
      <c r="AB6882" s="5">
        <f>IFERROR(VLOOKUP(C6882,[2]Sheet1!$B:$F,5,FALSE),0)</f>
        <v>319966.92</v>
      </c>
      <c r="AC6882" s="11">
        <f>IFERROR(VLOOKUP(AE6882,[3]Sheet2!$M:$O,2,FALSE),0)</f>
        <v>0</v>
      </c>
      <c r="AD6882" s="11">
        <f>IFERROR(VLOOKUP(AE6882,[3]Sheet2!$M:$O,3,FALSE),0)</f>
        <v>0</v>
      </c>
      <c r="AE6882" s="10" t="str">
        <f t="shared" si="295"/>
        <v>81/82RBCL</v>
      </c>
      <c r="AF6882" s="13">
        <f t="shared" si="296"/>
        <v>1.6250153884032996E-2</v>
      </c>
    </row>
    <row r="6883" spans="1:32" x14ac:dyDescent="0.45">
      <c r="A6883" s="12" t="s">
        <v>53</v>
      </c>
      <c r="B6883" t="s">
        <v>376</v>
      </c>
      <c r="C6883" t="s">
        <v>282</v>
      </c>
      <c r="D6883">
        <v>540.9</v>
      </c>
      <c r="E6883">
        <v>3029334.639</v>
      </c>
      <c r="F6883">
        <v>2754777.91</v>
      </c>
      <c r="L6883">
        <v>143097.226</v>
      </c>
      <c r="M6883">
        <v>9.44</v>
      </c>
      <c r="N6883">
        <v>57.3</v>
      </c>
      <c r="O6883">
        <v>2.83</v>
      </c>
      <c r="P6883">
        <v>4.95</v>
      </c>
      <c r="T6883">
        <v>190.94</v>
      </c>
      <c r="Y6883" s="12" t="str">
        <f>IFERROR(VLOOKUP(C6883,[1]Index!$D:$F,3,FALSE),"Non List")</f>
        <v>Non Life Insurance</v>
      </c>
      <c r="Z6883">
        <f>IFERROR(VLOOKUP(C6883,[1]LP!$B:$C,2,FALSE),0)</f>
        <v>522.32000000000005</v>
      </c>
      <c r="AA6883" s="11">
        <f t="shared" si="294"/>
        <v>55.3</v>
      </c>
      <c r="AB6883" s="5">
        <f>IFERROR(VLOOKUP(C6883,[2]Sheet1!$B:$F,5,FALSE),0)</f>
        <v>14843741.5</v>
      </c>
      <c r="AC6883" s="11">
        <f>IFERROR(VLOOKUP(AE6883,[3]Sheet2!$M:$O,2,FALSE),0)</f>
        <v>0</v>
      </c>
      <c r="AD6883" s="11">
        <f>IFERROR(VLOOKUP(AE6883,[3]Sheet2!$M:$O,3,FALSE),0)</f>
        <v>0</v>
      </c>
      <c r="AE6883" s="10" t="str">
        <f t="shared" si="295"/>
        <v>81/82IGI</v>
      </c>
      <c r="AF6883" s="13">
        <f t="shared" si="296"/>
        <v>1.8073211824169089E-2</v>
      </c>
    </row>
    <row r="6884" spans="1:32" x14ac:dyDescent="0.45">
      <c r="A6884" s="12" t="s">
        <v>53</v>
      </c>
      <c r="B6884" t="s">
        <v>376</v>
      </c>
      <c r="C6884" t="s">
        <v>287</v>
      </c>
      <c r="D6884">
        <v>567.19000000000005</v>
      </c>
      <c r="E6884">
        <v>2500157.4</v>
      </c>
      <c r="F6884">
        <v>2620949.5189999999</v>
      </c>
      <c r="L6884">
        <v>159875.38</v>
      </c>
      <c r="M6884">
        <v>12.78</v>
      </c>
      <c r="N6884">
        <v>44.38</v>
      </c>
      <c r="O6884">
        <v>2.77</v>
      </c>
      <c r="P6884">
        <v>6.24</v>
      </c>
      <c r="T6884">
        <v>204.83</v>
      </c>
      <c r="Y6884" s="12" t="str">
        <f>IFERROR(VLOOKUP(C6884,[1]Index!$D:$F,3,FALSE),"Non List")</f>
        <v>Non Life Insurance</v>
      </c>
      <c r="Z6884">
        <f>IFERROR(VLOOKUP(C6884,[1]LP!$B:$C,2,FALSE),0)</f>
        <v>572.41</v>
      </c>
      <c r="AA6884" s="11">
        <f t="shared" si="294"/>
        <v>44.8</v>
      </c>
      <c r="AB6884" s="5">
        <f>IFERROR(VLOOKUP(C6884,[2]Sheet1!$B:$F,5,FALSE),0)</f>
        <v>12250773.220000001</v>
      </c>
      <c r="AC6884" s="11">
        <f>IFERROR(VLOOKUP(AE6884,[3]Sheet2!$M:$O,2,FALSE),0)</f>
        <v>0</v>
      </c>
      <c r="AD6884" s="11">
        <f>IFERROR(VLOOKUP(AE6884,[3]Sheet2!$M:$O,3,FALSE),0)</f>
        <v>0</v>
      </c>
      <c r="AE6884" s="10" t="str">
        <f t="shared" si="295"/>
        <v>81/82HEI</v>
      </c>
      <c r="AF6884" s="13">
        <f t="shared" si="296"/>
        <v>2.2326653971803428E-2</v>
      </c>
    </row>
    <row r="6885" spans="1:32" x14ac:dyDescent="0.45">
      <c r="A6885" s="12" t="s">
        <v>53</v>
      </c>
      <c r="B6885" t="s">
        <v>376</v>
      </c>
      <c r="C6885" t="s">
        <v>288</v>
      </c>
      <c r="D6885">
        <v>561.11</v>
      </c>
      <c r="E6885">
        <v>2150000</v>
      </c>
      <c r="F6885">
        <v>1055415.96</v>
      </c>
      <c r="L6885">
        <v>121698.17</v>
      </c>
      <c r="M6885">
        <v>11.32</v>
      </c>
      <c r="N6885">
        <v>49.57</v>
      </c>
      <c r="O6885">
        <v>3.76</v>
      </c>
      <c r="P6885">
        <v>7.59</v>
      </c>
      <c r="T6885">
        <v>149.09</v>
      </c>
      <c r="Y6885" s="12" t="str">
        <f>IFERROR(VLOOKUP(C6885,[1]Index!$D:$F,3,FALSE),"Non List")</f>
        <v>Non Life Insurance</v>
      </c>
      <c r="Z6885">
        <f>IFERROR(VLOOKUP(C6885,[1]LP!$B:$C,2,FALSE),0)</f>
        <v>552.51</v>
      </c>
      <c r="AA6885" s="11">
        <f t="shared" si="294"/>
        <v>48.8</v>
      </c>
      <c r="AB6885" s="5">
        <f>IFERROR(VLOOKUP(C6885,[2]Sheet1!$B:$F,5,FALSE),0)</f>
        <v>10535000</v>
      </c>
      <c r="AC6885" s="11">
        <f>IFERROR(VLOOKUP(AE6885,[3]Sheet2!$M:$O,2,FALSE),0)</f>
        <v>0</v>
      </c>
      <c r="AD6885" s="11">
        <f>IFERROR(VLOOKUP(AE6885,[3]Sheet2!$M:$O,3,FALSE),0)</f>
        <v>0</v>
      </c>
      <c r="AE6885" s="10" t="str">
        <f t="shared" si="295"/>
        <v>81/82SGIC</v>
      </c>
      <c r="AF6885" s="13">
        <f t="shared" si="296"/>
        <v>2.0488316953539303E-2</v>
      </c>
    </row>
    <row r="6886" spans="1:32" x14ac:dyDescent="0.45">
      <c r="A6886" s="12" t="s">
        <v>53</v>
      </c>
      <c r="B6886" t="s">
        <v>376</v>
      </c>
      <c r="C6886" t="s">
        <v>335</v>
      </c>
      <c r="D6886">
        <v>798.36</v>
      </c>
      <c r="E6886">
        <v>2806549.9</v>
      </c>
      <c r="F6886">
        <v>5257765.96</v>
      </c>
      <c r="L6886">
        <v>225000.16</v>
      </c>
      <c r="M6886">
        <v>16.02</v>
      </c>
      <c r="N6886">
        <v>49.84</v>
      </c>
      <c r="O6886">
        <v>2.78</v>
      </c>
      <c r="P6886">
        <v>5.58</v>
      </c>
      <c r="T6886">
        <v>287.33999999999997</v>
      </c>
      <c r="Y6886" s="12" t="str">
        <f>IFERROR(VLOOKUP(C6886,[1]Index!$D:$F,3,FALSE),"Non List")</f>
        <v>Non Life Insurance</v>
      </c>
      <c r="Z6886">
        <f>IFERROR(VLOOKUP(C6886,[1]LP!$B:$C,2,FALSE),0)</f>
        <v>807.86</v>
      </c>
      <c r="AA6886" s="11">
        <f t="shared" ref="AA6886:AA6902" si="297">ROUND(IFERROR(Z6886/M6886,0),1)</f>
        <v>50.4</v>
      </c>
      <c r="AB6886" s="5">
        <f>IFERROR(VLOOKUP(C6886,[2]Sheet1!$B:$F,5,FALSE),0)</f>
        <v>13752094.51</v>
      </c>
      <c r="AC6886" s="11">
        <f>IFERROR(VLOOKUP(AE6886,[3]Sheet2!$M:$O,2,FALSE),0)</f>
        <v>0</v>
      </c>
      <c r="AD6886" s="11">
        <f>IFERROR(VLOOKUP(AE6886,[3]Sheet2!$M:$O,3,FALSE),0)</f>
        <v>0</v>
      </c>
      <c r="AE6886" s="10" t="str">
        <f t="shared" ref="AE6886:AE6902" si="298">B6886&amp;C6886</f>
        <v>81/82SPIL</v>
      </c>
      <c r="AF6886" s="13">
        <f t="shared" ref="AF6886:AF6902" si="299">IFERROR(M6886/Z6886,0)</f>
        <v>1.9830168593568193E-2</v>
      </c>
    </row>
    <row r="6887" spans="1:32" x14ac:dyDescent="0.45">
      <c r="A6887" s="12" t="s">
        <v>53</v>
      </c>
      <c r="B6887" t="s">
        <v>376</v>
      </c>
      <c r="C6887" t="s">
        <v>336</v>
      </c>
      <c r="D6887">
        <v>672.51</v>
      </c>
      <c r="E6887">
        <v>2622638.2000000002</v>
      </c>
      <c r="F6887">
        <v>3807613.2570000002</v>
      </c>
      <c r="L6887">
        <v>65873.77</v>
      </c>
      <c r="M6887">
        <v>5.0199999999999996</v>
      </c>
      <c r="N6887">
        <v>133.97</v>
      </c>
      <c r="O6887">
        <v>2.74</v>
      </c>
      <c r="P6887">
        <v>2.0499999999999998</v>
      </c>
      <c r="T6887">
        <v>245.18</v>
      </c>
      <c r="Y6887" s="12" t="str">
        <f>IFERROR(VLOOKUP(C6887,[1]Index!$D:$F,3,FALSE),"Non List")</f>
        <v>Non Life Insurance</v>
      </c>
      <c r="Z6887">
        <f>IFERROR(VLOOKUP(C6887,[1]LP!$B:$C,2,FALSE),0)</f>
        <v>674.95</v>
      </c>
      <c r="AA6887" s="11">
        <f t="shared" si="297"/>
        <v>134.5</v>
      </c>
      <c r="AB6887" s="5">
        <f>IFERROR(VLOOKUP(C6887,[2]Sheet1!$B:$F,5,FALSE),0)</f>
        <v>12850927.18</v>
      </c>
      <c r="AC6887" s="11">
        <f>IFERROR(VLOOKUP(AE6887,[3]Sheet2!$M:$O,2,FALSE),0)</f>
        <v>0</v>
      </c>
      <c r="AD6887" s="11">
        <f>IFERROR(VLOOKUP(AE6887,[3]Sheet2!$M:$O,3,FALSE),0)</f>
        <v>0</v>
      </c>
      <c r="AE6887" s="10" t="str">
        <f t="shared" si="298"/>
        <v>81/82SALICO</v>
      </c>
      <c r="AF6887" s="13">
        <f t="shared" si="299"/>
        <v>7.4375879694792198E-3</v>
      </c>
    </row>
    <row r="6888" spans="1:32" x14ac:dyDescent="0.45">
      <c r="A6888" s="12" t="s">
        <v>53</v>
      </c>
      <c r="B6888" t="s">
        <v>376</v>
      </c>
      <c r="C6888" t="s">
        <v>337</v>
      </c>
      <c r="D6888">
        <v>600</v>
      </c>
      <c r="E6888">
        <v>2100000</v>
      </c>
      <c r="F6888">
        <v>1692698.791</v>
      </c>
      <c r="L6888">
        <v>69683.62</v>
      </c>
      <c r="M6888">
        <v>6.62</v>
      </c>
      <c r="N6888">
        <v>90.63</v>
      </c>
      <c r="O6888">
        <v>3.32</v>
      </c>
      <c r="P6888">
        <v>3.67</v>
      </c>
      <c r="T6888">
        <v>180.6</v>
      </c>
      <c r="Y6888" s="12" t="str">
        <f>IFERROR(VLOOKUP(C6888,[1]Index!$D:$F,3,FALSE),"Non List")</f>
        <v>Non Life Insurance</v>
      </c>
      <c r="Z6888">
        <f>IFERROR(VLOOKUP(C6888,[1]LP!$B:$C,2,FALSE),0)</f>
        <v>515.21</v>
      </c>
      <c r="AA6888" s="11">
        <f t="shared" si="297"/>
        <v>77.8</v>
      </c>
      <c r="AB6888" s="5">
        <f>IFERROR(VLOOKUP(C6888,[2]Sheet1!$B:$F,5,FALSE),0)</f>
        <v>11318997.549999999</v>
      </c>
      <c r="AC6888" s="11">
        <f>IFERROR(VLOOKUP(AE6888,[3]Sheet2!$M:$O,2,FALSE),0)</f>
        <v>0</v>
      </c>
      <c r="AD6888" s="11">
        <f>IFERROR(VLOOKUP(AE6888,[3]Sheet2!$M:$O,3,FALSE),0)</f>
        <v>0</v>
      </c>
      <c r="AE6888" s="10" t="str">
        <f t="shared" si="298"/>
        <v>81/82UAIL</v>
      </c>
      <c r="AF6888" s="13">
        <f t="shared" si="299"/>
        <v>1.284912948118243E-2</v>
      </c>
    </row>
    <row r="6889" spans="1:32" x14ac:dyDescent="0.45">
      <c r="A6889" s="12" t="s">
        <v>53</v>
      </c>
      <c r="B6889" t="s">
        <v>376</v>
      </c>
      <c r="C6889" t="s">
        <v>382</v>
      </c>
      <c r="D6889">
        <v>2081.02</v>
      </c>
      <c r="E6889">
        <v>750000</v>
      </c>
      <c r="F6889">
        <v>7361.79</v>
      </c>
      <c r="L6889">
        <v>243.76</v>
      </c>
      <c r="M6889">
        <v>0.06</v>
      </c>
      <c r="N6889">
        <v>34683.67</v>
      </c>
      <c r="O6889">
        <v>20.61</v>
      </c>
      <c r="P6889">
        <v>0.06</v>
      </c>
      <c r="T6889">
        <v>100.98</v>
      </c>
      <c r="Y6889" s="12" t="str">
        <f>IFERROR(VLOOKUP(C6889,[1]Index!$D:$F,3,FALSE),"Non List")</f>
        <v>Non Life Insurance</v>
      </c>
      <c r="Z6889">
        <f>IFERROR(VLOOKUP(C6889,[1]LP!$B:$C,2,FALSE),0)</f>
        <v>1286.27</v>
      </c>
      <c r="AA6889" s="11">
        <f t="shared" si="297"/>
        <v>21437.8</v>
      </c>
      <c r="AB6889" s="5">
        <f>IFERROR(VLOOKUP(C6889,[2]Sheet1!$B:$F,5,FALSE),0)</f>
        <v>2250000</v>
      </c>
      <c r="AC6889" s="11">
        <f>IFERROR(VLOOKUP(AE6889,[3]Sheet2!$M:$O,2,FALSE),0)</f>
        <v>0</v>
      </c>
      <c r="AD6889" s="11">
        <f>IFERROR(VLOOKUP(AE6889,[3]Sheet2!$M:$O,3,FALSE),0)</f>
        <v>0</v>
      </c>
      <c r="AE6889" s="10" t="str">
        <f t="shared" si="298"/>
        <v>81/82NMIC</v>
      </c>
      <c r="AF6889" s="13">
        <f t="shared" si="299"/>
        <v>4.6646505010612078E-5</v>
      </c>
    </row>
    <row r="6890" spans="1:32" x14ac:dyDescent="0.45">
      <c r="A6890" s="12" t="s">
        <v>54</v>
      </c>
      <c r="B6890" t="s">
        <v>376</v>
      </c>
      <c r="C6890" t="s">
        <v>271</v>
      </c>
      <c r="D6890">
        <v>779.9</v>
      </c>
      <c r="E6890">
        <v>1890878.23</v>
      </c>
      <c r="F6890">
        <v>1718907.219</v>
      </c>
      <c r="L6890">
        <v>178450.769</v>
      </c>
      <c r="M6890">
        <v>12.57</v>
      </c>
      <c r="N6890">
        <v>62.04</v>
      </c>
      <c r="O6890">
        <v>4.09</v>
      </c>
      <c r="P6890">
        <v>6.59</v>
      </c>
      <c r="T6890">
        <v>190.91</v>
      </c>
      <c r="Y6890" s="12" t="str">
        <f>IFERROR(VLOOKUP(C6890,[1]Index!$D:$F,3,FALSE),"Non List")</f>
        <v>Non Life Insurance</v>
      </c>
      <c r="Z6890">
        <f>IFERROR(VLOOKUP(C6890,[1]LP!$B:$C,2,FALSE),0)</f>
        <v>600.29</v>
      </c>
      <c r="AA6890" s="11">
        <f t="shared" si="297"/>
        <v>47.8</v>
      </c>
      <c r="AB6890" s="5">
        <f>IFERROR(VLOOKUP(C6890,[2]Sheet1!$B:$F,5,FALSE),0)</f>
        <v>12488017.5</v>
      </c>
      <c r="AC6890" s="11">
        <f>IFERROR(VLOOKUP(AE6890,[3]Sheet2!$M:$O,2,FALSE),0)</f>
        <v>0</v>
      </c>
      <c r="AD6890" s="11">
        <f>IFERROR(VLOOKUP(AE6890,[3]Sheet2!$M:$O,3,FALSE),0)</f>
        <v>0</v>
      </c>
      <c r="AE6890" s="10" t="str">
        <f t="shared" si="298"/>
        <v>81/82NICL</v>
      </c>
      <c r="AF6890" s="13">
        <f t="shared" si="299"/>
        <v>2.0939879058455083E-2</v>
      </c>
    </row>
    <row r="6891" spans="1:32" x14ac:dyDescent="0.45">
      <c r="A6891" s="12" t="s">
        <v>54</v>
      </c>
      <c r="B6891" t="s">
        <v>376</v>
      </c>
      <c r="C6891" t="s">
        <v>272</v>
      </c>
      <c r="D6891">
        <v>697.56</v>
      </c>
      <c r="E6891">
        <v>2012360.6189999999</v>
      </c>
      <c r="F6891">
        <v>3368710.3620000002</v>
      </c>
      <c r="L6891">
        <v>369328.52399999998</v>
      </c>
      <c r="M6891">
        <v>24.47</v>
      </c>
      <c r="N6891">
        <v>28.51</v>
      </c>
      <c r="O6891">
        <v>2.61</v>
      </c>
      <c r="P6891">
        <v>9.15</v>
      </c>
      <c r="T6891">
        <v>267.39999999999998</v>
      </c>
      <c r="Y6891" s="12" t="str">
        <f>IFERROR(VLOOKUP(C6891,[1]Index!$D:$F,3,FALSE),"Non List")</f>
        <v>Non Life Insurance</v>
      </c>
      <c r="Z6891">
        <f>IFERROR(VLOOKUP(C6891,[1]LP!$B:$C,2,FALSE),0)</f>
        <v>681.71</v>
      </c>
      <c r="AA6891" s="11">
        <f t="shared" si="297"/>
        <v>27.9</v>
      </c>
      <c r="AB6891" s="5">
        <f>IFERROR(VLOOKUP(C6891,[2]Sheet1!$B:$F,5,FALSE),0)</f>
        <v>10766129.200000001</v>
      </c>
      <c r="AC6891" s="11">
        <f>IFERROR(VLOOKUP(AE6891,[3]Sheet2!$M:$O,2,FALSE),0)</f>
        <v>0</v>
      </c>
      <c r="AD6891" s="11">
        <f>IFERROR(VLOOKUP(AE6891,[3]Sheet2!$M:$O,3,FALSE),0)</f>
        <v>0</v>
      </c>
      <c r="AE6891" s="10" t="str">
        <f t="shared" si="298"/>
        <v>81/82NIL</v>
      </c>
      <c r="AF6891" s="13">
        <f t="shared" si="299"/>
        <v>3.5895028677883557E-2</v>
      </c>
    </row>
    <row r="6892" spans="1:32" x14ac:dyDescent="0.45">
      <c r="A6892" s="12" t="s">
        <v>54</v>
      </c>
      <c r="B6892" t="s">
        <v>376</v>
      </c>
      <c r="C6892" t="s">
        <v>273</v>
      </c>
      <c r="D6892">
        <v>769.28</v>
      </c>
      <c r="E6892">
        <v>2502657.9819999998</v>
      </c>
      <c r="F6892">
        <v>2010209.835</v>
      </c>
      <c r="L6892">
        <v>123342.25900000001</v>
      </c>
      <c r="M6892">
        <v>6.56</v>
      </c>
      <c r="N6892">
        <v>117.27</v>
      </c>
      <c r="O6892">
        <v>4.2699999999999996</v>
      </c>
      <c r="P6892">
        <v>3.64</v>
      </c>
      <c r="T6892">
        <v>180.32</v>
      </c>
      <c r="Y6892" s="12" t="str">
        <f>IFERROR(VLOOKUP(C6892,[1]Index!$D:$F,3,FALSE),"Non List")</f>
        <v>Non Life Insurance</v>
      </c>
      <c r="Z6892">
        <f>IFERROR(VLOOKUP(C6892,[1]LP!$B:$C,2,FALSE),0)</f>
        <v>818.38</v>
      </c>
      <c r="AA6892" s="11">
        <f t="shared" si="297"/>
        <v>124.8</v>
      </c>
      <c r="AB6892" s="5">
        <f>IFERROR(VLOOKUP(C6892,[2]Sheet1!$B:$F,5,FALSE),0)</f>
        <v>12569599.07</v>
      </c>
      <c r="AC6892" s="11">
        <f>IFERROR(VLOOKUP(AE6892,[3]Sheet2!$M:$O,2,FALSE),0)</f>
        <v>0</v>
      </c>
      <c r="AD6892" s="11">
        <f>IFERROR(VLOOKUP(AE6892,[3]Sheet2!$M:$O,3,FALSE),0)</f>
        <v>0</v>
      </c>
      <c r="AE6892" s="10" t="str">
        <f t="shared" si="298"/>
        <v>81/82NLG</v>
      </c>
      <c r="AF6892" s="13">
        <f t="shared" si="299"/>
        <v>8.0158361641291323E-3</v>
      </c>
    </row>
    <row r="6893" spans="1:32" x14ac:dyDescent="0.45">
      <c r="A6893" s="12" t="s">
        <v>54</v>
      </c>
      <c r="B6893" t="s">
        <v>376</v>
      </c>
      <c r="C6893" t="s">
        <v>277</v>
      </c>
      <c r="D6893">
        <v>760.24</v>
      </c>
      <c r="E6893">
        <v>2923099</v>
      </c>
      <c r="F6893">
        <v>2800507.648</v>
      </c>
      <c r="L6893">
        <v>357054.41100000002</v>
      </c>
      <c r="M6893">
        <v>16.28</v>
      </c>
      <c r="N6893">
        <v>46.7</v>
      </c>
      <c r="O6893">
        <v>3.88</v>
      </c>
      <c r="P6893">
        <v>8.32</v>
      </c>
      <c r="T6893">
        <v>195.81</v>
      </c>
      <c r="Y6893" s="12" t="str">
        <f>IFERROR(VLOOKUP(C6893,[1]Index!$D:$F,3,FALSE),"Non List")</f>
        <v>Non Life Insurance</v>
      </c>
      <c r="Z6893">
        <f>IFERROR(VLOOKUP(C6893,[1]LP!$B:$C,2,FALSE),0)</f>
        <v>734.83</v>
      </c>
      <c r="AA6893" s="11">
        <f t="shared" si="297"/>
        <v>45.1</v>
      </c>
      <c r="AB6893" s="5">
        <f>IFERROR(VLOOKUP(C6893,[2]Sheet1!$B:$F,5,FALSE),0)</f>
        <v>14323185.1</v>
      </c>
      <c r="AC6893" s="11">
        <f>IFERROR(VLOOKUP(AE6893,[3]Sheet2!$M:$O,2,FALSE),0)</f>
        <v>0</v>
      </c>
      <c r="AD6893" s="11">
        <f>IFERROR(VLOOKUP(AE6893,[3]Sheet2!$M:$O,3,FALSE),0)</f>
        <v>0</v>
      </c>
      <c r="AE6893" s="10" t="str">
        <f t="shared" si="298"/>
        <v>81/82SICL</v>
      </c>
      <c r="AF6893" s="13">
        <f t="shared" si="299"/>
        <v>2.2154784099723747E-2</v>
      </c>
    </row>
    <row r="6894" spans="1:32" x14ac:dyDescent="0.45">
      <c r="A6894" s="12" t="s">
        <v>54</v>
      </c>
      <c r="B6894" t="s">
        <v>376</v>
      </c>
      <c r="C6894" t="s">
        <v>280</v>
      </c>
      <c r="D6894">
        <v>868.08</v>
      </c>
      <c r="E6894">
        <v>1441488.067</v>
      </c>
      <c r="F6894">
        <v>1938903.6640000001</v>
      </c>
      <c r="L6894">
        <v>200288.96799999999</v>
      </c>
      <c r="M6894">
        <v>18.52</v>
      </c>
      <c r="N6894">
        <v>46.87</v>
      </c>
      <c r="O6894">
        <v>3.7</v>
      </c>
      <c r="P6894">
        <v>7.9</v>
      </c>
      <c r="T6894">
        <v>234.51</v>
      </c>
      <c r="Y6894" s="12" t="str">
        <f>IFERROR(VLOOKUP(C6894,[1]Index!$D:$F,3,FALSE),"Non List")</f>
        <v>Non Life Insurance</v>
      </c>
      <c r="Z6894">
        <f>IFERROR(VLOOKUP(C6894,[1]LP!$B:$C,2,FALSE),0)</f>
        <v>758.97</v>
      </c>
      <c r="AA6894" s="11">
        <f t="shared" si="297"/>
        <v>41</v>
      </c>
      <c r="AB6894" s="5">
        <f>IFERROR(VLOOKUP(C6894,[2]Sheet1!$B:$F,5,FALSE),0)</f>
        <v>8334685.3799999999</v>
      </c>
      <c r="AC6894" s="11">
        <f>IFERROR(VLOOKUP(AE6894,[3]Sheet2!$M:$O,2,FALSE),0)</f>
        <v>0</v>
      </c>
      <c r="AD6894" s="11">
        <f>IFERROR(VLOOKUP(AE6894,[3]Sheet2!$M:$O,3,FALSE),0)</f>
        <v>0</v>
      </c>
      <c r="AE6894" s="10" t="str">
        <f t="shared" si="298"/>
        <v>81/82PRIN</v>
      </c>
      <c r="AF6894" s="13">
        <f t="shared" si="299"/>
        <v>2.4401491495052503E-2</v>
      </c>
    </row>
    <row r="6895" spans="1:32" x14ac:dyDescent="0.45">
      <c r="A6895" s="12" t="s">
        <v>54</v>
      </c>
      <c r="B6895" t="s">
        <v>376</v>
      </c>
      <c r="C6895" t="s">
        <v>281</v>
      </c>
      <c r="D6895">
        <v>14508</v>
      </c>
      <c r="E6895">
        <v>266639.05900000001</v>
      </c>
      <c r="F6895">
        <v>16588798.331</v>
      </c>
      <c r="L6895">
        <v>395663.33199999999</v>
      </c>
      <c r="M6895">
        <v>197.85</v>
      </c>
      <c r="N6895">
        <v>73.33</v>
      </c>
      <c r="O6895">
        <v>2.2999999999999998</v>
      </c>
      <c r="P6895">
        <v>3.13</v>
      </c>
      <c r="T6895">
        <v>6321.44</v>
      </c>
      <c r="Y6895" s="12" t="str">
        <f>IFERROR(VLOOKUP(C6895,[1]Index!$D:$F,3,FALSE),"Non List")</f>
        <v>Non Life Insurance</v>
      </c>
      <c r="Z6895">
        <f>IFERROR(VLOOKUP(C6895,[1]LP!$B:$C,2,FALSE),0)</f>
        <v>16002.31</v>
      </c>
      <c r="AA6895" s="11">
        <f t="shared" si="297"/>
        <v>80.900000000000006</v>
      </c>
      <c r="AB6895" s="5">
        <f>IFERROR(VLOOKUP(C6895,[2]Sheet1!$B:$F,5,FALSE),0)</f>
        <v>319966.92</v>
      </c>
      <c r="AC6895" s="11">
        <f>IFERROR(VLOOKUP(AE6895,[3]Sheet2!$M:$O,2,FALSE),0)</f>
        <v>0</v>
      </c>
      <c r="AD6895" s="11">
        <f>IFERROR(VLOOKUP(AE6895,[3]Sheet2!$M:$O,3,FALSE),0)</f>
        <v>0</v>
      </c>
      <c r="AE6895" s="10" t="str">
        <f t="shared" si="298"/>
        <v>81/82RBCL</v>
      </c>
      <c r="AF6895" s="13">
        <f t="shared" si="299"/>
        <v>1.2363839970604244E-2</v>
      </c>
    </row>
    <row r="6896" spans="1:32" x14ac:dyDescent="0.45">
      <c r="A6896" s="12" t="s">
        <v>54</v>
      </c>
      <c r="B6896" t="s">
        <v>376</v>
      </c>
      <c r="C6896" t="s">
        <v>282</v>
      </c>
      <c r="D6896">
        <v>540.9</v>
      </c>
      <c r="E6896">
        <v>3029334.64</v>
      </c>
      <c r="F6896">
        <v>2584143.892</v>
      </c>
      <c r="L6896">
        <v>265101.76500000001</v>
      </c>
      <c r="M6896">
        <v>11.67</v>
      </c>
      <c r="N6896">
        <v>46.35</v>
      </c>
      <c r="O6896">
        <v>2.92</v>
      </c>
      <c r="P6896">
        <v>6.3</v>
      </c>
      <c r="T6896">
        <v>185.3</v>
      </c>
      <c r="Y6896" s="12" t="str">
        <f>IFERROR(VLOOKUP(C6896,[1]Index!$D:$F,3,FALSE),"Non List")</f>
        <v>Non Life Insurance</v>
      </c>
      <c r="Z6896">
        <f>IFERROR(VLOOKUP(C6896,[1]LP!$B:$C,2,FALSE),0)</f>
        <v>522.32000000000005</v>
      </c>
      <c r="AA6896" s="11">
        <f t="shared" si="297"/>
        <v>44.8</v>
      </c>
      <c r="AB6896" s="5">
        <f>IFERROR(VLOOKUP(C6896,[2]Sheet1!$B:$F,5,FALSE),0)</f>
        <v>14843741.5</v>
      </c>
      <c r="AC6896" s="11">
        <f>IFERROR(VLOOKUP(AE6896,[3]Sheet2!$M:$O,2,FALSE),0)</f>
        <v>0</v>
      </c>
      <c r="AD6896" s="11">
        <f>IFERROR(VLOOKUP(AE6896,[3]Sheet2!$M:$O,3,FALSE),0)</f>
        <v>0</v>
      </c>
      <c r="AE6896" s="10" t="str">
        <f t="shared" si="298"/>
        <v>81/82IGI</v>
      </c>
      <c r="AF6896" s="13">
        <f t="shared" si="299"/>
        <v>2.2342625210598863E-2</v>
      </c>
    </row>
    <row r="6897" spans="1:32" x14ac:dyDescent="0.45">
      <c r="A6897" s="12" t="s">
        <v>54</v>
      </c>
      <c r="B6897" t="s">
        <v>376</v>
      </c>
      <c r="C6897" t="s">
        <v>287</v>
      </c>
      <c r="D6897">
        <v>567.19000000000005</v>
      </c>
      <c r="E6897">
        <v>2500157.4</v>
      </c>
      <c r="F6897">
        <v>2536666.9500000002</v>
      </c>
      <c r="L6897">
        <v>332379.49800000002</v>
      </c>
      <c r="M6897">
        <v>17.72</v>
      </c>
      <c r="N6897">
        <v>32.01</v>
      </c>
      <c r="O6897">
        <v>2.82</v>
      </c>
      <c r="P6897">
        <v>8.8000000000000007</v>
      </c>
      <c r="T6897">
        <v>201.46</v>
      </c>
      <c r="Y6897" s="12" t="str">
        <f>IFERROR(VLOOKUP(C6897,[1]Index!$D:$F,3,FALSE),"Non List")</f>
        <v>Non Life Insurance</v>
      </c>
      <c r="Z6897">
        <f>IFERROR(VLOOKUP(C6897,[1]LP!$B:$C,2,FALSE),0)</f>
        <v>572.41</v>
      </c>
      <c r="AA6897" s="11">
        <f t="shared" si="297"/>
        <v>32.299999999999997</v>
      </c>
      <c r="AB6897" s="5">
        <f>IFERROR(VLOOKUP(C6897,[2]Sheet1!$B:$F,5,FALSE),0)</f>
        <v>12250773.220000001</v>
      </c>
      <c r="AC6897" s="11">
        <f>IFERROR(VLOOKUP(AE6897,[3]Sheet2!$M:$O,2,FALSE),0)</f>
        <v>0</v>
      </c>
      <c r="AD6897" s="11">
        <f>IFERROR(VLOOKUP(AE6897,[3]Sheet2!$M:$O,3,FALSE),0)</f>
        <v>0</v>
      </c>
      <c r="AE6897" s="10" t="str">
        <f t="shared" si="298"/>
        <v>81/82HEI</v>
      </c>
      <c r="AF6897" s="13">
        <f t="shared" si="299"/>
        <v>3.0956831641655455E-2</v>
      </c>
    </row>
    <row r="6898" spans="1:32" x14ac:dyDescent="0.45">
      <c r="A6898" s="12" t="s">
        <v>54</v>
      </c>
      <c r="B6898" t="s">
        <v>376</v>
      </c>
      <c r="C6898" t="s">
        <v>288</v>
      </c>
      <c r="D6898">
        <v>561.11</v>
      </c>
      <c r="E6898">
        <v>2000000</v>
      </c>
      <c r="F6898">
        <v>1166331.4040000001</v>
      </c>
      <c r="L6898">
        <v>233557.69099999999</v>
      </c>
      <c r="M6898">
        <v>15.56</v>
      </c>
      <c r="N6898">
        <v>36.06</v>
      </c>
      <c r="O6898">
        <v>3.54</v>
      </c>
      <c r="P6898">
        <v>9.84</v>
      </c>
      <c r="T6898">
        <v>158.32</v>
      </c>
      <c r="Y6898" s="12" t="str">
        <f>IFERROR(VLOOKUP(C6898,[1]Index!$D:$F,3,FALSE),"Non List")</f>
        <v>Non Life Insurance</v>
      </c>
      <c r="Z6898">
        <f>IFERROR(VLOOKUP(C6898,[1]LP!$B:$C,2,FALSE),0)</f>
        <v>552.51</v>
      </c>
      <c r="AA6898" s="11">
        <f t="shared" si="297"/>
        <v>35.5</v>
      </c>
      <c r="AB6898" s="5">
        <f>IFERROR(VLOOKUP(C6898,[2]Sheet1!$B:$F,5,FALSE),0)</f>
        <v>10535000</v>
      </c>
      <c r="AC6898" s="11">
        <f>IFERROR(VLOOKUP(AE6898,[3]Sheet2!$M:$O,2,FALSE),0)</f>
        <v>0</v>
      </c>
      <c r="AD6898" s="11">
        <f>IFERROR(VLOOKUP(AE6898,[3]Sheet2!$M:$O,3,FALSE),0)</f>
        <v>0</v>
      </c>
      <c r="AE6898" s="10" t="str">
        <f t="shared" si="298"/>
        <v>81/82SGIC</v>
      </c>
      <c r="AF6898" s="13">
        <f t="shared" si="299"/>
        <v>2.8162386201154733E-2</v>
      </c>
    </row>
    <row r="6899" spans="1:32" x14ac:dyDescent="0.45">
      <c r="A6899" s="12" t="s">
        <v>54</v>
      </c>
      <c r="B6899" t="s">
        <v>376</v>
      </c>
      <c r="C6899" t="s">
        <v>335</v>
      </c>
      <c r="D6899">
        <v>798.36</v>
      </c>
      <c r="E6899">
        <v>2806549.9</v>
      </c>
      <c r="F6899">
        <v>4594944.0429999996</v>
      </c>
      <c r="L6899">
        <v>453604.625</v>
      </c>
      <c r="M6899">
        <v>21.55</v>
      </c>
      <c r="N6899">
        <v>37.049999999999997</v>
      </c>
      <c r="O6899">
        <v>3.03</v>
      </c>
      <c r="P6899">
        <v>8.17</v>
      </c>
      <c r="T6899">
        <v>263.72000000000003</v>
      </c>
      <c r="Y6899" s="12" t="str">
        <f>IFERROR(VLOOKUP(C6899,[1]Index!$D:$F,3,FALSE),"Non List")</f>
        <v>Non Life Insurance</v>
      </c>
      <c r="Z6899">
        <f>IFERROR(VLOOKUP(C6899,[1]LP!$B:$C,2,FALSE),0)</f>
        <v>807.86</v>
      </c>
      <c r="AA6899" s="11">
        <f t="shared" si="297"/>
        <v>37.5</v>
      </c>
      <c r="AB6899" s="5">
        <f>IFERROR(VLOOKUP(C6899,[2]Sheet1!$B:$F,5,FALSE),0)</f>
        <v>13752094.51</v>
      </c>
      <c r="AC6899" s="11">
        <f>IFERROR(VLOOKUP(AE6899,[3]Sheet2!$M:$O,2,FALSE),0)</f>
        <v>0</v>
      </c>
      <c r="AD6899" s="11">
        <f>IFERROR(VLOOKUP(AE6899,[3]Sheet2!$M:$O,3,FALSE),0)</f>
        <v>0</v>
      </c>
      <c r="AE6899" s="10" t="str">
        <f t="shared" si="298"/>
        <v>81/82SPIL</v>
      </c>
      <c r="AF6899" s="13">
        <f t="shared" si="299"/>
        <v>2.6675414056891045E-2</v>
      </c>
    </row>
    <row r="6900" spans="1:32" x14ac:dyDescent="0.45">
      <c r="A6900" s="12" t="s">
        <v>54</v>
      </c>
      <c r="B6900" t="s">
        <v>376</v>
      </c>
      <c r="C6900" t="s">
        <v>336</v>
      </c>
      <c r="D6900">
        <v>672.51</v>
      </c>
      <c r="E6900">
        <v>2622638.2000000002</v>
      </c>
      <c r="F6900">
        <v>3902983.551</v>
      </c>
      <c r="L6900">
        <v>251949.10699999999</v>
      </c>
      <c r="M6900">
        <v>12.8</v>
      </c>
      <c r="N6900">
        <v>52.54</v>
      </c>
      <c r="O6900">
        <v>2.7</v>
      </c>
      <c r="P6900">
        <v>5.15</v>
      </c>
      <c r="T6900">
        <v>248.82</v>
      </c>
      <c r="Y6900" s="12" t="str">
        <f>IFERROR(VLOOKUP(C6900,[1]Index!$D:$F,3,FALSE),"Non List")</f>
        <v>Non Life Insurance</v>
      </c>
      <c r="Z6900">
        <f>IFERROR(VLOOKUP(C6900,[1]LP!$B:$C,2,FALSE),0)</f>
        <v>674.95</v>
      </c>
      <c r="AA6900" s="11">
        <f t="shared" si="297"/>
        <v>52.7</v>
      </c>
      <c r="AB6900" s="5">
        <f>IFERROR(VLOOKUP(C6900,[2]Sheet1!$B:$F,5,FALSE),0)</f>
        <v>12850927.18</v>
      </c>
      <c r="AC6900" s="11">
        <f>IFERROR(VLOOKUP(AE6900,[3]Sheet2!$M:$O,2,FALSE),0)</f>
        <v>0</v>
      </c>
      <c r="AD6900" s="11">
        <f>IFERROR(VLOOKUP(AE6900,[3]Sheet2!$M:$O,3,FALSE),0)</f>
        <v>0</v>
      </c>
      <c r="AE6900" s="10" t="str">
        <f t="shared" si="298"/>
        <v>81/82SALICO</v>
      </c>
      <c r="AF6900" s="13">
        <f t="shared" si="299"/>
        <v>1.8964367730943031E-2</v>
      </c>
    </row>
    <row r="6901" spans="1:32" x14ac:dyDescent="0.45">
      <c r="A6901" s="12" t="s">
        <v>54</v>
      </c>
      <c r="B6901" t="s">
        <v>376</v>
      </c>
      <c r="C6901" t="s">
        <v>337</v>
      </c>
      <c r="D6901">
        <v>600</v>
      </c>
      <c r="E6901">
        <v>2100000</v>
      </c>
      <c r="F6901">
        <v>1881463.0549999999</v>
      </c>
      <c r="L6901">
        <v>116132.37699999999</v>
      </c>
      <c r="M6901">
        <v>7.37</v>
      </c>
      <c r="N6901">
        <v>81.41</v>
      </c>
      <c r="O6901">
        <v>3.16</v>
      </c>
      <c r="P6901">
        <v>3.89</v>
      </c>
      <c r="T6901">
        <v>189.59</v>
      </c>
      <c r="Y6901" s="12" t="str">
        <f>IFERROR(VLOOKUP(C6901,[1]Index!$D:$F,3,FALSE),"Non List")</f>
        <v>Non Life Insurance</v>
      </c>
      <c r="Z6901">
        <f>IFERROR(VLOOKUP(C6901,[1]LP!$B:$C,2,FALSE),0)</f>
        <v>515.21</v>
      </c>
      <c r="AA6901" s="11">
        <f t="shared" si="297"/>
        <v>69.900000000000006</v>
      </c>
      <c r="AB6901" s="5">
        <f>IFERROR(VLOOKUP(C6901,[2]Sheet1!$B:$F,5,FALSE),0)</f>
        <v>11318997.549999999</v>
      </c>
      <c r="AC6901" s="11">
        <f>IFERROR(VLOOKUP(AE6901,[3]Sheet2!$M:$O,2,FALSE),0)</f>
        <v>0</v>
      </c>
      <c r="AD6901" s="11">
        <f>IFERROR(VLOOKUP(AE6901,[3]Sheet2!$M:$O,3,FALSE),0)</f>
        <v>0</v>
      </c>
      <c r="AE6901" s="10" t="str">
        <f t="shared" si="298"/>
        <v>81/82UAIL</v>
      </c>
      <c r="AF6901" s="13">
        <f t="shared" si="299"/>
        <v>1.4304846567419109E-2</v>
      </c>
    </row>
    <row r="6902" spans="1:32" x14ac:dyDescent="0.45">
      <c r="A6902" s="12" t="s">
        <v>54</v>
      </c>
      <c r="B6902" t="s">
        <v>376</v>
      </c>
      <c r="C6902" t="s">
        <v>382</v>
      </c>
      <c r="D6902">
        <v>2081.02</v>
      </c>
      <c r="E6902">
        <v>750000</v>
      </c>
      <c r="F6902">
        <v>5168.21</v>
      </c>
      <c r="L6902">
        <v>481.47</v>
      </c>
      <c r="M6902">
        <v>0.08</v>
      </c>
      <c r="N6902">
        <v>26012.75</v>
      </c>
      <c r="O6902">
        <v>20.67</v>
      </c>
      <c r="P6902">
        <v>0.08</v>
      </c>
      <c r="T6902">
        <v>100.69</v>
      </c>
      <c r="Y6902" s="12" t="str">
        <f>IFERROR(VLOOKUP(C6902,[1]Index!$D:$F,3,FALSE),"Non List")</f>
        <v>Non Life Insurance</v>
      </c>
      <c r="Z6902">
        <f>IFERROR(VLOOKUP(C6902,[1]LP!$B:$C,2,FALSE),0)</f>
        <v>1286.27</v>
      </c>
      <c r="AA6902" s="11">
        <f t="shared" si="297"/>
        <v>16078.4</v>
      </c>
      <c r="AB6902" s="5">
        <f>IFERROR(VLOOKUP(C6902,[2]Sheet1!$B:$F,5,FALSE),0)</f>
        <v>2250000</v>
      </c>
      <c r="AC6902" s="11">
        <f>IFERROR(VLOOKUP(AE6902,[3]Sheet2!$M:$O,2,FALSE),0)</f>
        <v>0</v>
      </c>
      <c r="AD6902" s="11">
        <f>IFERROR(VLOOKUP(AE6902,[3]Sheet2!$M:$O,3,FALSE),0)</f>
        <v>0</v>
      </c>
      <c r="AE6902" s="10" t="str">
        <f t="shared" si="298"/>
        <v>81/82NMIC</v>
      </c>
      <c r="AF6902" s="13">
        <f t="shared" si="299"/>
        <v>6.2195340014149441E-5</v>
      </c>
    </row>
    <row r="6903" spans="1:32" x14ac:dyDescent="0.45">
      <c r="A6903" t="s">
        <v>24</v>
      </c>
      <c r="B6903" t="s">
        <v>376</v>
      </c>
      <c r="C6903" t="s">
        <v>289</v>
      </c>
      <c r="D6903">
        <v>867.09</v>
      </c>
      <c r="E6903">
        <v>1184495.115</v>
      </c>
      <c r="F6903">
        <v>2747927.23</v>
      </c>
      <c r="L6903">
        <v>320.48</v>
      </c>
      <c r="M6903">
        <v>0.08</v>
      </c>
      <c r="N6903">
        <v>10838.63</v>
      </c>
      <c r="O6903">
        <v>2.61</v>
      </c>
      <c r="P6903">
        <v>0.03</v>
      </c>
      <c r="T6903">
        <v>331.99</v>
      </c>
      <c r="Y6903" s="12" t="str">
        <f>IFERROR(VLOOKUP(C6903,[1]Index!$D:$F,3,FALSE),"Non List")</f>
        <v>Hotels And Tourism</v>
      </c>
      <c r="Z6903">
        <f>IFERROR(VLOOKUP(C6903,[1]LP!$B:$C,2,FALSE),0)</f>
        <v>807.76</v>
      </c>
      <c r="AA6903" s="11">
        <f t="shared" ref="AA6903:AA6966" si="300">ROUND(IFERROR(Z6903/M6903,0),1)</f>
        <v>10097</v>
      </c>
      <c r="AB6903" s="5">
        <f>IFERROR(VLOOKUP(C6903,[2]Sheet1!$B:$F,5,FALSE),0)</f>
        <v>3553484.6999999997</v>
      </c>
      <c r="AC6903" s="11">
        <f>IFERROR(VLOOKUP(AE6903,[3]Sheet2!$M:$O,2,FALSE),0)</f>
        <v>0</v>
      </c>
      <c r="AD6903" s="11">
        <f>IFERROR(VLOOKUP(AE6903,[3]Sheet2!$M:$O,3,FALSE),0)</f>
        <v>0</v>
      </c>
      <c r="AE6903" s="10" t="str">
        <f t="shared" ref="AE6903:AE6966" si="301">B6903&amp;C6903</f>
        <v>81/82OHL</v>
      </c>
      <c r="AF6903" s="13">
        <f t="shared" ref="AF6903:AF6966" si="302">IFERROR(M6903/Z6903,0)</f>
        <v>9.9039318609487966E-5</v>
      </c>
    </row>
    <row r="6904" spans="1:32" x14ac:dyDescent="0.45">
      <c r="A6904" t="s">
        <v>24</v>
      </c>
      <c r="B6904" t="s">
        <v>376</v>
      </c>
      <c r="C6904" t="s">
        <v>290</v>
      </c>
      <c r="D6904">
        <v>529.25</v>
      </c>
      <c r="E6904">
        <v>1021849.07</v>
      </c>
      <c r="F6904">
        <v>1553187.15</v>
      </c>
      <c r="L6904">
        <v>121113.38</v>
      </c>
      <c r="M6904">
        <v>4.74</v>
      </c>
      <c r="N6904">
        <v>111.66</v>
      </c>
      <c r="O6904">
        <v>21</v>
      </c>
      <c r="P6904">
        <v>18.809999999999999</v>
      </c>
      <c r="T6904">
        <v>25.2</v>
      </c>
      <c r="Y6904" s="12" t="str">
        <f>IFERROR(VLOOKUP(C6904,[1]Index!$D:$F,3,FALSE),"Non List")</f>
        <v>Hotels And Tourism</v>
      </c>
      <c r="Z6904">
        <f>IFERROR(VLOOKUP(C6904,[1]LP!$B:$C,2,FALSE),0)</f>
        <v>551.78</v>
      </c>
      <c r="AA6904" s="11">
        <f t="shared" si="300"/>
        <v>116.4</v>
      </c>
      <c r="AB6904" s="5">
        <f>IFERROR(VLOOKUP(C6904,[2]Sheet1!$B:$F,5,FALSE),0)</f>
        <v>31676880.969999999</v>
      </c>
      <c r="AC6904" s="11">
        <f>IFERROR(VLOOKUP(AE6904,[3]Sheet2!$M:$O,2,FALSE),0)</f>
        <v>0</v>
      </c>
      <c r="AD6904" s="11">
        <f>IFERROR(VLOOKUP(AE6904,[3]Sheet2!$M:$O,3,FALSE),0)</f>
        <v>0</v>
      </c>
      <c r="AE6904" s="10" t="str">
        <f t="shared" si="301"/>
        <v>81/82SHL</v>
      </c>
      <c r="AF6904" s="13">
        <f t="shared" si="302"/>
        <v>8.5903802240023201E-3</v>
      </c>
    </row>
    <row r="6905" spans="1:32" x14ac:dyDescent="0.45">
      <c r="A6905" t="s">
        <v>24</v>
      </c>
      <c r="B6905" t="s">
        <v>376</v>
      </c>
      <c r="C6905" t="s">
        <v>291</v>
      </c>
      <c r="D6905">
        <v>956.74</v>
      </c>
      <c r="E6905">
        <v>1962120.16</v>
      </c>
      <c r="F6905">
        <v>965255.28799999994</v>
      </c>
      <c r="L6905">
        <v>45639.843000000001</v>
      </c>
      <c r="M6905">
        <v>9.2799999999999994</v>
      </c>
      <c r="N6905">
        <v>103.1</v>
      </c>
      <c r="O6905">
        <v>6.41</v>
      </c>
      <c r="P6905">
        <v>6.24</v>
      </c>
      <c r="T6905">
        <v>149.19</v>
      </c>
      <c r="Y6905" s="12" t="str">
        <f>IFERROR(VLOOKUP(C6905,[1]Index!$D:$F,3,FALSE),"Non List")</f>
        <v>Hotels And Tourism</v>
      </c>
      <c r="Z6905">
        <f>IFERROR(VLOOKUP(C6905,[1]LP!$B:$C,2,FALSE),0)</f>
        <v>919.37</v>
      </c>
      <c r="AA6905" s="11">
        <f t="shared" si="300"/>
        <v>99.1</v>
      </c>
      <c r="AB6905" s="5">
        <f>IFERROR(VLOOKUP(C6905,[2]Sheet1!$B:$F,5,FALSE),0)</f>
        <v>13538629.379999999</v>
      </c>
      <c r="AC6905" s="11">
        <f>IFERROR(VLOOKUP(AE6905,[3]Sheet2!$M:$O,2,FALSE),0)</f>
        <v>0</v>
      </c>
      <c r="AD6905" s="11">
        <f>IFERROR(VLOOKUP(AE6905,[3]Sheet2!$M:$O,3,FALSE),0)</f>
        <v>0</v>
      </c>
      <c r="AE6905" s="10" t="str">
        <f t="shared" si="301"/>
        <v>81/82TRH</v>
      </c>
      <c r="AF6905" s="13">
        <f t="shared" si="302"/>
        <v>1.0093868627429652E-2</v>
      </c>
    </row>
    <row r="6906" spans="1:32" x14ac:dyDescent="0.45">
      <c r="A6906" t="s">
        <v>24</v>
      </c>
      <c r="B6906" t="s">
        <v>376</v>
      </c>
      <c r="C6906" t="s">
        <v>292</v>
      </c>
      <c r="D6906">
        <v>857.83</v>
      </c>
      <c r="E6906">
        <v>1534091</v>
      </c>
      <c r="F6906">
        <v>-45148.275000000001</v>
      </c>
      <c r="L6906">
        <v>25529.867999999999</v>
      </c>
      <c r="M6906">
        <v>6.64</v>
      </c>
      <c r="N6906">
        <v>129.19</v>
      </c>
      <c r="O6906">
        <v>8.84</v>
      </c>
      <c r="P6906">
        <v>6.86</v>
      </c>
      <c r="T6906">
        <v>97.06</v>
      </c>
      <c r="Y6906" s="12" t="str">
        <f>IFERROR(VLOOKUP(C6906,[1]Index!$D:$F,3,FALSE),"Non List")</f>
        <v>Hotels And Tourism</v>
      </c>
      <c r="Z6906">
        <f>IFERROR(VLOOKUP(C6906,[1]LP!$B:$C,2,FALSE),0)</f>
        <v>1013.24</v>
      </c>
      <c r="AA6906" s="11">
        <f t="shared" si="300"/>
        <v>152.6</v>
      </c>
      <c r="AB6906" s="5">
        <f>IFERROR(VLOOKUP(C6906,[2]Sheet1!$B:$F,5,FALSE),0)</f>
        <v>15340910</v>
      </c>
      <c r="AC6906" s="11">
        <f>IFERROR(VLOOKUP(AE6906,[3]Sheet2!$M:$O,2,FALSE),0)</f>
        <v>0</v>
      </c>
      <c r="AD6906" s="11">
        <f>IFERROR(VLOOKUP(AE6906,[3]Sheet2!$M:$O,3,FALSE),0)</f>
        <v>0</v>
      </c>
      <c r="AE6906" s="10" t="str">
        <f t="shared" si="301"/>
        <v>81/82CGH</v>
      </c>
      <c r="AF6906" s="13">
        <f t="shared" si="302"/>
        <v>6.5532351663969042E-3</v>
      </c>
    </row>
    <row r="6907" spans="1:32" x14ac:dyDescent="0.45">
      <c r="A6907" t="s">
        <v>24</v>
      </c>
      <c r="B6907" t="s">
        <v>376</v>
      </c>
      <c r="C6907" t="s">
        <v>324</v>
      </c>
      <c r="D6907">
        <v>1145.99</v>
      </c>
      <c r="E6907">
        <v>600000</v>
      </c>
      <c r="F6907">
        <v>-439.87</v>
      </c>
      <c r="L6907">
        <v>-8570.7000000000007</v>
      </c>
      <c r="M6907">
        <v>-5.68</v>
      </c>
      <c r="N6907">
        <v>-201.76</v>
      </c>
      <c r="O6907">
        <v>11.47</v>
      </c>
      <c r="P6907">
        <v>-5.72</v>
      </c>
      <c r="T6907">
        <v>99.93</v>
      </c>
      <c r="Y6907" s="12" t="str">
        <f>IFERROR(VLOOKUP(C6907,[1]Index!$D:$F,3,FALSE),"Non List")</f>
        <v>Hotels And Tourism</v>
      </c>
      <c r="Z6907">
        <f>IFERROR(VLOOKUP(C6907,[1]LP!$B:$C,2,FALSE),0)</f>
        <v>1018.41</v>
      </c>
      <c r="AA6907" s="11">
        <f t="shared" si="300"/>
        <v>-179.3</v>
      </c>
      <c r="AB6907" s="5">
        <f>IFERROR(VLOOKUP(C6907,[2]Sheet1!$B:$F,5,FALSE),0)</f>
        <v>1080000</v>
      </c>
      <c r="AC6907" s="11">
        <f>IFERROR(VLOOKUP(AE6907,[3]Sheet2!$M:$O,2,FALSE),0)</f>
        <v>0</v>
      </c>
      <c r="AD6907" s="11">
        <f>IFERROR(VLOOKUP(AE6907,[3]Sheet2!$M:$O,3,FALSE),0)</f>
        <v>0</v>
      </c>
      <c r="AE6907" s="10" t="str">
        <f t="shared" si="301"/>
        <v>81/82KDL</v>
      </c>
      <c r="AF6907" s="13">
        <f t="shared" si="302"/>
        <v>-5.5773215109828061E-3</v>
      </c>
    </row>
    <row r="6908" spans="1:32" x14ac:dyDescent="0.45">
      <c r="A6908" t="s">
        <v>24</v>
      </c>
      <c r="B6908" t="s">
        <v>376</v>
      </c>
      <c r="C6908" t="s">
        <v>365</v>
      </c>
      <c r="D6908">
        <v>850.6</v>
      </c>
      <c r="E6908">
        <v>1674000</v>
      </c>
      <c r="F6908">
        <v>-159241.97070000001</v>
      </c>
      <c r="L6908">
        <v>-56277.800600000002</v>
      </c>
      <c r="M6908">
        <v>-13.44</v>
      </c>
      <c r="N6908">
        <v>-63.29</v>
      </c>
      <c r="O6908">
        <v>9.4</v>
      </c>
      <c r="P6908">
        <v>-14.86</v>
      </c>
      <c r="T6908">
        <v>90.49</v>
      </c>
      <c r="Y6908" s="12" t="str">
        <f>IFERROR(VLOOKUP(C6908,[1]Index!$D:$F,3,FALSE),"Non List")</f>
        <v>Hotels And Tourism</v>
      </c>
      <c r="Z6908">
        <f>IFERROR(VLOOKUP(C6908,[1]LP!$B:$C,2,FALSE),0)</f>
        <v>601.94000000000005</v>
      </c>
      <c r="AA6908" s="11">
        <f t="shared" si="300"/>
        <v>-44.8</v>
      </c>
      <c r="AB6908" s="5">
        <f>IFERROR(VLOOKUP(C6908,[2]Sheet1!$B:$F,5,FALSE),0)</f>
        <v>3013200</v>
      </c>
      <c r="AC6908" s="11">
        <f>IFERROR(VLOOKUP(AE6908,[3]Sheet2!$M:$O,2,FALSE),0)</f>
        <v>0</v>
      </c>
      <c r="AD6908" s="11">
        <f>IFERROR(VLOOKUP(AE6908,[3]Sheet2!$M:$O,3,FALSE),0)</f>
        <v>0</v>
      </c>
      <c r="AE6908" s="10" t="str">
        <f t="shared" si="301"/>
        <v>81/82CITY</v>
      </c>
      <c r="AF6908" s="13">
        <f t="shared" si="302"/>
        <v>-2.232780675814865E-2</v>
      </c>
    </row>
    <row r="6909" spans="1:32" x14ac:dyDescent="0.45">
      <c r="A6909" t="s">
        <v>53</v>
      </c>
      <c r="B6909" t="s">
        <v>376</v>
      </c>
      <c r="C6909" t="s">
        <v>289</v>
      </c>
      <c r="D6909">
        <v>867.09</v>
      </c>
      <c r="E6909">
        <v>1184495.115</v>
      </c>
      <c r="F6909">
        <v>2776490.38</v>
      </c>
      <c r="L6909">
        <v>28883.63</v>
      </c>
      <c r="M6909">
        <v>4.8600000000000003</v>
      </c>
      <c r="N6909">
        <v>178.41</v>
      </c>
      <c r="O6909">
        <v>2.59</v>
      </c>
      <c r="P6909">
        <v>1.46</v>
      </c>
      <c r="T6909">
        <v>334.4</v>
      </c>
      <c r="Y6909" s="12" t="str">
        <f>IFERROR(VLOOKUP(C6909,[1]Index!$D:$F,3,FALSE),"Non List")</f>
        <v>Hotels And Tourism</v>
      </c>
      <c r="Z6909">
        <f>IFERROR(VLOOKUP(C6909,[1]LP!$B:$C,2,FALSE),0)</f>
        <v>807.76</v>
      </c>
      <c r="AA6909" s="11">
        <f t="shared" si="300"/>
        <v>166.2</v>
      </c>
      <c r="AB6909" s="5">
        <f>IFERROR(VLOOKUP(C6909,[2]Sheet1!$B:$F,5,FALSE),0)</f>
        <v>3553484.6999999997</v>
      </c>
      <c r="AC6909" s="11">
        <f>IFERROR(VLOOKUP(AE6909,[3]Sheet2!$M:$O,2,FALSE),0)</f>
        <v>0</v>
      </c>
      <c r="AD6909" s="11">
        <f>IFERROR(VLOOKUP(AE6909,[3]Sheet2!$M:$O,3,FALSE),0)</f>
        <v>0</v>
      </c>
      <c r="AE6909" s="10" t="str">
        <f t="shared" si="301"/>
        <v>81/82OHL</v>
      </c>
      <c r="AF6909" s="13">
        <f t="shared" si="302"/>
        <v>6.0166386055263942E-3</v>
      </c>
    </row>
    <row r="6910" spans="1:32" x14ac:dyDescent="0.45">
      <c r="A6910" t="s">
        <v>53</v>
      </c>
      <c r="B6910" t="s">
        <v>376</v>
      </c>
      <c r="C6910" t="s">
        <v>290</v>
      </c>
      <c r="D6910">
        <v>529.25</v>
      </c>
      <c r="E6910">
        <v>1021862.63</v>
      </c>
      <c r="F6910">
        <v>1490267.48</v>
      </c>
      <c r="L6910">
        <v>301742.21000000002</v>
      </c>
      <c r="M6910">
        <v>5.9</v>
      </c>
      <c r="N6910">
        <v>89.7</v>
      </c>
      <c r="O6910">
        <v>21.53</v>
      </c>
      <c r="P6910">
        <v>24.02</v>
      </c>
      <c r="T6910">
        <v>24.58</v>
      </c>
      <c r="Y6910" s="12" t="str">
        <f>IFERROR(VLOOKUP(C6910,[1]Index!$D:$F,3,FALSE),"Non List")</f>
        <v>Hotels And Tourism</v>
      </c>
      <c r="Z6910">
        <f>IFERROR(VLOOKUP(C6910,[1]LP!$B:$C,2,FALSE),0)</f>
        <v>551.78</v>
      </c>
      <c r="AA6910" s="11">
        <f t="shared" si="300"/>
        <v>93.5</v>
      </c>
      <c r="AB6910" s="5">
        <f>IFERROR(VLOOKUP(C6910,[2]Sheet1!$B:$F,5,FALSE),0)</f>
        <v>31676880.969999999</v>
      </c>
      <c r="AC6910" s="11">
        <f>IFERROR(VLOOKUP(AE6910,[3]Sheet2!$M:$O,2,FALSE),0)</f>
        <v>0</v>
      </c>
      <c r="AD6910" s="11">
        <f>IFERROR(VLOOKUP(AE6910,[3]Sheet2!$M:$O,3,FALSE),0)</f>
        <v>0</v>
      </c>
      <c r="AE6910" s="10" t="str">
        <f t="shared" si="301"/>
        <v>81/82SHL</v>
      </c>
      <c r="AF6910" s="13">
        <f t="shared" si="302"/>
        <v>1.0692667367429048E-2</v>
      </c>
    </row>
    <row r="6911" spans="1:32" x14ac:dyDescent="0.45">
      <c r="A6911" t="s">
        <v>53</v>
      </c>
      <c r="B6911" t="s">
        <v>376</v>
      </c>
      <c r="C6911" t="s">
        <v>291</v>
      </c>
      <c r="D6911">
        <v>956.74</v>
      </c>
      <c r="E6911">
        <v>1962120.16</v>
      </c>
      <c r="F6911">
        <v>1108227.774</v>
      </c>
      <c r="L6911">
        <v>186782.63200000001</v>
      </c>
      <c r="M6911">
        <v>19.02</v>
      </c>
      <c r="N6911">
        <v>50.3</v>
      </c>
      <c r="O6911">
        <v>6.11</v>
      </c>
      <c r="P6911">
        <v>12.17</v>
      </c>
      <c r="T6911">
        <v>156.47999999999999</v>
      </c>
      <c r="Y6911" s="12" t="str">
        <f>IFERROR(VLOOKUP(C6911,[1]Index!$D:$F,3,FALSE),"Non List")</f>
        <v>Hotels And Tourism</v>
      </c>
      <c r="Z6911">
        <f>IFERROR(VLOOKUP(C6911,[1]LP!$B:$C,2,FALSE),0)</f>
        <v>919.37</v>
      </c>
      <c r="AA6911" s="11">
        <f t="shared" si="300"/>
        <v>48.3</v>
      </c>
      <c r="AB6911" s="5">
        <f>IFERROR(VLOOKUP(C6911,[2]Sheet1!$B:$F,5,FALSE),0)</f>
        <v>13538629.379999999</v>
      </c>
      <c r="AC6911" s="11">
        <f>IFERROR(VLOOKUP(AE6911,[3]Sheet2!$M:$O,2,FALSE),0)</f>
        <v>0</v>
      </c>
      <c r="AD6911" s="11">
        <f>IFERROR(VLOOKUP(AE6911,[3]Sheet2!$M:$O,3,FALSE),0)</f>
        <v>0</v>
      </c>
      <c r="AE6911" s="10" t="str">
        <f t="shared" si="301"/>
        <v>81/82TRH</v>
      </c>
      <c r="AF6911" s="13">
        <f t="shared" si="302"/>
        <v>2.068807988078793E-2</v>
      </c>
    </row>
    <row r="6912" spans="1:32" x14ac:dyDescent="0.45">
      <c r="A6912" t="s">
        <v>53</v>
      </c>
      <c r="B6912" t="s">
        <v>376</v>
      </c>
      <c r="C6912" t="s">
        <v>292</v>
      </c>
      <c r="D6912">
        <v>857.83</v>
      </c>
      <c r="E6912">
        <v>1534091</v>
      </c>
      <c r="F6912">
        <v>-4195.7640000000001</v>
      </c>
      <c r="L6912">
        <v>66482.377999999997</v>
      </c>
      <c r="M6912">
        <v>8.66</v>
      </c>
      <c r="N6912">
        <v>99.06</v>
      </c>
      <c r="O6912">
        <v>8.6</v>
      </c>
      <c r="P6912">
        <v>8.69</v>
      </c>
      <c r="T6912">
        <v>99.73</v>
      </c>
      <c r="Y6912" s="12" t="str">
        <f>IFERROR(VLOOKUP(C6912,[1]Index!$D:$F,3,FALSE),"Non List")</f>
        <v>Hotels And Tourism</v>
      </c>
      <c r="Z6912">
        <f>IFERROR(VLOOKUP(C6912,[1]LP!$B:$C,2,FALSE),0)</f>
        <v>1013.24</v>
      </c>
      <c r="AA6912" s="11">
        <f t="shared" si="300"/>
        <v>117</v>
      </c>
      <c r="AB6912" s="5">
        <f>IFERROR(VLOOKUP(C6912,[2]Sheet1!$B:$F,5,FALSE),0)</f>
        <v>15340910</v>
      </c>
      <c r="AC6912" s="11">
        <f>IFERROR(VLOOKUP(AE6912,[3]Sheet2!$M:$O,2,FALSE),0)</f>
        <v>0</v>
      </c>
      <c r="AD6912" s="11">
        <f>IFERROR(VLOOKUP(AE6912,[3]Sheet2!$M:$O,3,FALSE),0)</f>
        <v>0</v>
      </c>
      <c r="AE6912" s="10" t="str">
        <f t="shared" si="301"/>
        <v>81/82CGH</v>
      </c>
      <c r="AF6912" s="13">
        <f t="shared" si="302"/>
        <v>8.5468398405116261E-3</v>
      </c>
    </row>
    <row r="6913" spans="1:32" x14ac:dyDescent="0.45">
      <c r="A6913" t="s">
        <v>53</v>
      </c>
      <c r="B6913" t="s">
        <v>376</v>
      </c>
      <c r="C6913" t="s">
        <v>324</v>
      </c>
      <c r="D6913">
        <v>1145.99</v>
      </c>
      <c r="E6913">
        <v>600000</v>
      </c>
      <c r="F6913">
        <v>8597.3140000000003</v>
      </c>
      <c r="L6913">
        <v>4746.4750000000004</v>
      </c>
      <c r="M6913">
        <v>1.58</v>
      </c>
      <c r="N6913">
        <v>725.31</v>
      </c>
      <c r="O6913">
        <v>11.3</v>
      </c>
      <c r="P6913">
        <v>1.56</v>
      </c>
      <c r="T6913">
        <v>101.43</v>
      </c>
      <c r="Y6913" s="12" t="str">
        <f>IFERROR(VLOOKUP(C6913,[1]Index!$D:$F,3,FALSE),"Non List")</f>
        <v>Hotels And Tourism</v>
      </c>
      <c r="Z6913">
        <f>IFERROR(VLOOKUP(C6913,[1]LP!$B:$C,2,FALSE),0)</f>
        <v>1018.41</v>
      </c>
      <c r="AA6913" s="11">
        <f t="shared" si="300"/>
        <v>644.6</v>
      </c>
      <c r="AB6913" s="5">
        <f>IFERROR(VLOOKUP(C6913,[2]Sheet1!$B:$F,5,FALSE),0)</f>
        <v>1080000</v>
      </c>
      <c r="AC6913" s="11">
        <f>IFERROR(VLOOKUP(AE6913,[3]Sheet2!$M:$O,2,FALSE),0)</f>
        <v>0</v>
      </c>
      <c r="AD6913" s="11">
        <f>IFERROR(VLOOKUP(AE6913,[3]Sheet2!$M:$O,3,FALSE),0)</f>
        <v>0</v>
      </c>
      <c r="AE6913" s="10" t="str">
        <f t="shared" si="301"/>
        <v>81/82KDL</v>
      </c>
      <c r="AF6913" s="13">
        <f t="shared" si="302"/>
        <v>1.5514380259424006E-3</v>
      </c>
    </row>
    <row r="6914" spans="1:32" x14ac:dyDescent="0.45">
      <c r="A6914" t="s">
        <v>53</v>
      </c>
      <c r="B6914" t="s">
        <v>376</v>
      </c>
      <c r="C6914" t="s">
        <v>365</v>
      </c>
      <c r="D6914">
        <v>850.6</v>
      </c>
      <c r="E6914">
        <v>1674000</v>
      </c>
      <c r="F6914">
        <v>-267132.63</v>
      </c>
      <c r="L6914">
        <v>-104968.939</v>
      </c>
      <c r="M6914">
        <v>-12.54</v>
      </c>
      <c r="N6914">
        <v>-67.83</v>
      </c>
      <c r="O6914">
        <v>10.119999999999999</v>
      </c>
      <c r="P6914">
        <v>-14.92</v>
      </c>
      <c r="T6914">
        <v>84.04</v>
      </c>
      <c r="Y6914" s="12" t="str">
        <f>IFERROR(VLOOKUP(C6914,[1]Index!$D:$F,3,FALSE),"Non List")</f>
        <v>Hotels And Tourism</v>
      </c>
      <c r="Z6914">
        <f>IFERROR(VLOOKUP(C6914,[1]LP!$B:$C,2,FALSE),0)</f>
        <v>601.94000000000005</v>
      </c>
      <c r="AA6914" s="11">
        <f t="shared" si="300"/>
        <v>-48</v>
      </c>
      <c r="AB6914" s="5">
        <f>IFERROR(VLOOKUP(C6914,[2]Sheet1!$B:$F,5,FALSE),0)</f>
        <v>3013200</v>
      </c>
      <c r="AC6914" s="11">
        <f>IFERROR(VLOOKUP(AE6914,[3]Sheet2!$M:$O,2,FALSE),0)</f>
        <v>0</v>
      </c>
      <c r="AD6914" s="11">
        <f>IFERROR(VLOOKUP(AE6914,[3]Sheet2!$M:$O,3,FALSE),0)</f>
        <v>0</v>
      </c>
      <c r="AE6914" s="10" t="str">
        <f t="shared" si="301"/>
        <v>81/82CITY</v>
      </c>
      <c r="AF6914" s="13">
        <f t="shared" si="302"/>
        <v>-2.0832641127022624E-2</v>
      </c>
    </row>
    <row r="6915" spans="1:32" x14ac:dyDescent="0.45">
      <c r="A6915" t="s">
        <v>54</v>
      </c>
      <c r="B6915" t="s">
        <v>376</v>
      </c>
      <c r="C6915" t="s">
        <v>289</v>
      </c>
      <c r="D6915">
        <v>867.09</v>
      </c>
      <c r="E6915">
        <v>1184494.96</v>
      </c>
      <c r="F6915">
        <v>2733424.983</v>
      </c>
      <c r="L6915">
        <v>44758.71</v>
      </c>
      <c r="M6915">
        <v>5.03</v>
      </c>
      <c r="N6915">
        <v>172.38</v>
      </c>
      <c r="O6915">
        <v>2.62</v>
      </c>
      <c r="P6915">
        <v>1.52</v>
      </c>
      <c r="T6915">
        <v>330.77</v>
      </c>
      <c r="Y6915" s="12" t="str">
        <f>IFERROR(VLOOKUP(C6915,[1]Index!$D:$F,3,FALSE),"Non List")</f>
        <v>Hotels And Tourism</v>
      </c>
      <c r="Z6915">
        <f>IFERROR(VLOOKUP(C6915,[1]LP!$B:$C,2,FALSE),0)</f>
        <v>807.76</v>
      </c>
      <c r="AA6915" s="11">
        <f t="shared" si="300"/>
        <v>160.6</v>
      </c>
      <c r="AB6915" s="5">
        <f>IFERROR(VLOOKUP(C6915,[2]Sheet1!$B:$F,5,FALSE),0)</f>
        <v>3553484.6999999997</v>
      </c>
      <c r="AC6915" s="11">
        <f>IFERROR(VLOOKUP(AE6915,[3]Sheet2!$M:$O,2,FALSE),0)</f>
        <v>0</v>
      </c>
      <c r="AD6915" s="11">
        <f>IFERROR(VLOOKUP(AE6915,[3]Sheet2!$M:$O,3,FALSE),0)</f>
        <v>0</v>
      </c>
      <c r="AE6915" s="10" t="str">
        <f t="shared" si="301"/>
        <v>81/82OHL</v>
      </c>
      <c r="AF6915" s="13">
        <f t="shared" si="302"/>
        <v>6.2270971575715565E-3</v>
      </c>
    </row>
    <row r="6916" spans="1:32" x14ac:dyDescent="0.45">
      <c r="A6916" t="s">
        <v>54</v>
      </c>
      <c r="B6916" t="s">
        <v>376</v>
      </c>
      <c r="C6916" t="s">
        <v>290</v>
      </c>
      <c r="D6916">
        <v>529.25</v>
      </c>
      <c r="E6916">
        <v>1021862.69</v>
      </c>
      <c r="F6916">
        <v>1549657.2919999999</v>
      </c>
      <c r="L6916">
        <v>467392.95699999999</v>
      </c>
      <c r="M6916">
        <v>6.1</v>
      </c>
      <c r="N6916">
        <v>86.76</v>
      </c>
      <c r="O6916">
        <v>21.03</v>
      </c>
      <c r="P6916">
        <v>24.24</v>
      </c>
      <c r="T6916">
        <v>25.17</v>
      </c>
      <c r="Y6916" s="12" t="str">
        <f>IFERROR(VLOOKUP(C6916,[1]Index!$D:$F,3,FALSE),"Non List")</f>
        <v>Hotels And Tourism</v>
      </c>
      <c r="Z6916">
        <f>IFERROR(VLOOKUP(C6916,[1]LP!$B:$C,2,FALSE),0)</f>
        <v>551.78</v>
      </c>
      <c r="AA6916" s="11">
        <f t="shared" si="300"/>
        <v>90.5</v>
      </c>
      <c r="AB6916" s="5">
        <f>IFERROR(VLOOKUP(C6916,[2]Sheet1!$B:$F,5,FALSE),0)</f>
        <v>31676880.969999999</v>
      </c>
      <c r="AC6916" s="11">
        <f>IFERROR(VLOOKUP(AE6916,[3]Sheet2!$M:$O,2,FALSE),0)</f>
        <v>0</v>
      </c>
      <c r="AD6916" s="11">
        <f>IFERROR(VLOOKUP(AE6916,[3]Sheet2!$M:$O,3,FALSE),0)</f>
        <v>0</v>
      </c>
      <c r="AE6916" s="10" t="str">
        <f t="shared" si="301"/>
        <v>81/82SHL</v>
      </c>
      <c r="AF6916" s="13">
        <f t="shared" si="302"/>
        <v>1.1055130668019863E-2</v>
      </c>
    </row>
    <row r="6917" spans="1:32" x14ac:dyDescent="0.45">
      <c r="A6917" t="s">
        <v>54</v>
      </c>
      <c r="B6917" t="s">
        <v>376</v>
      </c>
      <c r="C6917" t="s">
        <v>291</v>
      </c>
      <c r="D6917">
        <v>956.74</v>
      </c>
      <c r="E6917">
        <v>1962120.16</v>
      </c>
      <c r="F6917">
        <v>1031808.877</v>
      </c>
      <c r="L6917">
        <v>337556.55300000001</v>
      </c>
      <c r="M6917">
        <v>22.93</v>
      </c>
      <c r="N6917">
        <v>41.72</v>
      </c>
      <c r="O6917">
        <v>6.27</v>
      </c>
      <c r="P6917">
        <v>15.03</v>
      </c>
      <c r="T6917">
        <v>152.59</v>
      </c>
      <c r="Y6917" s="12" t="str">
        <f>IFERROR(VLOOKUP(C6917,[1]Index!$D:$F,3,FALSE),"Non List")</f>
        <v>Hotels And Tourism</v>
      </c>
      <c r="Z6917">
        <f>IFERROR(VLOOKUP(C6917,[1]LP!$B:$C,2,FALSE),0)</f>
        <v>919.37</v>
      </c>
      <c r="AA6917" s="11">
        <f t="shared" si="300"/>
        <v>40.1</v>
      </c>
      <c r="AB6917" s="5">
        <f>IFERROR(VLOOKUP(C6917,[2]Sheet1!$B:$F,5,FALSE),0)</f>
        <v>13538629.379999999</v>
      </c>
      <c r="AC6917" s="11">
        <f>IFERROR(VLOOKUP(AE6917,[3]Sheet2!$M:$O,2,FALSE),0)</f>
        <v>0</v>
      </c>
      <c r="AD6917" s="11">
        <f>IFERROR(VLOOKUP(AE6917,[3]Sheet2!$M:$O,3,FALSE),0)</f>
        <v>0</v>
      </c>
      <c r="AE6917" s="10" t="str">
        <f t="shared" si="301"/>
        <v>81/82TRH</v>
      </c>
      <c r="AF6917" s="13">
        <f t="shared" si="302"/>
        <v>2.4940992201181244E-2</v>
      </c>
    </row>
    <row r="6918" spans="1:32" x14ac:dyDescent="0.45">
      <c r="A6918" t="s">
        <v>54</v>
      </c>
      <c r="B6918" t="s">
        <v>376</v>
      </c>
      <c r="C6918" t="s">
        <v>292</v>
      </c>
      <c r="D6918">
        <v>857.83</v>
      </c>
      <c r="E6918">
        <v>1534091</v>
      </c>
      <c r="F6918">
        <v>38132.915999999997</v>
      </c>
      <c r="L6918">
        <v>108811.056</v>
      </c>
      <c r="M6918">
        <v>9.4499999999999993</v>
      </c>
      <c r="N6918">
        <v>90.78</v>
      </c>
      <c r="O6918">
        <v>8.3699999999999992</v>
      </c>
      <c r="P6918">
        <v>9.23</v>
      </c>
      <c r="T6918">
        <v>102.49</v>
      </c>
      <c r="Y6918" s="12" t="str">
        <f>IFERROR(VLOOKUP(C6918,[1]Index!$D:$F,3,FALSE),"Non List")</f>
        <v>Hotels And Tourism</v>
      </c>
      <c r="Z6918">
        <f>IFERROR(VLOOKUP(C6918,[1]LP!$B:$C,2,FALSE),0)</f>
        <v>1013.24</v>
      </c>
      <c r="AA6918" s="11">
        <f t="shared" si="300"/>
        <v>107.2</v>
      </c>
      <c r="AB6918" s="5">
        <f>IFERROR(VLOOKUP(C6918,[2]Sheet1!$B:$F,5,FALSE),0)</f>
        <v>15340910</v>
      </c>
      <c r="AC6918" s="11">
        <f>IFERROR(VLOOKUP(AE6918,[3]Sheet2!$M:$O,2,FALSE),0)</f>
        <v>0</v>
      </c>
      <c r="AD6918" s="11">
        <f>IFERROR(VLOOKUP(AE6918,[3]Sheet2!$M:$O,3,FALSE),0)</f>
        <v>0</v>
      </c>
      <c r="AE6918" s="10" t="str">
        <f t="shared" si="301"/>
        <v>81/82CGH</v>
      </c>
      <c r="AF6918" s="13">
        <f t="shared" si="302"/>
        <v>9.3265169160317383E-3</v>
      </c>
    </row>
    <row r="6919" spans="1:32" x14ac:dyDescent="0.45">
      <c r="A6919" t="s">
        <v>54</v>
      </c>
      <c r="B6919" t="s">
        <v>376</v>
      </c>
      <c r="C6919" t="s">
        <v>324</v>
      </c>
      <c r="D6919">
        <v>1145.99</v>
      </c>
      <c r="E6919">
        <v>600000</v>
      </c>
      <c r="F6919">
        <v>22753.401000000002</v>
      </c>
      <c r="L6919">
        <v>18902.308000000001</v>
      </c>
      <c r="M6919">
        <v>4.2</v>
      </c>
      <c r="N6919">
        <v>272.85000000000002</v>
      </c>
      <c r="O6919">
        <v>11.04</v>
      </c>
      <c r="P6919">
        <v>4.05</v>
      </c>
      <c r="T6919">
        <v>103.79</v>
      </c>
      <c r="Y6919" s="12" t="str">
        <f>IFERROR(VLOOKUP(C6919,[1]Index!$D:$F,3,FALSE),"Non List")</f>
        <v>Hotels And Tourism</v>
      </c>
      <c r="Z6919">
        <f>IFERROR(VLOOKUP(C6919,[1]LP!$B:$C,2,FALSE),0)</f>
        <v>1018.41</v>
      </c>
      <c r="AA6919" s="11">
        <f t="shared" si="300"/>
        <v>242.5</v>
      </c>
      <c r="AB6919" s="5">
        <f>IFERROR(VLOOKUP(C6919,[2]Sheet1!$B:$F,5,FALSE),0)</f>
        <v>1080000</v>
      </c>
      <c r="AC6919" s="11">
        <f>IFERROR(VLOOKUP(AE6919,[3]Sheet2!$M:$O,2,FALSE),0)</f>
        <v>0</v>
      </c>
      <c r="AD6919" s="11">
        <f>IFERROR(VLOOKUP(AE6919,[3]Sheet2!$M:$O,3,FALSE),0)</f>
        <v>0</v>
      </c>
      <c r="AE6919" s="10" t="str">
        <f t="shared" si="301"/>
        <v>81/82KDL</v>
      </c>
      <c r="AF6919" s="13">
        <f t="shared" si="302"/>
        <v>4.1240757651633429E-3</v>
      </c>
    </row>
    <row r="6920" spans="1:32" x14ac:dyDescent="0.45">
      <c r="A6920" t="s">
        <v>54</v>
      </c>
      <c r="B6920" t="s">
        <v>376</v>
      </c>
      <c r="C6920" t="s">
        <v>365</v>
      </c>
      <c r="D6920">
        <v>850.6</v>
      </c>
      <c r="E6920">
        <v>1674000</v>
      </c>
      <c r="F6920">
        <v>-335966.94640000002</v>
      </c>
      <c r="L6920">
        <v>-173803.2556</v>
      </c>
      <c r="M6920">
        <v>-13.84</v>
      </c>
      <c r="N6920">
        <v>-61.46</v>
      </c>
      <c r="O6920">
        <v>10.64</v>
      </c>
      <c r="P6920">
        <v>-17.32</v>
      </c>
      <c r="T6920">
        <v>79.930000000000007</v>
      </c>
      <c r="Y6920" s="12" t="str">
        <f>IFERROR(VLOOKUP(C6920,[1]Index!$D:$F,3,FALSE),"Non List")</f>
        <v>Hotels And Tourism</v>
      </c>
      <c r="Z6920">
        <f>IFERROR(VLOOKUP(C6920,[1]LP!$B:$C,2,FALSE),0)</f>
        <v>601.94000000000005</v>
      </c>
      <c r="AA6920" s="11">
        <f t="shared" si="300"/>
        <v>-43.5</v>
      </c>
      <c r="AB6920" s="5">
        <f>IFERROR(VLOOKUP(C6920,[2]Sheet1!$B:$F,5,FALSE),0)</f>
        <v>3013200</v>
      </c>
      <c r="AC6920" s="11">
        <f>IFERROR(VLOOKUP(AE6920,[3]Sheet2!$M:$O,2,FALSE),0)</f>
        <v>0</v>
      </c>
      <c r="AD6920" s="11">
        <f>IFERROR(VLOOKUP(AE6920,[3]Sheet2!$M:$O,3,FALSE),0)</f>
        <v>0</v>
      </c>
      <c r="AE6920" s="10" t="str">
        <f t="shared" si="301"/>
        <v>81/82CITY</v>
      </c>
      <c r="AF6920" s="13">
        <f t="shared" si="302"/>
        <v>-2.2992324816426882E-2</v>
      </c>
    </row>
    <row r="6921" spans="1:32" x14ac:dyDescent="0.45">
      <c r="A6921" t="s">
        <v>24</v>
      </c>
      <c r="B6921" t="s">
        <v>376</v>
      </c>
      <c r="C6921" t="s">
        <v>293</v>
      </c>
      <c r="D6921">
        <v>17800</v>
      </c>
      <c r="E6921">
        <v>194889</v>
      </c>
      <c r="F6921">
        <v>6477175</v>
      </c>
      <c r="L6921">
        <v>84383</v>
      </c>
      <c r="M6921">
        <v>173.16</v>
      </c>
      <c r="N6921">
        <v>102.8</v>
      </c>
      <c r="O6921">
        <v>5.2</v>
      </c>
      <c r="P6921">
        <v>5.0599999999999996</v>
      </c>
      <c r="T6921">
        <v>3423.52</v>
      </c>
      <c r="Y6921" s="12" t="str">
        <f>IFERROR(VLOOKUP(C6921,[1]Index!$D:$F,3,FALSE),"Non List")</f>
        <v>Manufacturing And Processing</v>
      </c>
      <c r="Z6921">
        <f>IFERROR(VLOOKUP(C6921,[1]LP!$B:$C,2,FALSE),0)</f>
        <v>0</v>
      </c>
      <c r="AA6921" s="11">
        <f t="shared" si="300"/>
        <v>0</v>
      </c>
      <c r="AB6921" s="5">
        <f>IFERROR(VLOOKUP(C6921,[2]Sheet1!$B:$F,5,FALSE),0)</f>
        <v>175399.83</v>
      </c>
      <c r="AC6921" s="11">
        <f>IFERROR(VLOOKUP(AE6921,[3]Sheet2!$M:$O,2,FALSE),0)</f>
        <v>0</v>
      </c>
      <c r="AD6921" s="11">
        <f>IFERROR(VLOOKUP(AE6921,[3]Sheet2!$M:$O,3,FALSE),0)</f>
        <v>0</v>
      </c>
      <c r="AE6921" s="10" t="str">
        <f t="shared" si="301"/>
        <v>81/82BNL</v>
      </c>
      <c r="AF6921" s="13">
        <f t="shared" si="302"/>
        <v>0</v>
      </c>
    </row>
    <row r="6922" spans="1:32" x14ac:dyDescent="0.45">
      <c r="A6922" t="s">
        <v>24</v>
      </c>
      <c r="B6922" t="s">
        <v>376</v>
      </c>
      <c r="C6922" t="s">
        <v>294</v>
      </c>
      <c r="D6922">
        <v>12560</v>
      </c>
      <c r="E6922">
        <v>121000</v>
      </c>
      <c r="F6922">
        <v>4138682</v>
      </c>
      <c r="L6922">
        <v>81806</v>
      </c>
      <c r="M6922">
        <v>270.39999999999998</v>
      </c>
      <c r="N6922">
        <v>46.45</v>
      </c>
      <c r="O6922">
        <v>3.57</v>
      </c>
      <c r="P6922">
        <v>7.68</v>
      </c>
      <c r="T6922">
        <v>3520.4</v>
      </c>
      <c r="Y6922" s="12" t="str">
        <f>IFERROR(VLOOKUP(C6922,[1]Index!$D:$F,3,FALSE),"Non List")</f>
        <v>Manufacturing And Processing</v>
      </c>
      <c r="Z6922">
        <f>IFERROR(VLOOKUP(C6922,[1]LP!$B:$C,2,FALSE),0)</f>
        <v>11545</v>
      </c>
      <c r="AA6922" s="11">
        <f t="shared" si="300"/>
        <v>42.7</v>
      </c>
      <c r="AB6922" s="5">
        <f>IFERROR(VLOOKUP(C6922,[2]Sheet1!$B:$F,5,FALSE),0)</f>
        <v>108900</v>
      </c>
      <c r="AC6922" s="11">
        <f>IFERROR(VLOOKUP(AE6922,[3]Sheet2!$M:$O,2,FALSE),0)</f>
        <v>0</v>
      </c>
      <c r="AD6922" s="11">
        <f>IFERROR(VLOOKUP(AE6922,[3]Sheet2!$M:$O,3,FALSE),0)</f>
        <v>0</v>
      </c>
      <c r="AE6922" s="10" t="str">
        <f t="shared" si="301"/>
        <v>81/82BNT</v>
      </c>
      <c r="AF6922" s="13">
        <f t="shared" si="302"/>
        <v>2.3421394543092246E-2</v>
      </c>
    </row>
    <row r="6923" spans="1:32" x14ac:dyDescent="0.45">
      <c r="A6923" t="s">
        <v>24</v>
      </c>
      <c r="B6923" t="s">
        <v>376</v>
      </c>
      <c r="C6923" t="s">
        <v>295</v>
      </c>
      <c r="D6923">
        <v>1209.67</v>
      </c>
      <c r="E6923">
        <v>3073401.818</v>
      </c>
      <c r="F6923">
        <v>889647.55</v>
      </c>
      <c r="L6923">
        <v>198871.34</v>
      </c>
      <c r="M6923">
        <v>25.88</v>
      </c>
      <c r="N6923">
        <v>46.74</v>
      </c>
      <c r="O6923">
        <v>9.3800000000000008</v>
      </c>
      <c r="P6923">
        <v>20.07</v>
      </c>
      <c r="T6923">
        <v>128.94999999999999</v>
      </c>
      <c r="Y6923" s="12" t="str">
        <f>IFERROR(VLOOKUP(C6923,[1]Index!$D:$F,3,FALSE),"Non List")</f>
        <v>Manufacturing And Processing</v>
      </c>
      <c r="Z6923">
        <f>IFERROR(VLOOKUP(C6923,[1]LP!$B:$C,2,FALSE),0)</f>
        <v>1387.6</v>
      </c>
      <c r="AA6923" s="11">
        <f t="shared" si="300"/>
        <v>53.6</v>
      </c>
      <c r="AB6923" s="5">
        <f>IFERROR(VLOOKUP(C6923,[2]Sheet1!$B:$F,5,FALSE),0)</f>
        <v>12908287.559999999</v>
      </c>
      <c r="AC6923" s="11">
        <f>IFERROR(VLOOKUP(AE6923,[3]Sheet2!$M:$O,2,FALSE),0)</f>
        <v>0</v>
      </c>
      <c r="AD6923" s="11">
        <f>IFERROR(VLOOKUP(AE6923,[3]Sheet2!$M:$O,3,FALSE),0)</f>
        <v>0</v>
      </c>
      <c r="AE6923" s="10" t="str">
        <f t="shared" si="301"/>
        <v>81/82HDL</v>
      </c>
      <c r="AF6923" s="13">
        <f t="shared" si="302"/>
        <v>1.8650908042663592E-2</v>
      </c>
    </row>
    <row r="6924" spans="1:32" x14ac:dyDescent="0.45">
      <c r="A6924" t="s">
        <v>24</v>
      </c>
      <c r="B6924" t="s">
        <v>376</v>
      </c>
      <c r="C6924" t="s">
        <v>298</v>
      </c>
      <c r="D6924">
        <v>282.39999999999998</v>
      </c>
      <c r="E6924">
        <v>72862.679999999993</v>
      </c>
      <c r="F6924">
        <v>320590.07900000003</v>
      </c>
      <c r="L6924">
        <v>5574.7460000000001</v>
      </c>
      <c r="M6924">
        <v>30.6</v>
      </c>
      <c r="N6924">
        <v>9.23</v>
      </c>
      <c r="O6924">
        <v>0.52</v>
      </c>
      <c r="P6924">
        <v>5.67</v>
      </c>
      <c r="T6924">
        <v>539.99</v>
      </c>
      <c r="Y6924" s="12" t="str">
        <f>IFERROR(VLOOKUP(C6924,[1]Index!$D:$F,3,FALSE),"Non List")</f>
        <v>Manufacturing And Processing</v>
      </c>
      <c r="Z6924">
        <f>IFERROR(VLOOKUP(C6924,[1]LP!$B:$C,2,FALSE),0)</f>
        <v>0</v>
      </c>
      <c r="AA6924" s="11">
        <f t="shared" si="300"/>
        <v>0</v>
      </c>
      <c r="AB6924" s="5">
        <f>IFERROR(VLOOKUP(C6924,[2]Sheet1!$B:$F,5,FALSE),0)</f>
        <v>240446.91</v>
      </c>
      <c r="AC6924" s="11">
        <f>IFERROR(VLOOKUP(AE6924,[3]Sheet2!$M:$O,2,FALSE),0)</f>
        <v>0</v>
      </c>
      <c r="AD6924" s="11">
        <f>IFERROR(VLOOKUP(AE6924,[3]Sheet2!$M:$O,3,FALSE),0)</f>
        <v>0</v>
      </c>
      <c r="AE6924" s="10" t="str">
        <f t="shared" si="301"/>
        <v>81/82NLO</v>
      </c>
      <c r="AF6924" s="13">
        <f t="shared" si="302"/>
        <v>0</v>
      </c>
    </row>
    <row r="6925" spans="1:32" x14ac:dyDescent="0.45">
      <c r="A6925" t="s">
        <v>24</v>
      </c>
      <c r="B6925" t="s">
        <v>376</v>
      </c>
      <c r="C6925" t="s">
        <v>296</v>
      </c>
      <c r="D6925">
        <v>46300</v>
      </c>
      <c r="E6925">
        <v>92100</v>
      </c>
      <c r="F6925">
        <v>5281300</v>
      </c>
      <c r="L6925">
        <v>526900</v>
      </c>
      <c r="M6925">
        <v>2288.36</v>
      </c>
      <c r="N6925">
        <v>20.23</v>
      </c>
      <c r="O6925">
        <v>7.94</v>
      </c>
      <c r="P6925">
        <v>39.22</v>
      </c>
      <c r="T6925">
        <v>5834.31</v>
      </c>
      <c r="Y6925" s="12" t="str">
        <f>IFERROR(VLOOKUP(C6925,[1]Index!$D:$F,3,FALSE),"Non List")</f>
        <v>Manufacturing And Processing</v>
      </c>
      <c r="Z6925">
        <f>IFERROR(VLOOKUP(C6925,[1]LP!$B:$C,2,FALSE),0)</f>
        <v>47801</v>
      </c>
      <c r="AA6925" s="11">
        <f t="shared" si="300"/>
        <v>20.9</v>
      </c>
      <c r="AB6925" s="5">
        <f>IFERROR(VLOOKUP(C6925,[2]Sheet1!$B:$F,5,FALSE),0)</f>
        <v>138150</v>
      </c>
      <c r="AC6925" s="11">
        <f>IFERROR(VLOOKUP(AE6925,[3]Sheet2!$M:$O,2,FALSE),0)</f>
        <v>0</v>
      </c>
      <c r="AD6925" s="11">
        <f>IFERROR(VLOOKUP(AE6925,[3]Sheet2!$M:$O,3,FALSE),0)</f>
        <v>0</v>
      </c>
      <c r="AE6925" s="10" t="str">
        <f t="shared" si="301"/>
        <v>81/82UNL</v>
      </c>
      <c r="AF6925" s="13">
        <f t="shared" si="302"/>
        <v>4.7872638647727041E-2</v>
      </c>
    </row>
    <row r="6926" spans="1:32" x14ac:dyDescent="0.45">
      <c r="A6926" t="s">
        <v>24</v>
      </c>
      <c r="B6926" t="s">
        <v>376</v>
      </c>
      <c r="C6926" t="s">
        <v>297</v>
      </c>
      <c r="D6926">
        <v>524.75</v>
      </c>
      <c r="E6926">
        <v>5456808.5</v>
      </c>
      <c r="F6926">
        <v>4488074.97</v>
      </c>
      <c r="L6926">
        <v>12799.15</v>
      </c>
      <c r="M6926">
        <v>0.92</v>
      </c>
      <c r="N6926">
        <v>570.38</v>
      </c>
      <c r="O6926">
        <v>2.88</v>
      </c>
      <c r="P6926">
        <v>0.51</v>
      </c>
      <c r="T6926">
        <v>182.25</v>
      </c>
      <c r="Y6926" s="12" t="str">
        <f>IFERROR(VLOOKUP(C6926,[1]Index!$D:$F,3,FALSE),"Non List")</f>
        <v>Manufacturing And Processing</v>
      </c>
      <c r="Z6926">
        <f>IFERROR(VLOOKUP(C6926,[1]LP!$B:$C,2,FALSE),0)</f>
        <v>592.48</v>
      </c>
      <c r="AA6926" s="11">
        <f t="shared" si="300"/>
        <v>644</v>
      </c>
      <c r="AB6926" s="5">
        <f>IFERROR(VLOOKUP(C6926,[2]Sheet1!$B:$F,5,FALSE),0)</f>
        <v>54568085</v>
      </c>
      <c r="AC6926" s="11">
        <f>IFERROR(VLOOKUP(AE6926,[3]Sheet2!$M:$O,2,FALSE),0)</f>
        <v>0</v>
      </c>
      <c r="AD6926" s="11">
        <f>IFERROR(VLOOKUP(AE6926,[3]Sheet2!$M:$O,3,FALSE),0)</f>
        <v>0</v>
      </c>
      <c r="AE6926" s="10" t="str">
        <f t="shared" si="301"/>
        <v>81/82SHIVM</v>
      </c>
      <c r="AF6926" s="13">
        <f t="shared" si="302"/>
        <v>1.5527950310559007E-3</v>
      </c>
    </row>
    <row r="6927" spans="1:32" x14ac:dyDescent="0.45">
      <c r="A6927" t="s">
        <v>24</v>
      </c>
      <c r="B6927" t="s">
        <v>376</v>
      </c>
      <c r="C6927" t="s">
        <v>368</v>
      </c>
      <c r="D6927">
        <v>843.89</v>
      </c>
      <c r="E6927">
        <v>4975500</v>
      </c>
      <c r="F6927">
        <v>4572335</v>
      </c>
      <c r="L6927">
        <v>-22584.01</v>
      </c>
      <c r="M6927">
        <v>-1.8</v>
      </c>
      <c r="N6927">
        <v>-468.83</v>
      </c>
      <c r="O6927">
        <v>4.4000000000000004</v>
      </c>
      <c r="P6927">
        <v>-0.95</v>
      </c>
      <c r="T6927">
        <v>191.9</v>
      </c>
      <c r="Y6927" s="12" t="str">
        <f>IFERROR(VLOOKUP(C6927,[1]Index!$D:$F,3,FALSE),"Non List")</f>
        <v>Manufacturing And Processing</v>
      </c>
      <c r="Z6927">
        <f>IFERROR(VLOOKUP(C6927,[1]LP!$B:$C,2,FALSE),0)</f>
        <v>901.47</v>
      </c>
      <c r="AA6927" s="11">
        <f t="shared" si="300"/>
        <v>-500.8</v>
      </c>
      <c r="AB6927" s="5">
        <f>IFERROR(VLOOKUP(C6927,[2]Sheet1!$B:$F,5,FALSE),0)</f>
        <v>5970600</v>
      </c>
      <c r="AC6927" s="11">
        <f>IFERROR(VLOOKUP(AE6927,[3]Sheet2!$M:$O,2,FALSE),0)</f>
        <v>0</v>
      </c>
      <c r="AD6927" s="11">
        <f>IFERROR(VLOOKUP(AE6927,[3]Sheet2!$M:$O,3,FALSE),0)</f>
        <v>0</v>
      </c>
      <c r="AE6927" s="10" t="str">
        <f t="shared" si="301"/>
        <v>81/82SARBTM</v>
      </c>
      <c r="AF6927" s="13">
        <f t="shared" si="302"/>
        <v>-1.9967386601883589E-3</v>
      </c>
    </row>
    <row r="6928" spans="1:32" x14ac:dyDescent="0.45">
      <c r="A6928" t="s">
        <v>24</v>
      </c>
      <c r="B6928" t="s">
        <v>376</v>
      </c>
      <c r="C6928" t="s">
        <v>367</v>
      </c>
      <c r="D6928">
        <v>458.09</v>
      </c>
      <c r="E6928">
        <v>3075050</v>
      </c>
      <c r="F6928">
        <v>1858724.5390000001</v>
      </c>
      <c r="L6928">
        <v>-85532.675000000003</v>
      </c>
      <c r="M6928">
        <v>-11.12</v>
      </c>
      <c r="N6928">
        <v>-41.2</v>
      </c>
      <c r="O6928">
        <v>2.86</v>
      </c>
      <c r="P6928">
        <v>-6.93</v>
      </c>
      <c r="T6928">
        <v>160.44999999999999</v>
      </c>
      <c r="Y6928" s="12" t="str">
        <f>IFERROR(VLOOKUP(C6928,[1]Index!$D:$F,3,FALSE),"Non List")</f>
        <v>Manufacturing And Processing</v>
      </c>
      <c r="Z6928">
        <f>IFERROR(VLOOKUP(C6928,[1]LP!$B:$C,2,FALSE),0)</f>
        <v>446.77</v>
      </c>
      <c r="AA6928" s="11">
        <f t="shared" si="300"/>
        <v>-40.200000000000003</v>
      </c>
      <c r="AB6928" s="5">
        <f>IFERROR(VLOOKUP(C6928,[2]Sheet1!$B:$F,5,FALSE),0)</f>
        <v>11685190</v>
      </c>
      <c r="AC6928" s="11">
        <f>IFERROR(VLOOKUP(AE6928,[3]Sheet2!$M:$O,2,FALSE),0)</f>
        <v>0</v>
      </c>
      <c r="AD6928" s="11">
        <f>IFERROR(VLOOKUP(AE6928,[3]Sheet2!$M:$O,3,FALSE),0)</f>
        <v>0</v>
      </c>
      <c r="AE6928" s="10" t="str">
        <f t="shared" si="301"/>
        <v>81/82SONA</v>
      </c>
      <c r="AF6928" s="13">
        <f t="shared" si="302"/>
        <v>-2.4889764308257043E-2</v>
      </c>
    </row>
    <row r="6929" spans="1:32" x14ac:dyDescent="0.45">
      <c r="A6929" t="s">
        <v>24</v>
      </c>
      <c r="B6929" t="s">
        <v>376</v>
      </c>
      <c r="C6929" t="s">
        <v>366</v>
      </c>
      <c r="D6929">
        <v>498.78</v>
      </c>
      <c r="E6929">
        <v>4567685.7</v>
      </c>
      <c r="F6929">
        <v>4413964.22</v>
      </c>
      <c r="L6929">
        <v>-513774.473</v>
      </c>
      <c r="M6929">
        <v>-44.96</v>
      </c>
      <c r="N6929">
        <v>-11.09</v>
      </c>
      <c r="O6929">
        <v>2.54</v>
      </c>
      <c r="P6929">
        <v>-22.88</v>
      </c>
      <c r="T6929">
        <v>196.63</v>
      </c>
      <c r="Y6929" s="12" t="str">
        <f>IFERROR(VLOOKUP(C6929,[1]Index!$D:$F,3,FALSE),"Non List")</f>
        <v>Manufacturing And Processing</v>
      </c>
      <c r="Z6929">
        <f>IFERROR(VLOOKUP(C6929,[1]LP!$B:$C,2,FALSE),0)</f>
        <v>482.69</v>
      </c>
      <c r="AA6929" s="11">
        <f t="shared" si="300"/>
        <v>-10.7</v>
      </c>
      <c r="AB6929" s="5">
        <f>IFERROR(VLOOKUP(C6929,[2]Sheet1!$B:$F,5,FALSE),0)</f>
        <v>9135371.4000000004</v>
      </c>
      <c r="AC6929" s="11">
        <f>IFERROR(VLOOKUP(AE6929,[3]Sheet2!$M:$O,2,FALSE),0)</f>
        <v>0</v>
      </c>
      <c r="AD6929" s="11">
        <f>IFERROR(VLOOKUP(AE6929,[3]Sheet2!$M:$O,3,FALSE),0)</f>
        <v>0</v>
      </c>
      <c r="AE6929" s="10" t="str">
        <f t="shared" si="301"/>
        <v>81/82GCIL</v>
      </c>
      <c r="AF6929" s="13">
        <f t="shared" si="302"/>
        <v>-9.3144668420725524E-2</v>
      </c>
    </row>
    <row r="6930" spans="1:32" x14ac:dyDescent="0.45">
      <c r="A6930" t="s">
        <v>53</v>
      </c>
      <c r="B6930" t="s">
        <v>376</v>
      </c>
      <c r="C6930" t="s">
        <v>293</v>
      </c>
      <c r="D6930">
        <v>17800</v>
      </c>
      <c r="E6930">
        <v>194889</v>
      </c>
      <c r="F6930">
        <v>6195327</v>
      </c>
      <c r="L6930">
        <v>-245042</v>
      </c>
      <c r="M6930">
        <v>-251.46</v>
      </c>
      <c r="N6930">
        <v>-70.790000000000006</v>
      </c>
      <c r="O6930">
        <v>5.43</v>
      </c>
      <c r="P6930">
        <v>-7.67</v>
      </c>
      <c r="T6930">
        <v>3278.9</v>
      </c>
      <c r="Y6930" s="12" t="str">
        <f>IFERROR(VLOOKUP(C6930,[1]Index!$D:$F,3,FALSE),"Non List")</f>
        <v>Manufacturing And Processing</v>
      </c>
      <c r="Z6930">
        <f>IFERROR(VLOOKUP(C6930,[1]LP!$B:$C,2,FALSE),0)</f>
        <v>0</v>
      </c>
      <c r="AA6930" s="11">
        <f t="shared" si="300"/>
        <v>0</v>
      </c>
      <c r="AB6930" s="5">
        <f>IFERROR(VLOOKUP(C6930,[2]Sheet1!$B:$F,5,FALSE),0)</f>
        <v>175399.83</v>
      </c>
      <c r="AC6930" s="11">
        <f>IFERROR(VLOOKUP(AE6930,[3]Sheet2!$M:$O,2,FALSE),0)</f>
        <v>0</v>
      </c>
      <c r="AD6930" s="11">
        <f>IFERROR(VLOOKUP(AE6930,[3]Sheet2!$M:$O,3,FALSE),0)</f>
        <v>0</v>
      </c>
      <c r="AE6930" s="10" t="str">
        <f t="shared" si="301"/>
        <v>81/82BNL</v>
      </c>
      <c r="AF6930" s="13">
        <f t="shared" si="302"/>
        <v>0</v>
      </c>
    </row>
    <row r="6931" spans="1:32" x14ac:dyDescent="0.45">
      <c r="A6931" t="s">
        <v>53</v>
      </c>
      <c r="B6931" t="s">
        <v>376</v>
      </c>
      <c r="C6931" t="s">
        <v>294</v>
      </c>
      <c r="D6931">
        <v>12560</v>
      </c>
      <c r="E6931">
        <v>121000</v>
      </c>
      <c r="F6931">
        <v>3967490</v>
      </c>
      <c r="L6931">
        <v>-118941</v>
      </c>
      <c r="M6931">
        <v>-196.58</v>
      </c>
      <c r="N6931">
        <v>-63.89</v>
      </c>
      <c r="O6931">
        <v>3.72</v>
      </c>
      <c r="P6931">
        <v>-5.82</v>
      </c>
      <c r="T6931">
        <v>3378.92</v>
      </c>
      <c r="Y6931" s="12" t="str">
        <f>IFERROR(VLOOKUP(C6931,[1]Index!$D:$F,3,FALSE),"Non List")</f>
        <v>Manufacturing And Processing</v>
      </c>
      <c r="Z6931">
        <f>IFERROR(VLOOKUP(C6931,[1]LP!$B:$C,2,FALSE),0)</f>
        <v>11545</v>
      </c>
      <c r="AA6931" s="11">
        <f t="shared" si="300"/>
        <v>-58.7</v>
      </c>
      <c r="AB6931" s="5">
        <f>IFERROR(VLOOKUP(C6931,[2]Sheet1!$B:$F,5,FALSE),0)</f>
        <v>108900</v>
      </c>
      <c r="AC6931" s="11">
        <f>IFERROR(VLOOKUP(AE6931,[3]Sheet2!$M:$O,2,FALSE),0)</f>
        <v>0</v>
      </c>
      <c r="AD6931" s="11">
        <f>IFERROR(VLOOKUP(AE6931,[3]Sheet2!$M:$O,3,FALSE),0)</f>
        <v>0</v>
      </c>
      <c r="AE6931" s="10" t="str">
        <f t="shared" si="301"/>
        <v>81/82BNT</v>
      </c>
      <c r="AF6931" s="13">
        <f t="shared" si="302"/>
        <v>-1.7027284538761369E-2</v>
      </c>
    </row>
    <row r="6932" spans="1:32" x14ac:dyDescent="0.45">
      <c r="A6932" t="s">
        <v>53</v>
      </c>
      <c r="B6932" t="s">
        <v>376</v>
      </c>
      <c r="C6932" t="s">
        <v>295</v>
      </c>
      <c r="D6932">
        <v>1209.67</v>
      </c>
      <c r="E6932">
        <v>3073401.8119999999</v>
      </c>
      <c r="F6932">
        <v>553308.93900000001</v>
      </c>
      <c r="L6932">
        <v>404919.37400000001</v>
      </c>
      <c r="M6932">
        <v>26.34</v>
      </c>
      <c r="N6932">
        <v>45.93</v>
      </c>
      <c r="O6932">
        <v>10.25</v>
      </c>
      <c r="P6932">
        <v>22.33</v>
      </c>
      <c r="T6932">
        <v>118</v>
      </c>
      <c r="Y6932" s="12" t="str">
        <f>IFERROR(VLOOKUP(C6932,[1]Index!$D:$F,3,FALSE),"Non List")</f>
        <v>Manufacturing And Processing</v>
      </c>
      <c r="Z6932">
        <f>IFERROR(VLOOKUP(C6932,[1]LP!$B:$C,2,FALSE),0)</f>
        <v>1387.6</v>
      </c>
      <c r="AA6932" s="11">
        <f t="shared" si="300"/>
        <v>52.7</v>
      </c>
      <c r="AB6932" s="5">
        <f>IFERROR(VLOOKUP(C6932,[2]Sheet1!$B:$F,5,FALSE),0)</f>
        <v>12908287.559999999</v>
      </c>
      <c r="AC6932" s="11">
        <f>IFERROR(VLOOKUP(AE6932,[3]Sheet2!$M:$O,2,FALSE),0)</f>
        <v>0</v>
      </c>
      <c r="AD6932" s="11">
        <f>IFERROR(VLOOKUP(AE6932,[3]Sheet2!$M:$O,3,FALSE),0)</f>
        <v>0</v>
      </c>
      <c r="AE6932" s="10" t="str">
        <f t="shared" si="301"/>
        <v>81/82HDL</v>
      </c>
      <c r="AF6932" s="13">
        <f t="shared" si="302"/>
        <v>1.8982415681752667E-2</v>
      </c>
    </row>
    <row r="6933" spans="1:32" x14ac:dyDescent="0.45">
      <c r="A6933" t="s">
        <v>53</v>
      </c>
      <c r="B6933" t="s">
        <v>376</v>
      </c>
      <c r="C6933" t="s">
        <v>298</v>
      </c>
      <c r="D6933">
        <v>282.39999999999998</v>
      </c>
      <c r="E6933">
        <v>72862.679999999993</v>
      </c>
      <c r="F6933">
        <v>336978.12199999997</v>
      </c>
      <c r="L6933">
        <v>21962.79</v>
      </c>
      <c r="M6933">
        <v>60.28</v>
      </c>
      <c r="N6933">
        <v>4.68</v>
      </c>
      <c r="O6933">
        <v>0.5</v>
      </c>
      <c r="P6933">
        <v>10.72</v>
      </c>
      <c r="T6933">
        <v>562.48</v>
      </c>
      <c r="Y6933" s="12" t="str">
        <f>IFERROR(VLOOKUP(C6933,[1]Index!$D:$F,3,FALSE),"Non List")</f>
        <v>Manufacturing And Processing</v>
      </c>
      <c r="Z6933">
        <f>IFERROR(VLOOKUP(C6933,[1]LP!$B:$C,2,FALSE),0)</f>
        <v>0</v>
      </c>
      <c r="AA6933" s="11">
        <f t="shared" si="300"/>
        <v>0</v>
      </c>
      <c r="AB6933" s="5">
        <f>IFERROR(VLOOKUP(C6933,[2]Sheet1!$B:$F,5,FALSE),0)</f>
        <v>240446.91</v>
      </c>
      <c r="AC6933" s="11">
        <f>IFERROR(VLOOKUP(AE6933,[3]Sheet2!$M:$O,2,FALSE),0)</f>
        <v>0</v>
      </c>
      <c r="AD6933" s="11">
        <f>IFERROR(VLOOKUP(AE6933,[3]Sheet2!$M:$O,3,FALSE),0)</f>
        <v>0</v>
      </c>
      <c r="AE6933" s="10" t="str">
        <f t="shared" si="301"/>
        <v>81/82NLO</v>
      </c>
      <c r="AF6933" s="13">
        <f t="shared" si="302"/>
        <v>0</v>
      </c>
    </row>
    <row r="6934" spans="1:32" x14ac:dyDescent="0.45">
      <c r="A6934" t="s">
        <v>53</v>
      </c>
      <c r="B6934" t="s">
        <v>376</v>
      </c>
      <c r="C6934" t="s">
        <v>296</v>
      </c>
      <c r="D6934">
        <v>46300</v>
      </c>
      <c r="E6934">
        <v>92100</v>
      </c>
      <c r="F6934">
        <v>4177800</v>
      </c>
      <c r="L6934">
        <v>477900</v>
      </c>
      <c r="M6934">
        <v>1037.78</v>
      </c>
      <c r="N6934">
        <v>44.61</v>
      </c>
      <c r="O6934">
        <v>9.99</v>
      </c>
      <c r="P6934">
        <v>22.38</v>
      </c>
      <c r="T6934">
        <v>4636.16</v>
      </c>
      <c r="Y6934" s="12" t="str">
        <f>IFERROR(VLOOKUP(C6934,[1]Index!$D:$F,3,FALSE),"Non List")</f>
        <v>Manufacturing And Processing</v>
      </c>
      <c r="Z6934">
        <f>IFERROR(VLOOKUP(C6934,[1]LP!$B:$C,2,FALSE),0)</f>
        <v>47801</v>
      </c>
      <c r="AA6934" s="11">
        <f t="shared" si="300"/>
        <v>46.1</v>
      </c>
      <c r="AB6934" s="5">
        <f>IFERROR(VLOOKUP(C6934,[2]Sheet1!$B:$F,5,FALSE),0)</f>
        <v>138150</v>
      </c>
      <c r="AC6934" s="11">
        <f>IFERROR(VLOOKUP(AE6934,[3]Sheet2!$M:$O,2,FALSE),0)</f>
        <v>0</v>
      </c>
      <c r="AD6934" s="11">
        <f>IFERROR(VLOOKUP(AE6934,[3]Sheet2!$M:$O,3,FALSE),0)</f>
        <v>0</v>
      </c>
      <c r="AE6934" s="10" t="str">
        <f t="shared" si="301"/>
        <v>81/82UNL</v>
      </c>
      <c r="AF6934" s="13">
        <f t="shared" si="302"/>
        <v>2.1710424468107361E-2</v>
      </c>
    </row>
    <row r="6935" spans="1:32" x14ac:dyDescent="0.45">
      <c r="A6935" t="s">
        <v>53</v>
      </c>
      <c r="B6935" t="s">
        <v>376</v>
      </c>
      <c r="C6935" t="s">
        <v>297</v>
      </c>
      <c r="D6935">
        <v>524.75</v>
      </c>
      <c r="E6935">
        <v>5456808.5</v>
      </c>
      <c r="F6935">
        <v>4109496.96</v>
      </c>
      <c r="L6935">
        <v>56810.409</v>
      </c>
      <c r="M6935">
        <v>2.08</v>
      </c>
      <c r="N6935">
        <v>252.28</v>
      </c>
      <c r="O6935">
        <v>2.99</v>
      </c>
      <c r="P6935">
        <v>1.19</v>
      </c>
      <c r="T6935">
        <v>175.31</v>
      </c>
      <c r="Y6935" s="12" t="str">
        <f>IFERROR(VLOOKUP(C6935,[1]Index!$D:$F,3,FALSE),"Non List")</f>
        <v>Manufacturing And Processing</v>
      </c>
      <c r="Z6935">
        <f>IFERROR(VLOOKUP(C6935,[1]LP!$B:$C,2,FALSE),0)</f>
        <v>592.48</v>
      </c>
      <c r="AA6935" s="11">
        <f t="shared" si="300"/>
        <v>284.8</v>
      </c>
      <c r="AB6935" s="5">
        <f>IFERROR(VLOOKUP(C6935,[2]Sheet1!$B:$F,5,FALSE),0)</f>
        <v>54568085</v>
      </c>
      <c r="AC6935" s="11">
        <f>IFERROR(VLOOKUP(AE6935,[3]Sheet2!$M:$O,2,FALSE),0)</f>
        <v>0</v>
      </c>
      <c r="AD6935" s="11">
        <f>IFERROR(VLOOKUP(AE6935,[3]Sheet2!$M:$O,3,FALSE),0)</f>
        <v>0</v>
      </c>
      <c r="AE6935" s="10" t="str">
        <f t="shared" si="301"/>
        <v>81/82SHIVM</v>
      </c>
      <c r="AF6935" s="13">
        <f t="shared" si="302"/>
        <v>3.5106670267350797E-3</v>
      </c>
    </row>
    <row r="6936" spans="1:32" x14ac:dyDescent="0.45">
      <c r="A6936" t="s">
        <v>53</v>
      </c>
      <c r="B6936" t="s">
        <v>376</v>
      </c>
      <c r="C6936" t="s">
        <v>368</v>
      </c>
      <c r="D6936">
        <v>843.89</v>
      </c>
      <c r="E6936">
        <v>4975500</v>
      </c>
      <c r="F6936">
        <v>4311611.53</v>
      </c>
      <c r="L6936">
        <v>241405.37599999999</v>
      </c>
      <c r="M6936">
        <v>9.6999999999999993</v>
      </c>
      <c r="N6936">
        <v>87</v>
      </c>
      <c r="O6936">
        <v>4.5199999999999996</v>
      </c>
      <c r="P6936">
        <v>5.2</v>
      </c>
      <c r="T6936">
        <v>186.66</v>
      </c>
      <c r="Y6936" s="12" t="str">
        <f>IFERROR(VLOOKUP(C6936,[1]Index!$D:$F,3,FALSE),"Non List")</f>
        <v>Manufacturing And Processing</v>
      </c>
      <c r="Z6936">
        <f>IFERROR(VLOOKUP(C6936,[1]LP!$B:$C,2,FALSE),0)</f>
        <v>901.47</v>
      </c>
      <c r="AA6936" s="11">
        <f t="shared" si="300"/>
        <v>92.9</v>
      </c>
      <c r="AB6936" s="5">
        <f>IFERROR(VLOOKUP(C6936,[2]Sheet1!$B:$F,5,FALSE),0)</f>
        <v>5970600</v>
      </c>
      <c r="AC6936" s="11">
        <f>IFERROR(VLOOKUP(AE6936,[3]Sheet2!$M:$O,2,FALSE),0)</f>
        <v>0</v>
      </c>
      <c r="AD6936" s="11">
        <f>IFERROR(VLOOKUP(AE6936,[3]Sheet2!$M:$O,3,FALSE),0)</f>
        <v>0</v>
      </c>
      <c r="AE6936" s="10" t="str">
        <f t="shared" si="301"/>
        <v>81/82SARBTM</v>
      </c>
      <c r="AF6936" s="13">
        <f t="shared" si="302"/>
        <v>1.0760202779903933E-2</v>
      </c>
    </row>
    <row r="6937" spans="1:32" x14ac:dyDescent="0.45">
      <c r="A6937" t="s">
        <v>53</v>
      </c>
      <c r="B6937" t="s">
        <v>376</v>
      </c>
      <c r="C6937" t="s">
        <v>367</v>
      </c>
      <c r="D6937">
        <v>458.09</v>
      </c>
      <c r="E6937">
        <v>3075050</v>
      </c>
      <c r="F6937">
        <v>2594013.4350000001</v>
      </c>
      <c r="L6937">
        <v>-122085.196</v>
      </c>
      <c r="M6937">
        <v>-7.94</v>
      </c>
      <c r="N6937">
        <v>-57.69</v>
      </c>
      <c r="O6937">
        <v>2.48</v>
      </c>
      <c r="P6937">
        <v>-4.3099999999999996</v>
      </c>
      <c r="T6937">
        <v>184.36</v>
      </c>
      <c r="Y6937" s="12" t="str">
        <f>IFERROR(VLOOKUP(C6937,[1]Index!$D:$F,3,FALSE),"Non List")</f>
        <v>Manufacturing And Processing</v>
      </c>
      <c r="Z6937">
        <f>IFERROR(VLOOKUP(C6937,[1]LP!$B:$C,2,FALSE),0)</f>
        <v>446.77</v>
      </c>
      <c r="AA6937" s="11">
        <f t="shared" si="300"/>
        <v>-56.3</v>
      </c>
      <c r="AB6937" s="5">
        <f>IFERROR(VLOOKUP(C6937,[2]Sheet1!$B:$F,5,FALSE),0)</f>
        <v>11685190</v>
      </c>
      <c r="AC6937" s="11">
        <f>IFERROR(VLOOKUP(AE6937,[3]Sheet2!$M:$O,2,FALSE),0)</f>
        <v>0</v>
      </c>
      <c r="AD6937" s="11">
        <f>IFERROR(VLOOKUP(AE6937,[3]Sheet2!$M:$O,3,FALSE),0)</f>
        <v>0</v>
      </c>
      <c r="AE6937" s="10" t="str">
        <f t="shared" si="301"/>
        <v>81/82SONA</v>
      </c>
      <c r="AF6937" s="13">
        <f t="shared" si="302"/>
        <v>-1.7772007968305841E-2</v>
      </c>
    </row>
    <row r="6938" spans="1:32" x14ac:dyDescent="0.45">
      <c r="A6938" t="s">
        <v>53</v>
      </c>
      <c r="B6938" t="s">
        <v>376</v>
      </c>
      <c r="C6938" t="s">
        <v>383</v>
      </c>
      <c r="D6938">
        <v>636.20000000000005</v>
      </c>
      <c r="E6938">
        <v>420000</v>
      </c>
      <c r="F6938">
        <v>25246.684000000001</v>
      </c>
      <c r="L6938">
        <v>4129.3019999999997</v>
      </c>
      <c r="M6938">
        <v>1.96</v>
      </c>
      <c r="N6938">
        <v>324.58999999999997</v>
      </c>
      <c r="O6938">
        <v>6</v>
      </c>
      <c r="P6938">
        <v>1.85</v>
      </c>
      <c r="T6938">
        <v>106.01</v>
      </c>
      <c r="Y6938" s="12" t="str">
        <f>IFERROR(VLOOKUP(C6938,[1]Index!$D:$F,3,FALSE),"Non List")</f>
        <v>Manufacturing And Processing</v>
      </c>
      <c r="Z6938">
        <f>IFERROR(VLOOKUP(C6938,[1]LP!$B:$C,2,FALSE),0)</f>
        <v>1233.22</v>
      </c>
      <c r="AA6938" s="11">
        <f t="shared" si="300"/>
        <v>629.20000000000005</v>
      </c>
      <c r="AB6938" s="5">
        <f>IFERROR(VLOOKUP(C6938,[2]Sheet1!$B:$F,5,FALSE),0)</f>
        <v>1800000</v>
      </c>
      <c r="AC6938" s="11">
        <f>IFERROR(VLOOKUP(AE6938,[3]Sheet2!$M:$O,2,FALSE),0)</f>
        <v>0</v>
      </c>
      <c r="AD6938" s="11">
        <f>IFERROR(VLOOKUP(AE6938,[3]Sheet2!$M:$O,3,FALSE),0)</f>
        <v>0</v>
      </c>
      <c r="AE6938" s="10" t="str">
        <f t="shared" si="301"/>
        <v>81/82OMPL</v>
      </c>
      <c r="AF6938" s="13">
        <f t="shared" si="302"/>
        <v>1.5893352362108949E-3</v>
      </c>
    </row>
    <row r="6939" spans="1:32" x14ac:dyDescent="0.45">
      <c r="A6939" t="s">
        <v>53</v>
      </c>
      <c r="B6939" t="s">
        <v>376</v>
      </c>
      <c r="C6939" t="s">
        <v>366</v>
      </c>
      <c r="D6939">
        <v>498.78</v>
      </c>
      <c r="E6939">
        <v>4567685.7</v>
      </c>
      <c r="F6939">
        <v>4034510.33</v>
      </c>
      <c r="L6939">
        <v>-667103.45200000005</v>
      </c>
      <c r="M6939">
        <v>-29.2</v>
      </c>
      <c r="N6939">
        <v>-17.079999999999998</v>
      </c>
      <c r="O6939">
        <v>2.65</v>
      </c>
      <c r="P6939">
        <v>-15.51</v>
      </c>
      <c r="T6939">
        <v>188.33</v>
      </c>
      <c r="Y6939" s="12" t="str">
        <f>IFERROR(VLOOKUP(C6939,[1]Index!$D:$F,3,FALSE),"Non List")</f>
        <v>Manufacturing And Processing</v>
      </c>
      <c r="Z6939">
        <f>IFERROR(VLOOKUP(C6939,[1]LP!$B:$C,2,FALSE),0)</f>
        <v>482.69</v>
      </c>
      <c r="AA6939" s="11">
        <f t="shared" si="300"/>
        <v>-16.5</v>
      </c>
      <c r="AB6939" s="5">
        <f>IFERROR(VLOOKUP(C6939,[2]Sheet1!$B:$F,5,FALSE),0)</f>
        <v>9135371.4000000004</v>
      </c>
      <c r="AC6939" s="11">
        <f>IFERROR(VLOOKUP(AE6939,[3]Sheet2!$M:$O,2,FALSE),0)</f>
        <v>0</v>
      </c>
      <c r="AD6939" s="11">
        <f>IFERROR(VLOOKUP(AE6939,[3]Sheet2!$M:$O,3,FALSE),0)</f>
        <v>0</v>
      </c>
      <c r="AE6939" s="10" t="str">
        <f t="shared" si="301"/>
        <v>81/82GCIL</v>
      </c>
      <c r="AF6939" s="13">
        <f t="shared" si="302"/>
        <v>-6.049431312022209E-2</v>
      </c>
    </row>
    <row r="6940" spans="1:32" x14ac:dyDescent="0.45">
      <c r="A6940" t="s">
        <v>54</v>
      </c>
      <c r="B6940" t="s">
        <v>376</v>
      </c>
      <c r="C6940" t="s">
        <v>293</v>
      </c>
      <c r="D6940">
        <v>17800</v>
      </c>
      <c r="E6940">
        <v>194889</v>
      </c>
      <c r="F6940">
        <v>6454289</v>
      </c>
      <c r="L6940">
        <v>15979</v>
      </c>
      <c r="M6940">
        <v>10.92</v>
      </c>
      <c r="N6940">
        <v>1630.04</v>
      </c>
      <c r="O6940">
        <v>5.22</v>
      </c>
      <c r="P6940">
        <v>0.32</v>
      </c>
      <c r="T6940">
        <v>3411.78</v>
      </c>
      <c r="Y6940" s="12" t="str">
        <f>IFERROR(VLOOKUP(C6940,[1]Index!$D:$F,3,FALSE),"Non List")</f>
        <v>Manufacturing And Processing</v>
      </c>
      <c r="Z6940">
        <f>IFERROR(VLOOKUP(C6940,[1]LP!$B:$C,2,FALSE),0)</f>
        <v>0</v>
      </c>
      <c r="AA6940" s="11">
        <f t="shared" si="300"/>
        <v>0</v>
      </c>
      <c r="AB6940" s="5">
        <f>IFERROR(VLOOKUP(C6940,[2]Sheet1!$B:$F,5,FALSE),0)</f>
        <v>175399.83</v>
      </c>
      <c r="AC6940" s="11">
        <f>IFERROR(VLOOKUP(AE6940,[3]Sheet2!$M:$O,2,FALSE),0)</f>
        <v>0</v>
      </c>
      <c r="AD6940" s="11">
        <f>IFERROR(VLOOKUP(AE6940,[3]Sheet2!$M:$O,3,FALSE),0)</f>
        <v>0</v>
      </c>
      <c r="AE6940" s="10" t="str">
        <f t="shared" si="301"/>
        <v>81/82BNL</v>
      </c>
      <c r="AF6940" s="13">
        <f t="shared" si="302"/>
        <v>0</v>
      </c>
    </row>
    <row r="6941" spans="1:32" x14ac:dyDescent="0.45">
      <c r="A6941" t="s">
        <v>54</v>
      </c>
      <c r="B6941" t="s">
        <v>376</v>
      </c>
      <c r="C6941" t="s">
        <v>294</v>
      </c>
      <c r="D6941">
        <v>12560</v>
      </c>
      <c r="E6941">
        <v>121000</v>
      </c>
      <c r="F6941">
        <v>4110268</v>
      </c>
      <c r="L6941">
        <v>80754</v>
      </c>
      <c r="M6941">
        <v>88.98</v>
      </c>
      <c r="N6941">
        <v>141.16</v>
      </c>
      <c r="O6941">
        <v>3.59</v>
      </c>
      <c r="P6941">
        <v>2.54</v>
      </c>
      <c r="T6941">
        <v>3496.92</v>
      </c>
      <c r="Y6941" s="12" t="str">
        <f>IFERROR(VLOOKUP(C6941,[1]Index!$D:$F,3,FALSE),"Non List")</f>
        <v>Manufacturing And Processing</v>
      </c>
      <c r="Z6941">
        <f>IFERROR(VLOOKUP(C6941,[1]LP!$B:$C,2,FALSE),0)</f>
        <v>11545</v>
      </c>
      <c r="AA6941" s="11">
        <f t="shared" si="300"/>
        <v>129.69999999999999</v>
      </c>
      <c r="AB6941" s="5">
        <f>IFERROR(VLOOKUP(C6941,[2]Sheet1!$B:$F,5,FALSE),0)</f>
        <v>108900</v>
      </c>
      <c r="AC6941" s="11">
        <f>IFERROR(VLOOKUP(AE6941,[3]Sheet2!$M:$O,2,FALSE),0)</f>
        <v>0</v>
      </c>
      <c r="AD6941" s="11">
        <f>IFERROR(VLOOKUP(AE6941,[3]Sheet2!$M:$O,3,FALSE),0)</f>
        <v>0</v>
      </c>
      <c r="AE6941" s="10" t="str">
        <f t="shared" si="301"/>
        <v>81/82BNT</v>
      </c>
      <c r="AF6941" s="13">
        <f t="shared" si="302"/>
        <v>7.7072325682113474E-3</v>
      </c>
    </row>
    <row r="6942" spans="1:32" x14ac:dyDescent="0.45">
      <c r="A6942" t="s">
        <v>54</v>
      </c>
      <c r="B6942" t="s">
        <v>376</v>
      </c>
      <c r="C6942" t="s">
        <v>295</v>
      </c>
      <c r="D6942">
        <v>1209.67</v>
      </c>
      <c r="E6942">
        <v>3073401.8130000001</v>
      </c>
      <c r="F6942">
        <v>887631.12699999998</v>
      </c>
      <c r="L6942">
        <v>739241.55900000001</v>
      </c>
      <c r="M6942">
        <v>32.07</v>
      </c>
      <c r="N6942">
        <v>37.72</v>
      </c>
      <c r="O6942">
        <v>9.39</v>
      </c>
      <c r="P6942">
        <v>24.88</v>
      </c>
      <c r="T6942">
        <v>128.88</v>
      </c>
      <c r="Y6942" s="12" t="str">
        <f>IFERROR(VLOOKUP(C6942,[1]Index!$D:$F,3,FALSE),"Non List")</f>
        <v>Manufacturing And Processing</v>
      </c>
      <c r="Z6942">
        <f>IFERROR(VLOOKUP(C6942,[1]LP!$B:$C,2,FALSE),0)</f>
        <v>1387.6</v>
      </c>
      <c r="AA6942" s="11">
        <f t="shared" si="300"/>
        <v>43.3</v>
      </c>
      <c r="AB6942" s="5">
        <f>IFERROR(VLOOKUP(C6942,[2]Sheet1!$B:$F,5,FALSE),0)</f>
        <v>12908287.559999999</v>
      </c>
      <c r="AC6942" s="11">
        <f>IFERROR(VLOOKUP(AE6942,[3]Sheet2!$M:$O,2,FALSE),0)</f>
        <v>0</v>
      </c>
      <c r="AD6942" s="11">
        <f>IFERROR(VLOOKUP(AE6942,[3]Sheet2!$M:$O,3,FALSE),0)</f>
        <v>0</v>
      </c>
      <c r="AE6942" s="10" t="str">
        <f t="shared" si="301"/>
        <v>81/82HDL</v>
      </c>
      <c r="AF6942" s="13">
        <f t="shared" si="302"/>
        <v>2.3111847794753532E-2</v>
      </c>
    </row>
    <row r="6943" spans="1:32" x14ac:dyDescent="0.45">
      <c r="A6943" t="s">
        <v>54</v>
      </c>
      <c r="B6943" t="s">
        <v>376</v>
      </c>
      <c r="C6943" t="s">
        <v>298</v>
      </c>
      <c r="D6943">
        <v>282.39999999999998</v>
      </c>
      <c r="E6943">
        <v>72862.679999999993</v>
      </c>
      <c r="F6943">
        <v>347427.14600000001</v>
      </c>
      <c r="L6943">
        <v>32411.813999999998</v>
      </c>
      <c r="M6943">
        <v>59.31</v>
      </c>
      <c r="N6943">
        <v>4.76</v>
      </c>
      <c r="O6943">
        <v>0.49</v>
      </c>
      <c r="P6943">
        <v>10.28</v>
      </c>
      <c r="T6943">
        <v>576.82000000000005</v>
      </c>
      <c r="Y6943" s="12" t="str">
        <f>IFERROR(VLOOKUP(C6943,[1]Index!$D:$F,3,FALSE),"Non List")</f>
        <v>Manufacturing And Processing</v>
      </c>
      <c r="Z6943">
        <f>IFERROR(VLOOKUP(C6943,[1]LP!$B:$C,2,FALSE),0)</f>
        <v>0</v>
      </c>
      <c r="AA6943" s="11">
        <f t="shared" si="300"/>
        <v>0</v>
      </c>
      <c r="AB6943" s="5">
        <f>IFERROR(VLOOKUP(C6943,[2]Sheet1!$B:$F,5,FALSE),0)</f>
        <v>240446.91</v>
      </c>
      <c r="AC6943" s="11">
        <f>IFERROR(VLOOKUP(AE6943,[3]Sheet2!$M:$O,2,FALSE),0)</f>
        <v>0</v>
      </c>
      <c r="AD6943" s="11">
        <f>IFERROR(VLOOKUP(AE6943,[3]Sheet2!$M:$O,3,FALSE),0)</f>
        <v>0</v>
      </c>
      <c r="AE6943" s="10" t="str">
        <f t="shared" si="301"/>
        <v>81/82NLO</v>
      </c>
      <c r="AF6943" s="13">
        <f t="shared" si="302"/>
        <v>0</v>
      </c>
    </row>
    <row r="6944" spans="1:32" x14ac:dyDescent="0.45">
      <c r="A6944" t="s">
        <v>54</v>
      </c>
      <c r="B6944" t="s">
        <v>376</v>
      </c>
      <c r="C6944" t="s">
        <v>296</v>
      </c>
      <c r="D6944">
        <v>46300</v>
      </c>
      <c r="E6944">
        <v>92100</v>
      </c>
      <c r="F6944">
        <v>4649400</v>
      </c>
      <c r="L6944">
        <v>482200</v>
      </c>
      <c r="M6944">
        <v>698.11</v>
      </c>
      <c r="N6944">
        <v>66.319999999999993</v>
      </c>
      <c r="O6944">
        <v>8.99</v>
      </c>
      <c r="P6944">
        <v>13.56</v>
      </c>
      <c r="T6944">
        <v>5148.21</v>
      </c>
      <c r="Y6944" s="12" t="str">
        <f>IFERROR(VLOOKUP(C6944,[1]Index!$D:$F,3,FALSE),"Non List")</f>
        <v>Manufacturing And Processing</v>
      </c>
      <c r="Z6944">
        <f>IFERROR(VLOOKUP(C6944,[1]LP!$B:$C,2,FALSE),0)</f>
        <v>47801</v>
      </c>
      <c r="AA6944" s="11">
        <f t="shared" si="300"/>
        <v>68.5</v>
      </c>
      <c r="AB6944" s="5">
        <f>IFERROR(VLOOKUP(C6944,[2]Sheet1!$B:$F,5,FALSE),0)</f>
        <v>138150</v>
      </c>
      <c r="AC6944" s="11">
        <f>IFERROR(VLOOKUP(AE6944,[3]Sheet2!$M:$O,2,FALSE),0)</f>
        <v>0</v>
      </c>
      <c r="AD6944" s="11">
        <f>IFERROR(VLOOKUP(AE6944,[3]Sheet2!$M:$O,3,FALSE),0)</f>
        <v>0</v>
      </c>
      <c r="AE6944" s="10" t="str">
        <f t="shared" si="301"/>
        <v>81/82UNL</v>
      </c>
      <c r="AF6944" s="13">
        <f t="shared" si="302"/>
        <v>1.4604506181879041E-2</v>
      </c>
    </row>
    <row r="6945" spans="1:32" x14ac:dyDescent="0.45">
      <c r="A6945" t="s">
        <v>54</v>
      </c>
      <c r="B6945" t="s">
        <v>376</v>
      </c>
      <c r="C6945" t="s">
        <v>297</v>
      </c>
      <c r="D6945">
        <v>524.75</v>
      </c>
      <c r="E6945">
        <v>5456808.5</v>
      </c>
      <c r="F6945">
        <v>4425631.5930000003</v>
      </c>
      <c r="L6945">
        <v>400547.39899999998</v>
      </c>
      <c r="M6945">
        <v>9.7899999999999991</v>
      </c>
      <c r="N6945">
        <v>53.6</v>
      </c>
      <c r="O6945">
        <v>2.9</v>
      </c>
      <c r="P6945">
        <v>5.4</v>
      </c>
      <c r="T6945">
        <v>181.1</v>
      </c>
      <c r="Y6945" s="12" t="str">
        <f>IFERROR(VLOOKUP(C6945,[1]Index!$D:$F,3,FALSE),"Non List")</f>
        <v>Manufacturing And Processing</v>
      </c>
      <c r="Z6945">
        <f>IFERROR(VLOOKUP(C6945,[1]LP!$B:$C,2,FALSE),0)</f>
        <v>592.48</v>
      </c>
      <c r="AA6945" s="11">
        <f t="shared" si="300"/>
        <v>60.5</v>
      </c>
      <c r="AB6945" s="5">
        <f>IFERROR(VLOOKUP(C6945,[2]Sheet1!$B:$F,5,FALSE),0)</f>
        <v>54568085</v>
      </c>
      <c r="AC6945" s="11">
        <f>IFERROR(VLOOKUP(AE6945,[3]Sheet2!$M:$O,2,FALSE),0)</f>
        <v>0</v>
      </c>
      <c r="AD6945" s="11">
        <f>IFERROR(VLOOKUP(AE6945,[3]Sheet2!$M:$O,3,FALSE),0)</f>
        <v>0</v>
      </c>
      <c r="AE6945" s="10" t="str">
        <f t="shared" si="301"/>
        <v>81/82SHIVM</v>
      </c>
      <c r="AF6945" s="13">
        <f t="shared" si="302"/>
        <v>1.6523764515257899E-2</v>
      </c>
    </row>
    <row r="6946" spans="1:32" x14ac:dyDescent="0.45">
      <c r="A6946" t="s">
        <v>54</v>
      </c>
      <c r="B6946" t="s">
        <v>376</v>
      </c>
      <c r="C6946" t="s">
        <v>368</v>
      </c>
      <c r="D6946">
        <v>843.89</v>
      </c>
      <c r="E6946">
        <v>4975500</v>
      </c>
      <c r="F6946">
        <v>4673243.1349999998</v>
      </c>
      <c r="L6946">
        <v>603036.98</v>
      </c>
      <c r="M6946">
        <v>16.16</v>
      </c>
      <c r="N6946">
        <v>52.22</v>
      </c>
      <c r="O6946">
        <v>4.3499999999999996</v>
      </c>
      <c r="P6946">
        <v>8.33</v>
      </c>
      <c r="T6946">
        <v>193.93</v>
      </c>
      <c r="Y6946" s="12" t="str">
        <f>IFERROR(VLOOKUP(C6946,[1]Index!$D:$F,3,FALSE),"Non List")</f>
        <v>Manufacturing And Processing</v>
      </c>
      <c r="Z6946">
        <f>IFERROR(VLOOKUP(C6946,[1]LP!$B:$C,2,FALSE),0)</f>
        <v>901.47</v>
      </c>
      <c r="AA6946" s="11">
        <f t="shared" si="300"/>
        <v>55.8</v>
      </c>
      <c r="AB6946" s="5">
        <f>IFERROR(VLOOKUP(C6946,[2]Sheet1!$B:$F,5,FALSE),0)</f>
        <v>5970600</v>
      </c>
      <c r="AC6946" s="11">
        <f>IFERROR(VLOOKUP(AE6946,[3]Sheet2!$M:$O,2,FALSE),0)</f>
        <v>0</v>
      </c>
      <c r="AD6946" s="11">
        <f>IFERROR(VLOOKUP(AE6946,[3]Sheet2!$M:$O,3,FALSE),0)</f>
        <v>0</v>
      </c>
      <c r="AE6946" s="10" t="str">
        <f t="shared" si="301"/>
        <v>81/82SARBTM</v>
      </c>
      <c r="AF6946" s="13">
        <f t="shared" si="302"/>
        <v>1.7926275971468824E-2</v>
      </c>
    </row>
    <row r="6947" spans="1:32" x14ac:dyDescent="0.45">
      <c r="A6947" t="s">
        <v>54</v>
      </c>
      <c r="B6947" t="s">
        <v>376</v>
      </c>
      <c r="C6947" t="s">
        <v>367</v>
      </c>
      <c r="D6947">
        <v>458.09</v>
      </c>
      <c r="E6947">
        <v>3075050</v>
      </c>
      <c r="F6947">
        <v>2640123.2790000001</v>
      </c>
      <c r="L6947">
        <v>-75936.421000000002</v>
      </c>
      <c r="M6947">
        <v>-3.28</v>
      </c>
      <c r="N6947">
        <v>-139.66</v>
      </c>
      <c r="O6947">
        <v>2.46</v>
      </c>
      <c r="P6947">
        <v>-1.77</v>
      </c>
      <c r="T6947">
        <v>185.86</v>
      </c>
      <c r="Y6947" s="12" t="str">
        <f>IFERROR(VLOOKUP(C6947,[1]Index!$D:$F,3,FALSE),"Non List")</f>
        <v>Manufacturing And Processing</v>
      </c>
      <c r="Z6947">
        <f>IFERROR(VLOOKUP(C6947,[1]LP!$B:$C,2,FALSE),0)</f>
        <v>446.77</v>
      </c>
      <c r="AA6947" s="11">
        <f t="shared" si="300"/>
        <v>-136.19999999999999</v>
      </c>
      <c r="AB6947" s="5">
        <f>IFERROR(VLOOKUP(C6947,[2]Sheet1!$B:$F,5,FALSE),0)</f>
        <v>11685190</v>
      </c>
      <c r="AC6947" s="11">
        <f>IFERROR(VLOOKUP(AE6947,[3]Sheet2!$M:$O,2,FALSE),0)</f>
        <v>0</v>
      </c>
      <c r="AD6947" s="11">
        <f>IFERROR(VLOOKUP(AE6947,[3]Sheet2!$M:$O,3,FALSE),0)</f>
        <v>0</v>
      </c>
      <c r="AE6947" s="10" t="str">
        <f t="shared" si="301"/>
        <v>81/82SONA</v>
      </c>
      <c r="AF6947" s="13">
        <f t="shared" si="302"/>
        <v>-7.341585155672941E-3</v>
      </c>
    </row>
    <row r="6948" spans="1:32" x14ac:dyDescent="0.45">
      <c r="A6948" t="s">
        <v>54</v>
      </c>
      <c r="B6948" t="s">
        <v>376</v>
      </c>
      <c r="C6948" t="s">
        <v>383</v>
      </c>
      <c r="D6948">
        <v>636.20000000000005</v>
      </c>
      <c r="E6948">
        <v>600000</v>
      </c>
      <c r="F6948">
        <v>21222.455999999998</v>
      </c>
      <c r="L6948">
        <v>7560.0630000000001</v>
      </c>
      <c r="M6948">
        <v>1.68</v>
      </c>
      <c r="N6948">
        <v>378.69</v>
      </c>
      <c r="O6948">
        <v>6.14</v>
      </c>
      <c r="P6948">
        <v>1.62</v>
      </c>
      <c r="T6948">
        <v>103.54</v>
      </c>
      <c r="Y6948" s="12" t="str">
        <f>IFERROR(VLOOKUP(C6948,[1]Index!$D:$F,3,FALSE),"Non List")</f>
        <v>Manufacturing And Processing</v>
      </c>
      <c r="Z6948">
        <f>IFERROR(VLOOKUP(C6948,[1]LP!$B:$C,2,FALSE),0)</f>
        <v>1233.22</v>
      </c>
      <c r="AA6948" s="11">
        <f t="shared" si="300"/>
        <v>734.1</v>
      </c>
      <c r="AB6948" s="5">
        <f>IFERROR(VLOOKUP(C6948,[2]Sheet1!$B:$F,5,FALSE),0)</f>
        <v>1800000</v>
      </c>
      <c r="AC6948" s="11">
        <f>IFERROR(VLOOKUP(AE6948,[3]Sheet2!$M:$O,2,FALSE),0)</f>
        <v>0</v>
      </c>
      <c r="AD6948" s="11">
        <f>IFERROR(VLOOKUP(AE6948,[3]Sheet2!$M:$O,3,FALSE),0)</f>
        <v>0</v>
      </c>
      <c r="AE6948" s="10" t="str">
        <f t="shared" si="301"/>
        <v>81/82OMPL</v>
      </c>
      <c r="AF6948" s="13">
        <f t="shared" si="302"/>
        <v>1.3622873453236243E-3</v>
      </c>
    </row>
    <row r="6949" spans="1:32" x14ac:dyDescent="0.45">
      <c r="A6949" t="s">
        <v>54</v>
      </c>
      <c r="B6949" t="s">
        <v>376</v>
      </c>
      <c r="C6949" t="s">
        <v>366</v>
      </c>
      <c r="D6949">
        <v>498.78</v>
      </c>
      <c r="E6949">
        <v>4567685.7</v>
      </c>
      <c r="F6949">
        <v>4147249.6310000001</v>
      </c>
      <c r="L6949">
        <v>-554364.15099999995</v>
      </c>
      <c r="M6949">
        <v>-16.170000000000002</v>
      </c>
      <c r="N6949">
        <v>-30.85</v>
      </c>
      <c r="O6949">
        <v>2.61</v>
      </c>
      <c r="P6949">
        <v>-8.48</v>
      </c>
      <c r="T6949">
        <v>190.8</v>
      </c>
      <c r="Y6949" s="12" t="str">
        <f>IFERROR(VLOOKUP(C6949,[1]Index!$D:$F,3,FALSE),"Non List")</f>
        <v>Manufacturing And Processing</v>
      </c>
      <c r="Z6949">
        <f>IFERROR(VLOOKUP(C6949,[1]LP!$B:$C,2,FALSE),0)</f>
        <v>482.69</v>
      </c>
      <c r="AA6949" s="11">
        <f t="shared" si="300"/>
        <v>-29.9</v>
      </c>
      <c r="AB6949" s="5">
        <f>IFERROR(VLOOKUP(C6949,[2]Sheet1!$B:$F,5,FALSE),0)</f>
        <v>9135371.4000000004</v>
      </c>
      <c r="AC6949" s="11">
        <f>IFERROR(VLOOKUP(AE6949,[3]Sheet2!$M:$O,2,FALSE),0)</f>
        <v>0</v>
      </c>
      <c r="AD6949" s="11">
        <f>IFERROR(VLOOKUP(AE6949,[3]Sheet2!$M:$O,3,FALSE),0)</f>
        <v>0</v>
      </c>
      <c r="AE6949" s="10" t="str">
        <f t="shared" si="301"/>
        <v>81/82GCIL</v>
      </c>
      <c r="AF6949" s="13">
        <f t="shared" si="302"/>
        <v>-3.3499761751849017E-2</v>
      </c>
    </row>
    <row r="6950" spans="1:32" x14ac:dyDescent="0.45">
      <c r="A6950" t="s">
        <v>24</v>
      </c>
      <c r="B6950" t="s">
        <v>376</v>
      </c>
      <c r="C6950" t="s">
        <v>299</v>
      </c>
      <c r="D6950">
        <v>1914.83</v>
      </c>
      <c r="E6950">
        <v>6481712.25</v>
      </c>
      <c r="F6950">
        <v>18341605</v>
      </c>
      <c r="L6950">
        <v>300981</v>
      </c>
      <c r="M6950">
        <v>18.559999999999999</v>
      </c>
      <c r="N6950">
        <v>103.17</v>
      </c>
      <c r="O6950">
        <v>5</v>
      </c>
      <c r="P6950">
        <v>4.8499999999999996</v>
      </c>
      <c r="T6950">
        <v>382.97</v>
      </c>
      <c r="Y6950" s="12" t="str">
        <f>IFERROR(VLOOKUP(C6950,[1]Index!$D:$F,3,FALSE),"Non List")</f>
        <v>Investment</v>
      </c>
      <c r="Z6950">
        <f>IFERROR(VLOOKUP(C6950,[1]LP!$B:$C,2,FALSE),0)</f>
        <v>1905.94</v>
      </c>
      <c r="AA6950" s="11">
        <f t="shared" si="300"/>
        <v>102.7</v>
      </c>
      <c r="AB6950" s="5">
        <f>IFERROR(VLOOKUP(C6950,[2]Sheet1!$B:$F,5,FALSE),0)</f>
        <v>12963424.600000001</v>
      </c>
      <c r="AC6950" s="11">
        <f>IFERROR(VLOOKUP(AE6950,[3]Sheet2!$M:$O,2,FALSE),0)</f>
        <v>0</v>
      </c>
      <c r="AD6950" s="11">
        <f>IFERROR(VLOOKUP(AE6950,[3]Sheet2!$M:$O,3,FALSE),0)</f>
        <v>0</v>
      </c>
      <c r="AE6950" s="10" t="str">
        <f t="shared" si="301"/>
        <v>81/82CIT</v>
      </c>
      <c r="AF6950" s="13">
        <f t="shared" si="302"/>
        <v>9.737977061187654E-3</v>
      </c>
    </row>
    <row r="6951" spans="1:32" x14ac:dyDescent="0.45">
      <c r="A6951" t="s">
        <v>24</v>
      </c>
      <c r="B6951" t="s">
        <v>376</v>
      </c>
      <c r="C6951" t="s">
        <v>369</v>
      </c>
      <c r="D6951">
        <v>1225</v>
      </c>
      <c r="E6951">
        <v>1415700</v>
      </c>
      <c r="F6951">
        <v>824295.05</v>
      </c>
      <c r="L6951">
        <v>34996.44</v>
      </c>
      <c r="M6951">
        <v>4.9400000000000004</v>
      </c>
      <c r="N6951">
        <v>123.99</v>
      </c>
      <c r="O6951">
        <v>7.74</v>
      </c>
      <c r="P6951">
        <v>6.25</v>
      </c>
      <c r="T6951">
        <v>79.11</v>
      </c>
      <c r="Y6951" s="12" t="str">
        <f>IFERROR(VLOOKUP(C6951,[1]Index!$D:$F,3,FALSE),"Non List")</f>
        <v>Investment</v>
      </c>
      <c r="Z6951">
        <f>IFERROR(VLOOKUP(C6951,[1]LP!$B:$C,2,FALSE),0)</f>
        <v>1059.4100000000001</v>
      </c>
      <c r="AA6951" s="11">
        <f t="shared" si="300"/>
        <v>214.5</v>
      </c>
      <c r="AB6951" s="5">
        <f>IFERROR(VLOOKUP(C6951,[2]Sheet1!$B:$F,5,FALSE),0)</f>
        <v>3397680</v>
      </c>
      <c r="AC6951" s="11">
        <f>IFERROR(VLOOKUP(AE6951,[3]Sheet2!$M:$O,2,FALSE),0)</f>
        <v>0</v>
      </c>
      <c r="AD6951" s="11">
        <f>IFERROR(VLOOKUP(AE6951,[3]Sheet2!$M:$O,3,FALSE),0)</f>
        <v>0</v>
      </c>
      <c r="AE6951" s="10" t="str">
        <f t="shared" si="301"/>
        <v>81/82HATHY</v>
      </c>
      <c r="AF6951" s="13">
        <f t="shared" si="302"/>
        <v>4.6629727867397892E-3</v>
      </c>
    </row>
    <row r="6952" spans="1:32" x14ac:dyDescent="0.45">
      <c r="A6952" t="s">
        <v>24</v>
      </c>
      <c r="B6952" t="s">
        <v>376</v>
      </c>
      <c r="C6952" t="s">
        <v>300</v>
      </c>
      <c r="D6952">
        <v>288.79000000000002</v>
      </c>
      <c r="E6952">
        <v>24559813</v>
      </c>
      <c r="F6952">
        <v>4450298</v>
      </c>
      <c r="L6952">
        <v>273777</v>
      </c>
      <c r="M6952">
        <v>4.4400000000000004</v>
      </c>
      <c r="N6952">
        <v>65.040000000000006</v>
      </c>
      <c r="O6952">
        <v>2.44</v>
      </c>
      <c r="P6952">
        <v>3.77</v>
      </c>
      <c r="T6952">
        <v>118.12</v>
      </c>
      <c r="Y6952" s="12" t="str">
        <f>IFERROR(VLOOKUP(C6952,[1]Index!$D:$F,3,FALSE),"Non List")</f>
        <v>Investment</v>
      </c>
      <c r="Z6952">
        <f>IFERROR(VLOOKUP(C6952,[1]LP!$B:$C,2,FALSE),0)</f>
        <v>278.06</v>
      </c>
      <c r="AA6952" s="11">
        <f t="shared" si="300"/>
        <v>62.6</v>
      </c>
      <c r="AB6952" s="5">
        <f>IFERROR(VLOOKUP(C6952,[2]Sheet1!$B:$F,5,FALSE),0)</f>
        <v>49119626</v>
      </c>
      <c r="AC6952" s="11">
        <f>IFERROR(VLOOKUP(AE6952,[3]Sheet2!$M:$O,2,FALSE),0)</f>
        <v>0</v>
      </c>
      <c r="AD6952" s="11">
        <f>IFERROR(VLOOKUP(AE6952,[3]Sheet2!$M:$O,3,FALSE),0)</f>
        <v>0</v>
      </c>
      <c r="AE6952" s="10" t="str">
        <f t="shared" si="301"/>
        <v>81/82HIDCL</v>
      </c>
      <c r="AF6952" s="13">
        <f t="shared" si="302"/>
        <v>1.5967776738833348E-2</v>
      </c>
    </row>
    <row r="6953" spans="1:32" x14ac:dyDescent="0.45">
      <c r="A6953" t="s">
        <v>24</v>
      </c>
      <c r="B6953" t="s">
        <v>376</v>
      </c>
      <c r="C6953" t="s">
        <v>301</v>
      </c>
      <c r="D6953">
        <v>276.37</v>
      </c>
      <c r="E6953">
        <v>21600000</v>
      </c>
      <c r="F6953">
        <v>3321958</v>
      </c>
      <c r="L6953">
        <v>350900</v>
      </c>
      <c r="M6953">
        <v>6.48</v>
      </c>
      <c r="N6953">
        <v>42.65</v>
      </c>
      <c r="O6953">
        <v>2.4</v>
      </c>
      <c r="P6953">
        <v>5.63</v>
      </c>
      <c r="T6953">
        <v>115.38</v>
      </c>
      <c r="Y6953" s="12" t="str">
        <f>IFERROR(VLOOKUP(C6953,[1]Index!$D:$F,3,FALSE),"Non List")</f>
        <v>Investment</v>
      </c>
      <c r="Z6953">
        <f>IFERROR(VLOOKUP(C6953,[1]LP!$B:$C,2,FALSE),0)</f>
        <v>273.77999999999997</v>
      </c>
      <c r="AA6953" s="11">
        <f t="shared" si="300"/>
        <v>42.3</v>
      </c>
      <c r="AB6953" s="5">
        <f>IFERROR(VLOOKUP(C6953,[2]Sheet1!$B:$F,5,FALSE),0)</f>
        <v>86400000</v>
      </c>
      <c r="AC6953" s="11">
        <f>IFERROR(VLOOKUP(AE6953,[3]Sheet2!$M:$O,2,FALSE),0)</f>
        <v>0</v>
      </c>
      <c r="AD6953" s="11">
        <f>IFERROR(VLOOKUP(AE6953,[3]Sheet2!$M:$O,3,FALSE),0)</f>
        <v>0</v>
      </c>
      <c r="AE6953" s="10" t="str">
        <f t="shared" si="301"/>
        <v>81/82NIFRA</v>
      </c>
      <c r="AF6953" s="13">
        <f t="shared" si="302"/>
        <v>2.3668639053254441E-2</v>
      </c>
    </row>
    <row r="6954" spans="1:32" x14ac:dyDescent="0.45">
      <c r="A6954" t="s">
        <v>24</v>
      </c>
      <c r="B6954" t="s">
        <v>376</v>
      </c>
      <c r="C6954" t="s">
        <v>304</v>
      </c>
      <c r="D6954">
        <v>1107.96</v>
      </c>
      <c r="E6954">
        <v>555600</v>
      </c>
      <c r="F6954">
        <v>64210.315000000002</v>
      </c>
      <c r="L6954">
        <v>667.45399999999995</v>
      </c>
      <c r="M6954">
        <v>0.48</v>
      </c>
      <c r="N6954">
        <v>2308.25</v>
      </c>
      <c r="O6954">
        <v>9.93</v>
      </c>
      <c r="P6954">
        <v>0.43</v>
      </c>
      <c r="T6954">
        <v>111.56</v>
      </c>
      <c r="Y6954" s="12" t="str">
        <f>IFERROR(VLOOKUP(C6954,[1]Index!$D:$F,3,FALSE),"Non List")</f>
        <v>Investment</v>
      </c>
      <c r="Z6954">
        <f>IFERROR(VLOOKUP(C6954,[1]LP!$B:$C,2,FALSE),0)</f>
        <v>966.66</v>
      </c>
      <c r="AA6954" s="11">
        <f t="shared" si="300"/>
        <v>2013.9</v>
      </c>
      <c r="AB6954" s="5">
        <f>IFERROR(VLOOKUP(C6954,[2]Sheet1!$B:$F,5,FALSE),0)</f>
        <v>5556001</v>
      </c>
      <c r="AC6954" s="11">
        <f>IFERROR(VLOOKUP(AE6954,[3]Sheet2!$M:$O,2,FALSE),0)</f>
        <v>0</v>
      </c>
      <c r="AD6954" s="11">
        <f>IFERROR(VLOOKUP(AE6954,[3]Sheet2!$M:$O,3,FALSE),0)</f>
        <v>0</v>
      </c>
      <c r="AE6954" s="10" t="str">
        <f t="shared" si="301"/>
        <v>81/82ENL</v>
      </c>
      <c r="AF6954" s="13">
        <f t="shared" si="302"/>
        <v>4.9655514865619757E-4</v>
      </c>
    </row>
    <row r="6955" spans="1:32" x14ac:dyDescent="0.45">
      <c r="A6955" t="s">
        <v>24</v>
      </c>
      <c r="B6955" t="s">
        <v>376</v>
      </c>
      <c r="C6955" t="s">
        <v>302</v>
      </c>
      <c r="D6955">
        <v>1985.04</v>
      </c>
      <c r="E6955">
        <v>1284372.2849999999</v>
      </c>
      <c r="F6955">
        <v>825571.51</v>
      </c>
      <c r="L6955">
        <v>43334.01</v>
      </c>
      <c r="M6955">
        <v>13.48</v>
      </c>
      <c r="N6955">
        <v>147.26</v>
      </c>
      <c r="O6955">
        <v>12.08</v>
      </c>
      <c r="P6955">
        <v>8.2100000000000009</v>
      </c>
      <c r="T6955">
        <v>164.28</v>
      </c>
      <c r="Y6955" s="12" t="str">
        <f>IFERROR(VLOOKUP(C6955,[1]Index!$D:$F,3,FALSE),"Non List")</f>
        <v>Investment</v>
      </c>
      <c r="Z6955">
        <f>IFERROR(VLOOKUP(C6955,[1]LP!$B:$C,2,FALSE),0)</f>
        <v>2095.83</v>
      </c>
      <c r="AA6955" s="11">
        <f t="shared" si="300"/>
        <v>155.5</v>
      </c>
      <c r="AB6955" s="5">
        <f>IFERROR(VLOOKUP(C6955,[2]Sheet1!$B:$F,5,FALSE),0)</f>
        <v>12843723</v>
      </c>
      <c r="AC6955" s="11">
        <f>IFERROR(VLOOKUP(AE6955,[3]Sheet2!$M:$O,2,FALSE),0)</f>
        <v>0</v>
      </c>
      <c r="AD6955" s="11">
        <f>IFERROR(VLOOKUP(AE6955,[3]Sheet2!$M:$O,3,FALSE),0)</f>
        <v>0</v>
      </c>
      <c r="AE6955" s="10" t="str">
        <f t="shared" si="301"/>
        <v>81/82NRN</v>
      </c>
      <c r="AF6955" s="13">
        <f t="shared" si="302"/>
        <v>6.431819374663022E-3</v>
      </c>
    </row>
    <row r="6956" spans="1:32" x14ac:dyDescent="0.45">
      <c r="A6956" t="s">
        <v>24</v>
      </c>
      <c r="B6956" t="s">
        <v>376</v>
      </c>
      <c r="C6956" t="s">
        <v>303</v>
      </c>
      <c r="D6956">
        <v>2527.06</v>
      </c>
      <c r="E6956">
        <v>1034237.06</v>
      </c>
      <c r="F6956">
        <v>486042.22</v>
      </c>
      <c r="L6956">
        <v>90783.88</v>
      </c>
      <c r="M6956">
        <v>35.08</v>
      </c>
      <c r="N6956">
        <v>72.040000000000006</v>
      </c>
      <c r="O6956">
        <v>17.190000000000001</v>
      </c>
      <c r="P6956">
        <v>23.89</v>
      </c>
      <c r="T6956">
        <v>147</v>
      </c>
      <c r="Y6956" s="12" t="str">
        <f>IFERROR(VLOOKUP(C6956,[1]Index!$D:$F,3,FALSE),"Non List")</f>
        <v>Investment</v>
      </c>
      <c r="Z6956">
        <f>IFERROR(VLOOKUP(C6956,[1]LP!$B:$C,2,FALSE),0)</f>
        <v>2527.9</v>
      </c>
      <c r="AA6956" s="11">
        <f t="shared" si="300"/>
        <v>72.099999999999994</v>
      </c>
      <c r="AB6956" s="5">
        <f>IFERROR(VLOOKUP(C6956,[2]Sheet1!$B:$F,5,FALSE),0)</f>
        <v>10342371</v>
      </c>
      <c r="AC6956" s="11">
        <f>IFERROR(VLOOKUP(AE6956,[3]Sheet2!$M:$O,2,FALSE),0)</f>
        <v>0</v>
      </c>
      <c r="AD6956" s="11">
        <f>IFERROR(VLOOKUP(AE6956,[3]Sheet2!$M:$O,3,FALSE),0)</f>
        <v>0</v>
      </c>
      <c r="AE6956" s="10" t="str">
        <f t="shared" si="301"/>
        <v>81/82CHDC</v>
      </c>
      <c r="AF6956" s="13">
        <f t="shared" si="302"/>
        <v>1.3877131215633529E-2</v>
      </c>
    </row>
    <row r="6957" spans="1:32" x14ac:dyDescent="0.45">
      <c r="A6957" t="s">
        <v>53</v>
      </c>
      <c r="B6957" t="s">
        <v>376</v>
      </c>
      <c r="C6957" t="s">
        <v>299</v>
      </c>
      <c r="D6957">
        <v>1914.83</v>
      </c>
      <c r="E6957">
        <v>6481712</v>
      </c>
      <c r="F6957">
        <v>2798781</v>
      </c>
      <c r="L6957">
        <v>622286</v>
      </c>
      <c r="M6957">
        <v>19.2</v>
      </c>
      <c r="N6957">
        <v>99.73</v>
      </c>
      <c r="O6957">
        <v>13.37</v>
      </c>
      <c r="P6957">
        <v>13.41</v>
      </c>
      <c r="T6957">
        <v>143.18</v>
      </c>
      <c r="Y6957" s="12" t="str">
        <f>IFERROR(VLOOKUP(C6957,[1]Index!$D:$F,3,FALSE),"Non List")</f>
        <v>Investment</v>
      </c>
      <c r="Z6957">
        <f>IFERROR(VLOOKUP(C6957,[1]LP!$B:$C,2,FALSE),0)</f>
        <v>1905.94</v>
      </c>
      <c r="AA6957" s="11">
        <f t="shared" si="300"/>
        <v>99.3</v>
      </c>
      <c r="AB6957" s="5">
        <f>IFERROR(VLOOKUP(C6957,[2]Sheet1!$B:$F,5,FALSE),0)</f>
        <v>12963424.600000001</v>
      </c>
      <c r="AC6957" s="11">
        <f>IFERROR(VLOOKUP(AE6957,[3]Sheet2!$M:$O,2,FALSE),0)</f>
        <v>0</v>
      </c>
      <c r="AD6957" s="11">
        <f>IFERROR(VLOOKUP(AE6957,[3]Sheet2!$M:$O,3,FALSE),0)</f>
        <v>0</v>
      </c>
      <c r="AE6957" s="10" t="str">
        <f t="shared" si="301"/>
        <v>81/82CIT</v>
      </c>
      <c r="AF6957" s="13">
        <f t="shared" si="302"/>
        <v>1.0073769373642402E-2</v>
      </c>
    </row>
    <row r="6958" spans="1:32" x14ac:dyDescent="0.45">
      <c r="A6958" t="s">
        <v>53</v>
      </c>
      <c r="B6958" t="s">
        <v>376</v>
      </c>
      <c r="C6958" t="s">
        <v>369</v>
      </c>
      <c r="D6958">
        <v>1225</v>
      </c>
      <c r="E6958">
        <v>1415700</v>
      </c>
      <c r="F6958">
        <v>655603.58299999998</v>
      </c>
      <c r="L6958">
        <v>14921.904</v>
      </c>
      <c r="M6958">
        <v>1.05</v>
      </c>
      <c r="N6958">
        <v>583.33000000000004</v>
      </c>
      <c r="O6958">
        <v>8.3699999999999992</v>
      </c>
      <c r="P6958">
        <v>1.44</v>
      </c>
      <c r="T6958">
        <v>73.150000000000006</v>
      </c>
      <c r="Y6958" s="12" t="str">
        <f>IFERROR(VLOOKUP(C6958,[1]Index!$D:$F,3,FALSE),"Non List")</f>
        <v>Investment</v>
      </c>
      <c r="Z6958">
        <f>IFERROR(VLOOKUP(C6958,[1]LP!$B:$C,2,FALSE),0)</f>
        <v>1059.4100000000001</v>
      </c>
      <c r="AA6958" s="11">
        <f t="shared" si="300"/>
        <v>1009</v>
      </c>
      <c r="AB6958" s="5">
        <f>IFERROR(VLOOKUP(C6958,[2]Sheet1!$B:$F,5,FALSE),0)</f>
        <v>3397680</v>
      </c>
      <c r="AC6958" s="11">
        <f>IFERROR(VLOOKUP(AE6958,[3]Sheet2!$M:$O,2,FALSE),0)</f>
        <v>0</v>
      </c>
      <c r="AD6958" s="11">
        <f>IFERROR(VLOOKUP(AE6958,[3]Sheet2!$M:$O,3,FALSE),0)</f>
        <v>0</v>
      </c>
      <c r="AE6958" s="10" t="str">
        <f t="shared" si="301"/>
        <v>81/82HATHY</v>
      </c>
      <c r="AF6958" s="13">
        <f t="shared" si="302"/>
        <v>9.9111769758639242E-4</v>
      </c>
    </row>
    <row r="6959" spans="1:32" x14ac:dyDescent="0.45">
      <c r="A6959" t="s">
        <v>53</v>
      </c>
      <c r="B6959" t="s">
        <v>376</v>
      </c>
      <c r="C6959" t="s">
        <v>300</v>
      </c>
      <c r="D6959">
        <v>288.79000000000002</v>
      </c>
      <c r="E6959">
        <v>24559813</v>
      </c>
      <c r="F6959">
        <v>3475483</v>
      </c>
      <c r="L6959">
        <v>522231</v>
      </c>
      <c r="M6959">
        <v>4.24</v>
      </c>
      <c r="N6959">
        <v>68.11</v>
      </c>
      <c r="O6959">
        <v>2.5299999999999998</v>
      </c>
      <c r="P6959">
        <v>3.73</v>
      </c>
      <c r="T6959">
        <v>114.15</v>
      </c>
      <c r="Y6959" s="12" t="str">
        <f>IFERROR(VLOOKUP(C6959,[1]Index!$D:$F,3,FALSE),"Non List")</f>
        <v>Investment</v>
      </c>
      <c r="Z6959">
        <f>IFERROR(VLOOKUP(C6959,[1]LP!$B:$C,2,FALSE),0)</f>
        <v>278.06</v>
      </c>
      <c r="AA6959" s="11">
        <f t="shared" si="300"/>
        <v>65.599999999999994</v>
      </c>
      <c r="AB6959" s="5">
        <f>IFERROR(VLOOKUP(C6959,[2]Sheet1!$B:$F,5,FALSE),0)</f>
        <v>49119626</v>
      </c>
      <c r="AC6959" s="11">
        <f>IFERROR(VLOOKUP(AE6959,[3]Sheet2!$M:$O,2,FALSE),0)</f>
        <v>0</v>
      </c>
      <c r="AD6959" s="11">
        <f>IFERROR(VLOOKUP(AE6959,[3]Sheet2!$M:$O,3,FALSE),0)</f>
        <v>0</v>
      </c>
      <c r="AE6959" s="10" t="str">
        <f t="shared" si="301"/>
        <v>81/82HIDCL</v>
      </c>
      <c r="AF6959" s="13">
        <f t="shared" si="302"/>
        <v>1.5248507516363375E-2</v>
      </c>
    </row>
    <row r="6960" spans="1:32" x14ac:dyDescent="0.45">
      <c r="A6960" t="s">
        <v>53</v>
      </c>
      <c r="B6960" t="s">
        <v>376</v>
      </c>
      <c r="C6960" t="s">
        <v>301</v>
      </c>
      <c r="D6960">
        <v>276.37</v>
      </c>
      <c r="E6960">
        <v>21600000</v>
      </c>
      <c r="F6960">
        <v>3572539</v>
      </c>
      <c r="L6960">
        <v>641986</v>
      </c>
      <c r="M6960">
        <v>5.94</v>
      </c>
      <c r="N6960">
        <v>46.53</v>
      </c>
      <c r="O6960">
        <v>2.37</v>
      </c>
      <c r="P6960">
        <v>5.0999999999999996</v>
      </c>
      <c r="T6960">
        <v>116.54</v>
      </c>
      <c r="Y6960" s="12" t="str">
        <f>IFERROR(VLOOKUP(C6960,[1]Index!$D:$F,3,FALSE),"Non List")</f>
        <v>Investment</v>
      </c>
      <c r="Z6960">
        <f>IFERROR(VLOOKUP(C6960,[1]LP!$B:$C,2,FALSE),0)</f>
        <v>273.77999999999997</v>
      </c>
      <c r="AA6960" s="11">
        <f t="shared" si="300"/>
        <v>46.1</v>
      </c>
      <c r="AB6960" s="5">
        <f>IFERROR(VLOOKUP(C6960,[2]Sheet1!$B:$F,5,FALSE),0)</f>
        <v>86400000</v>
      </c>
      <c r="AC6960" s="11">
        <f>IFERROR(VLOOKUP(AE6960,[3]Sheet2!$M:$O,2,FALSE),0)</f>
        <v>0</v>
      </c>
      <c r="AD6960" s="11">
        <f>IFERROR(VLOOKUP(AE6960,[3]Sheet2!$M:$O,3,FALSE),0)</f>
        <v>0</v>
      </c>
      <c r="AE6960" s="10" t="str">
        <f t="shared" si="301"/>
        <v>81/82NIFRA</v>
      </c>
      <c r="AF6960" s="13">
        <f t="shared" si="302"/>
        <v>2.1696252465483238E-2</v>
      </c>
    </row>
    <row r="6961" spans="1:32" x14ac:dyDescent="0.45">
      <c r="A6961" t="s">
        <v>53</v>
      </c>
      <c r="B6961" t="s">
        <v>376</v>
      </c>
      <c r="C6961" t="s">
        <v>304</v>
      </c>
      <c r="D6961">
        <v>1107.96</v>
      </c>
      <c r="E6961">
        <v>555600</v>
      </c>
      <c r="F6961">
        <v>52681.563999999998</v>
      </c>
      <c r="L6961">
        <v>9388.7019999999993</v>
      </c>
      <c r="M6961">
        <v>3.36</v>
      </c>
      <c r="N6961">
        <v>329.75</v>
      </c>
      <c r="O6961">
        <v>10.119999999999999</v>
      </c>
      <c r="P6961">
        <v>3.09</v>
      </c>
      <c r="T6961">
        <v>109.48</v>
      </c>
      <c r="Y6961" s="12" t="str">
        <f>IFERROR(VLOOKUP(C6961,[1]Index!$D:$F,3,FALSE),"Non List")</f>
        <v>Investment</v>
      </c>
      <c r="Z6961">
        <f>IFERROR(VLOOKUP(C6961,[1]LP!$B:$C,2,FALSE),0)</f>
        <v>966.66</v>
      </c>
      <c r="AA6961" s="11">
        <f t="shared" si="300"/>
        <v>287.7</v>
      </c>
      <c r="AB6961" s="5">
        <f>IFERROR(VLOOKUP(C6961,[2]Sheet1!$B:$F,5,FALSE),0)</f>
        <v>5556001</v>
      </c>
      <c r="AC6961" s="11">
        <f>IFERROR(VLOOKUP(AE6961,[3]Sheet2!$M:$O,2,FALSE),0)</f>
        <v>0</v>
      </c>
      <c r="AD6961" s="11">
        <f>IFERROR(VLOOKUP(AE6961,[3]Sheet2!$M:$O,3,FALSE),0)</f>
        <v>0</v>
      </c>
      <c r="AE6961" s="10" t="str">
        <f t="shared" si="301"/>
        <v>81/82ENL</v>
      </c>
      <c r="AF6961" s="13">
        <f t="shared" si="302"/>
        <v>3.4758860405933833E-3</v>
      </c>
    </row>
    <row r="6962" spans="1:32" x14ac:dyDescent="0.45">
      <c r="A6962" t="s">
        <v>53</v>
      </c>
      <c r="B6962" t="s">
        <v>376</v>
      </c>
      <c r="C6962" t="s">
        <v>302</v>
      </c>
      <c r="D6962">
        <v>1985.04</v>
      </c>
      <c r="E6962">
        <v>1284372.29</v>
      </c>
      <c r="F6962">
        <v>925970.82</v>
      </c>
      <c r="L6962">
        <v>53731.199999999997</v>
      </c>
      <c r="M6962">
        <v>8.36</v>
      </c>
      <c r="N6962">
        <v>237.44</v>
      </c>
      <c r="O6962">
        <v>11.53</v>
      </c>
      <c r="P6962">
        <v>4.8600000000000003</v>
      </c>
      <c r="T6962">
        <v>172.1</v>
      </c>
      <c r="Y6962" s="12" t="str">
        <f>IFERROR(VLOOKUP(C6962,[1]Index!$D:$F,3,FALSE),"Non List")</f>
        <v>Investment</v>
      </c>
      <c r="Z6962">
        <f>IFERROR(VLOOKUP(C6962,[1]LP!$B:$C,2,FALSE),0)</f>
        <v>2095.83</v>
      </c>
      <c r="AA6962" s="11">
        <f t="shared" si="300"/>
        <v>250.7</v>
      </c>
      <c r="AB6962" s="5">
        <f>IFERROR(VLOOKUP(C6962,[2]Sheet1!$B:$F,5,FALSE),0)</f>
        <v>12843723</v>
      </c>
      <c r="AC6962" s="11">
        <f>IFERROR(VLOOKUP(AE6962,[3]Sheet2!$M:$O,2,FALSE),0)</f>
        <v>0</v>
      </c>
      <c r="AD6962" s="11">
        <f>IFERROR(VLOOKUP(AE6962,[3]Sheet2!$M:$O,3,FALSE),0)</f>
        <v>0</v>
      </c>
      <c r="AE6962" s="10" t="str">
        <f t="shared" si="301"/>
        <v>81/82NRN</v>
      </c>
      <c r="AF6962" s="13">
        <f t="shared" si="302"/>
        <v>3.9888731433370067E-3</v>
      </c>
    </row>
    <row r="6963" spans="1:32" x14ac:dyDescent="0.45">
      <c r="A6963" t="s">
        <v>53</v>
      </c>
      <c r="B6963" t="s">
        <v>376</v>
      </c>
      <c r="C6963" t="s">
        <v>303</v>
      </c>
      <c r="D6963">
        <v>2527.06</v>
      </c>
      <c r="E6963">
        <v>1034237.061</v>
      </c>
      <c r="F6963">
        <v>600436.83609999996</v>
      </c>
      <c r="L6963">
        <v>209498.57130000001</v>
      </c>
      <c r="M6963">
        <v>40.5</v>
      </c>
      <c r="N6963">
        <v>62.4</v>
      </c>
      <c r="O6963">
        <v>15.99</v>
      </c>
      <c r="P6963">
        <v>25.63</v>
      </c>
      <c r="T6963">
        <v>158.06</v>
      </c>
      <c r="Y6963" s="12" t="str">
        <f>IFERROR(VLOOKUP(C6963,[1]Index!$D:$F,3,FALSE),"Non List")</f>
        <v>Investment</v>
      </c>
      <c r="Z6963">
        <f>IFERROR(VLOOKUP(C6963,[1]LP!$B:$C,2,FALSE),0)</f>
        <v>2527.9</v>
      </c>
      <c r="AA6963" s="11">
        <f t="shared" si="300"/>
        <v>62.4</v>
      </c>
      <c r="AB6963" s="5">
        <f>IFERROR(VLOOKUP(C6963,[2]Sheet1!$B:$F,5,FALSE),0)</f>
        <v>10342371</v>
      </c>
      <c r="AC6963" s="11">
        <f>IFERROR(VLOOKUP(AE6963,[3]Sheet2!$M:$O,2,FALSE),0)</f>
        <v>0</v>
      </c>
      <c r="AD6963" s="11">
        <f>IFERROR(VLOOKUP(AE6963,[3]Sheet2!$M:$O,3,FALSE),0)</f>
        <v>0</v>
      </c>
      <c r="AE6963" s="10" t="str">
        <f t="shared" si="301"/>
        <v>81/82CHDC</v>
      </c>
      <c r="AF6963" s="13">
        <f t="shared" si="302"/>
        <v>1.6021203370386487E-2</v>
      </c>
    </row>
    <row r="6964" spans="1:32" x14ac:dyDescent="0.45">
      <c r="A6964" t="s">
        <v>54</v>
      </c>
      <c r="B6964" t="s">
        <v>376</v>
      </c>
      <c r="C6964" t="s">
        <v>299</v>
      </c>
      <c r="D6964">
        <v>1914.83</v>
      </c>
      <c r="E6964">
        <v>6481712</v>
      </c>
      <c r="F6964">
        <v>3075528</v>
      </c>
      <c r="L6964">
        <v>899033</v>
      </c>
      <c r="M6964">
        <v>18.489999999999998</v>
      </c>
      <c r="N6964">
        <v>103.56</v>
      </c>
      <c r="O6964">
        <v>12.99</v>
      </c>
      <c r="P6964">
        <v>12.54</v>
      </c>
      <c r="T6964">
        <v>147.44999999999999</v>
      </c>
      <c r="Y6964" s="12" t="str">
        <f>IFERROR(VLOOKUP(C6964,[1]Index!$D:$F,3,FALSE),"Non List")</f>
        <v>Investment</v>
      </c>
      <c r="Z6964">
        <f>IFERROR(VLOOKUP(C6964,[1]LP!$B:$C,2,FALSE),0)</f>
        <v>1905.94</v>
      </c>
      <c r="AA6964" s="11">
        <f t="shared" si="300"/>
        <v>103.1</v>
      </c>
      <c r="AB6964" s="5">
        <f>IFERROR(VLOOKUP(C6964,[2]Sheet1!$B:$F,5,FALSE),0)</f>
        <v>12963424.600000001</v>
      </c>
      <c r="AC6964" s="11">
        <f>IFERROR(VLOOKUP(AE6964,[3]Sheet2!$M:$O,2,FALSE),0)</f>
        <v>0</v>
      </c>
      <c r="AD6964" s="11">
        <f>IFERROR(VLOOKUP(AE6964,[3]Sheet2!$M:$O,3,FALSE),0)</f>
        <v>0</v>
      </c>
      <c r="AE6964" s="10" t="str">
        <f t="shared" si="301"/>
        <v>81/82CIT</v>
      </c>
      <c r="AF6964" s="13">
        <f t="shared" si="302"/>
        <v>9.7012497770129161E-3</v>
      </c>
    </row>
    <row r="6965" spans="1:32" x14ac:dyDescent="0.45">
      <c r="A6965" t="s">
        <v>54</v>
      </c>
      <c r="B6965" t="s">
        <v>376</v>
      </c>
      <c r="C6965" t="s">
        <v>369</v>
      </c>
      <c r="D6965">
        <v>1225</v>
      </c>
      <c r="E6965">
        <v>1415700</v>
      </c>
      <c r="F6965">
        <v>802040.56200000003</v>
      </c>
      <c r="L6965">
        <v>39265.374000000003</v>
      </c>
      <c r="M6965">
        <v>1.85</v>
      </c>
      <c r="N6965">
        <v>331.98</v>
      </c>
      <c r="O6965">
        <v>7.82</v>
      </c>
      <c r="P6965">
        <v>2.36</v>
      </c>
      <c r="T6965">
        <v>78.33</v>
      </c>
      <c r="Y6965" s="12" t="str">
        <f>IFERROR(VLOOKUP(C6965,[1]Index!$D:$F,3,FALSE),"Non List")</f>
        <v>Investment</v>
      </c>
      <c r="Z6965">
        <f>IFERROR(VLOOKUP(C6965,[1]LP!$B:$C,2,FALSE),0)</f>
        <v>1059.4100000000001</v>
      </c>
      <c r="AA6965" s="11">
        <f t="shared" si="300"/>
        <v>572.70000000000005</v>
      </c>
      <c r="AB6965" s="5">
        <f>IFERROR(VLOOKUP(C6965,[2]Sheet1!$B:$F,5,FALSE),0)</f>
        <v>3397680</v>
      </c>
      <c r="AC6965" s="11">
        <f>IFERROR(VLOOKUP(AE6965,[3]Sheet2!$M:$O,2,FALSE),0)</f>
        <v>0</v>
      </c>
      <c r="AD6965" s="11">
        <f>IFERROR(VLOOKUP(AE6965,[3]Sheet2!$M:$O,3,FALSE),0)</f>
        <v>0</v>
      </c>
      <c r="AE6965" s="10" t="str">
        <f t="shared" si="301"/>
        <v>81/82HATHY</v>
      </c>
      <c r="AF6965" s="13">
        <f t="shared" si="302"/>
        <v>1.7462549909855484E-3</v>
      </c>
    </row>
    <row r="6966" spans="1:32" x14ac:dyDescent="0.45">
      <c r="A6966" t="s">
        <v>54</v>
      </c>
      <c r="B6966" t="s">
        <v>376</v>
      </c>
      <c r="C6966" t="s">
        <v>300</v>
      </c>
      <c r="D6966">
        <v>288.79000000000002</v>
      </c>
      <c r="E6966">
        <v>24559813</v>
      </c>
      <c r="F6966">
        <v>3629037</v>
      </c>
      <c r="L6966">
        <v>728985</v>
      </c>
      <c r="M6966">
        <v>3.95</v>
      </c>
      <c r="N6966">
        <v>73.11</v>
      </c>
      <c r="O6966">
        <v>2.52</v>
      </c>
      <c r="P6966">
        <v>3.45</v>
      </c>
      <c r="T6966">
        <v>114.78</v>
      </c>
      <c r="Y6966" s="12" t="str">
        <f>IFERROR(VLOOKUP(C6966,[1]Index!$D:$F,3,FALSE),"Non List")</f>
        <v>Investment</v>
      </c>
      <c r="Z6966">
        <f>IFERROR(VLOOKUP(C6966,[1]LP!$B:$C,2,FALSE),0)</f>
        <v>278.06</v>
      </c>
      <c r="AA6966" s="11">
        <f t="shared" si="300"/>
        <v>70.400000000000006</v>
      </c>
      <c r="AB6966" s="5">
        <f>IFERROR(VLOOKUP(C6966,[2]Sheet1!$B:$F,5,FALSE),0)</f>
        <v>49119626</v>
      </c>
      <c r="AC6966" s="11">
        <f>IFERROR(VLOOKUP(AE6966,[3]Sheet2!$M:$O,2,FALSE),0)</f>
        <v>0</v>
      </c>
      <c r="AD6966" s="11">
        <f>IFERROR(VLOOKUP(AE6966,[3]Sheet2!$M:$O,3,FALSE),0)</f>
        <v>0</v>
      </c>
      <c r="AE6966" s="10" t="str">
        <f t="shared" si="301"/>
        <v>81/82HIDCL</v>
      </c>
      <c r="AF6966" s="13">
        <f t="shared" si="302"/>
        <v>1.4205567143781917E-2</v>
      </c>
    </row>
    <row r="6967" spans="1:32" x14ac:dyDescent="0.45">
      <c r="A6967" t="s">
        <v>54</v>
      </c>
      <c r="B6967" t="s">
        <v>376</v>
      </c>
      <c r="C6967" t="s">
        <v>301</v>
      </c>
      <c r="D6967">
        <v>276.37</v>
      </c>
      <c r="E6967">
        <v>21600000</v>
      </c>
      <c r="F6967">
        <v>3847583</v>
      </c>
      <c r="L6967">
        <v>900074</v>
      </c>
      <c r="M6967">
        <v>5.55</v>
      </c>
      <c r="N6967">
        <v>49.8</v>
      </c>
      <c r="O6967">
        <v>2.35</v>
      </c>
      <c r="P6967">
        <v>4.72</v>
      </c>
      <c r="T6967">
        <v>117.81</v>
      </c>
      <c r="Y6967" s="12" t="str">
        <f>IFERROR(VLOOKUP(C6967,[1]Index!$D:$F,3,FALSE),"Non List")</f>
        <v>Investment</v>
      </c>
      <c r="Z6967">
        <f>IFERROR(VLOOKUP(C6967,[1]LP!$B:$C,2,FALSE),0)</f>
        <v>273.77999999999997</v>
      </c>
      <c r="AA6967" s="11">
        <f t="shared" ref="AA6967:AA6974" si="303">ROUND(IFERROR(Z6967/M6967,0),1)</f>
        <v>49.3</v>
      </c>
      <c r="AB6967" s="5">
        <f>IFERROR(VLOOKUP(C6967,[2]Sheet1!$B:$F,5,FALSE),0)</f>
        <v>86400000</v>
      </c>
      <c r="AC6967" s="11">
        <f>IFERROR(VLOOKUP(AE6967,[3]Sheet2!$M:$O,2,FALSE),0)</f>
        <v>0</v>
      </c>
      <c r="AD6967" s="11">
        <f>IFERROR(VLOOKUP(AE6967,[3]Sheet2!$M:$O,3,FALSE),0)</f>
        <v>0</v>
      </c>
      <c r="AE6967" s="10" t="str">
        <f t="shared" ref="AE6967:AE6974" si="304">B6967&amp;C6967</f>
        <v>81/82NIFRA</v>
      </c>
      <c r="AF6967" s="13">
        <f t="shared" ref="AF6967:AF6974" si="305">IFERROR(M6967/Z6967,0)</f>
        <v>2.0271751040981813E-2</v>
      </c>
    </row>
    <row r="6968" spans="1:32" x14ac:dyDescent="0.45">
      <c r="A6968" t="s">
        <v>54</v>
      </c>
      <c r="B6968" t="s">
        <v>376</v>
      </c>
      <c r="C6968" t="s">
        <v>304</v>
      </c>
      <c r="D6968">
        <v>1107.96</v>
      </c>
      <c r="E6968">
        <v>555600</v>
      </c>
      <c r="F6968">
        <v>51907.74</v>
      </c>
      <c r="L6968">
        <v>8614.8799999999992</v>
      </c>
      <c r="M6968">
        <v>2.0699999999999998</v>
      </c>
      <c r="N6968">
        <v>535.25</v>
      </c>
      <c r="O6968">
        <v>10.130000000000001</v>
      </c>
      <c r="P6968">
        <v>1.89</v>
      </c>
      <c r="T6968">
        <v>109.34</v>
      </c>
      <c r="Y6968" s="12" t="str">
        <f>IFERROR(VLOOKUP(C6968,[1]Index!$D:$F,3,FALSE),"Non List")</f>
        <v>Investment</v>
      </c>
      <c r="Z6968">
        <f>IFERROR(VLOOKUP(C6968,[1]LP!$B:$C,2,FALSE),0)</f>
        <v>966.66</v>
      </c>
      <c r="AA6968" s="11">
        <f t="shared" si="303"/>
        <v>467</v>
      </c>
      <c r="AB6968" s="5">
        <f>IFERROR(VLOOKUP(C6968,[2]Sheet1!$B:$F,5,FALSE),0)</f>
        <v>5556001</v>
      </c>
      <c r="AC6968" s="11">
        <f>IFERROR(VLOOKUP(AE6968,[3]Sheet2!$M:$O,2,FALSE),0)</f>
        <v>0</v>
      </c>
      <c r="AD6968" s="11">
        <f>IFERROR(VLOOKUP(AE6968,[3]Sheet2!$M:$O,3,FALSE),0)</f>
        <v>0</v>
      </c>
      <c r="AE6968" s="10" t="str">
        <f t="shared" si="304"/>
        <v>81/82ENL</v>
      </c>
      <c r="AF6968" s="13">
        <f t="shared" si="305"/>
        <v>2.1413940785798523E-3</v>
      </c>
    </row>
    <row r="6969" spans="1:32" x14ac:dyDescent="0.45">
      <c r="A6969" t="s">
        <v>54</v>
      </c>
      <c r="B6969" t="s">
        <v>376</v>
      </c>
      <c r="C6969" t="s">
        <v>302</v>
      </c>
      <c r="D6969">
        <v>1985.04</v>
      </c>
      <c r="E6969">
        <v>1284372.29</v>
      </c>
      <c r="F6969">
        <v>914725.47</v>
      </c>
      <c r="L6969">
        <v>69185.13</v>
      </c>
      <c r="M6969">
        <v>7.17</v>
      </c>
      <c r="N6969">
        <v>276.85000000000002</v>
      </c>
      <c r="O6969">
        <v>11.59</v>
      </c>
      <c r="P6969">
        <v>4.1900000000000004</v>
      </c>
      <c r="T6969">
        <v>171.22</v>
      </c>
      <c r="Y6969" s="12" t="str">
        <f>IFERROR(VLOOKUP(C6969,[1]Index!$D:$F,3,FALSE),"Non List")</f>
        <v>Investment</v>
      </c>
      <c r="Z6969">
        <f>IFERROR(VLOOKUP(C6969,[1]LP!$B:$C,2,FALSE),0)</f>
        <v>2095.83</v>
      </c>
      <c r="AA6969" s="11">
        <f t="shared" si="303"/>
        <v>292.3</v>
      </c>
      <c r="AB6969" s="5">
        <f>IFERROR(VLOOKUP(C6969,[2]Sheet1!$B:$F,5,FALSE),0)</f>
        <v>12843723</v>
      </c>
      <c r="AC6969" s="11">
        <f>IFERROR(VLOOKUP(AE6969,[3]Sheet2!$M:$O,2,FALSE),0)</f>
        <v>0</v>
      </c>
      <c r="AD6969" s="11">
        <f>IFERROR(VLOOKUP(AE6969,[3]Sheet2!$M:$O,3,FALSE),0)</f>
        <v>0</v>
      </c>
      <c r="AE6969" s="10" t="str">
        <f t="shared" si="304"/>
        <v>81/82NRN</v>
      </c>
      <c r="AF6969" s="13">
        <f t="shared" si="305"/>
        <v>3.4210789997280314E-3</v>
      </c>
    </row>
    <row r="6970" spans="1:32" x14ac:dyDescent="0.45">
      <c r="A6970" t="s">
        <v>54</v>
      </c>
      <c r="B6970" t="s">
        <v>376</v>
      </c>
      <c r="C6970" t="s">
        <v>303</v>
      </c>
      <c r="D6970">
        <v>2527.06</v>
      </c>
      <c r="E6970">
        <v>1034237.061</v>
      </c>
      <c r="F6970">
        <v>743964.77110000001</v>
      </c>
      <c r="L6970">
        <v>353026.52429999999</v>
      </c>
      <c r="M6970">
        <v>45.51</v>
      </c>
      <c r="N6970">
        <v>55.53</v>
      </c>
      <c r="O6970">
        <v>14.7</v>
      </c>
      <c r="P6970">
        <v>26.47</v>
      </c>
      <c r="T6970">
        <v>171.93</v>
      </c>
      <c r="Y6970" s="12" t="str">
        <f>IFERROR(VLOOKUP(C6970,[1]Index!$D:$F,3,FALSE),"Non List")</f>
        <v>Investment</v>
      </c>
      <c r="Z6970">
        <f>IFERROR(VLOOKUP(C6970,[1]LP!$B:$C,2,FALSE),0)</f>
        <v>2527.9</v>
      </c>
      <c r="AA6970" s="11">
        <f t="shared" si="303"/>
        <v>55.5</v>
      </c>
      <c r="AB6970" s="5">
        <f>IFERROR(VLOOKUP(C6970,[2]Sheet1!$B:$F,5,FALSE),0)</f>
        <v>10342371</v>
      </c>
      <c r="AC6970" s="11">
        <f>IFERROR(VLOOKUP(AE6970,[3]Sheet2!$M:$O,2,FALSE),0)</f>
        <v>0</v>
      </c>
      <c r="AD6970" s="11">
        <f>IFERROR(VLOOKUP(AE6970,[3]Sheet2!$M:$O,3,FALSE),0)</f>
        <v>0</v>
      </c>
      <c r="AE6970" s="10" t="str">
        <f t="shared" si="304"/>
        <v>81/82CHDC</v>
      </c>
      <c r="AF6970" s="13">
        <f t="shared" si="305"/>
        <v>1.8003085565093554E-2</v>
      </c>
    </row>
    <row r="6971" spans="1:32" x14ac:dyDescent="0.45">
      <c r="A6971" t="s">
        <v>24</v>
      </c>
      <c r="B6971" t="s">
        <v>376</v>
      </c>
      <c r="C6971" t="s">
        <v>305</v>
      </c>
      <c r="D6971">
        <v>5123.79</v>
      </c>
      <c r="E6971">
        <v>320716.96000000002</v>
      </c>
      <c r="F6971">
        <v>1339469.32</v>
      </c>
      <c r="L6971">
        <v>16023.323</v>
      </c>
      <c r="M6971">
        <v>19.96</v>
      </c>
      <c r="N6971">
        <v>256.7</v>
      </c>
      <c r="O6971">
        <v>9.9</v>
      </c>
      <c r="P6971">
        <v>3.86</v>
      </c>
      <c r="T6971">
        <v>517.65</v>
      </c>
      <c r="Y6971" s="12" t="str">
        <f>IFERROR(VLOOKUP(C6971,[1]Index!$D:$F,3,FALSE),"Non List")</f>
        <v>Tradings</v>
      </c>
      <c r="Z6971">
        <f>IFERROR(VLOOKUP(C6971,[1]LP!$B:$C,2,FALSE),0)</f>
        <v>5252.33</v>
      </c>
      <c r="AA6971" s="11">
        <f t="shared" si="303"/>
        <v>263.10000000000002</v>
      </c>
      <c r="AB6971" s="5">
        <f>IFERROR(VLOOKUP(C6971,[2]Sheet1!$B:$F,5,FALSE),0)</f>
        <v>2533664.3000000003</v>
      </c>
      <c r="AC6971" s="11">
        <f>IFERROR(VLOOKUP(AE6971,[3]Sheet2!$M:$O,2,FALSE),0)</f>
        <v>0</v>
      </c>
      <c r="AD6971" s="11">
        <f>IFERROR(VLOOKUP(AE6971,[3]Sheet2!$M:$O,3,FALSE),0)</f>
        <v>0</v>
      </c>
      <c r="AE6971" s="10" t="str">
        <f t="shared" si="304"/>
        <v>81/82STC</v>
      </c>
      <c r="AF6971" s="13">
        <f t="shared" si="305"/>
        <v>3.800218188879983E-3</v>
      </c>
    </row>
    <row r="6972" spans="1:32" x14ac:dyDescent="0.45">
      <c r="A6972" t="s">
        <v>53</v>
      </c>
      <c r="B6972" t="s">
        <v>376</v>
      </c>
      <c r="C6972" t="s">
        <v>306</v>
      </c>
      <c r="D6972">
        <v>5734.8</v>
      </c>
      <c r="E6972">
        <v>4010000</v>
      </c>
      <c r="L6972">
        <v>16023.323</v>
      </c>
      <c r="M6972">
        <v>19.96</v>
      </c>
      <c r="N6972">
        <v>256.7</v>
      </c>
      <c r="O6972">
        <v>9.9</v>
      </c>
      <c r="P6972">
        <v>3.86</v>
      </c>
      <c r="T6972">
        <v>100</v>
      </c>
      <c r="Y6972" s="12" t="str">
        <f>IFERROR(VLOOKUP(C6972,[1]Index!$D:$F,3,FALSE),"Non List")</f>
        <v>Tradings</v>
      </c>
      <c r="Z6972">
        <f>IFERROR(VLOOKUP(C6972,[1]LP!$B:$C,2,FALSE),0)</f>
        <v>5245.36</v>
      </c>
      <c r="AA6972" s="11">
        <f t="shared" si="303"/>
        <v>262.8</v>
      </c>
      <c r="AB6972" s="5">
        <f>IFERROR(VLOOKUP(C6972,[2]Sheet1!$B:$F,5,FALSE),0)</f>
        <v>73710</v>
      </c>
      <c r="AC6972" s="11">
        <f>IFERROR(VLOOKUP(AE6972,[3]Sheet2!$M:$O,2,FALSE),0)</f>
        <v>0</v>
      </c>
      <c r="AD6972" s="11">
        <f>IFERROR(VLOOKUP(AE6972,[3]Sheet2!$M:$O,3,FALSE),0)</f>
        <v>0</v>
      </c>
      <c r="AE6972" s="10" t="str">
        <f t="shared" si="304"/>
        <v>81/82BBC</v>
      </c>
      <c r="AF6972" s="13">
        <f t="shared" si="305"/>
        <v>3.8052678939100464E-3</v>
      </c>
    </row>
    <row r="6973" spans="1:32" x14ac:dyDescent="0.45">
      <c r="A6973" t="s">
        <v>53</v>
      </c>
      <c r="B6973" t="s">
        <v>376</v>
      </c>
      <c r="C6973" t="s">
        <v>305</v>
      </c>
      <c r="D6973">
        <v>5123.79</v>
      </c>
      <c r="E6973">
        <v>320716.95500000002</v>
      </c>
      <c r="F6973">
        <v>1362413.7620000001</v>
      </c>
      <c r="N6973">
        <v>5734.8</v>
      </c>
      <c r="O6973">
        <v>57.35</v>
      </c>
      <c r="T6973">
        <v>524.79999999999995</v>
      </c>
      <c r="Y6973" s="12" t="str">
        <f>IFERROR(VLOOKUP(C6973,[1]Index!$D:$F,3,FALSE),"Non List")</f>
        <v>Tradings</v>
      </c>
      <c r="Z6973">
        <f>IFERROR(VLOOKUP(C6973,[1]LP!$B:$C,2,FALSE),0)</f>
        <v>5252.33</v>
      </c>
      <c r="AA6973" s="11">
        <f t="shared" si="303"/>
        <v>0</v>
      </c>
      <c r="AB6973" s="5">
        <f>IFERROR(VLOOKUP(C6973,[2]Sheet1!$B:$F,5,FALSE),0)</f>
        <v>2533664.3000000003</v>
      </c>
      <c r="AC6973" s="11">
        <f>IFERROR(VLOOKUP(AE6973,[3]Sheet2!$M:$O,2,FALSE),0)</f>
        <v>0</v>
      </c>
      <c r="AD6973" s="11">
        <f>IFERROR(VLOOKUP(AE6973,[3]Sheet2!$M:$O,3,FALSE),0)</f>
        <v>0</v>
      </c>
      <c r="AE6973" s="10" t="str">
        <f t="shared" si="304"/>
        <v>81/82STC</v>
      </c>
      <c r="AF6973" s="13">
        <f t="shared" si="305"/>
        <v>0</v>
      </c>
    </row>
    <row r="6974" spans="1:32" x14ac:dyDescent="0.45">
      <c r="A6974" t="s">
        <v>54</v>
      </c>
      <c r="B6974" t="s">
        <v>376</v>
      </c>
      <c r="C6974" t="s">
        <v>305</v>
      </c>
      <c r="D6974">
        <v>5123.79</v>
      </c>
      <c r="E6974">
        <v>320716.95500000002</v>
      </c>
      <c r="F6974">
        <v>1376291.416</v>
      </c>
      <c r="L6974">
        <v>35366.741999999998</v>
      </c>
      <c r="M6974">
        <v>22.04</v>
      </c>
      <c r="N6974">
        <v>232.48</v>
      </c>
      <c r="O6974">
        <v>9.76</v>
      </c>
      <c r="P6974">
        <v>4.2</v>
      </c>
      <c r="T6974">
        <v>529.13</v>
      </c>
      <c r="Y6974" s="12" t="str">
        <f>IFERROR(VLOOKUP(C6974,[1]Index!$D:$F,3,FALSE),"Non List")</f>
        <v>Tradings</v>
      </c>
      <c r="Z6974">
        <f>IFERROR(VLOOKUP(C6974,[1]LP!$B:$C,2,FALSE),0)</f>
        <v>5252.33</v>
      </c>
      <c r="AA6974" s="11">
        <f t="shared" si="303"/>
        <v>238.3</v>
      </c>
      <c r="AB6974" s="5">
        <f>IFERROR(VLOOKUP(C6974,[2]Sheet1!$B:$F,5,FALSE),0)</f>
        <v>2533664.3000000003</v>
      </c>
      <c r="AC6974" s="11">
        <f>IFERROR(VLOOKUP(AE6974,[3]Sheet2!$M:$O,2,FALSE),0)</f>
        <v>0</v>
      </c>
      <c r="AD6974" s="11">
        <f>IFERROR(VLOOKUP(AE6974,[3]Sheet2!$M:$O,3,FALSE),0)</f>
        <v>0</v>
      </c>
      <c r="AE6974" s="10" t="str">
        <f t="shared" si="304"/>
        <v>81/82STC</v>
      </c>
      <c r="AF6974" s="13">
        <f t="shared" si="305"/>
        <v>4.1962329099656725E-3</v>
      </c>
    </row>
    <row r="6975" spans="1:32" x14ac:dyDescent="0.45">
      <c r="A6975" s="12" t="s">
        <v>55</v>
      </c>
      <c r="B6975" s="12" t="s">
        <v>376</v>
      </c>
      <c r="C6975" t="s">
        <v>26</v>
      </c>
      <c r="D6975">
        <v>335.67</v>
      </c>
      <c r="E6975">
        <v>13855224.300000001</v>
      </c>
      <c r="F6975">
        <v>19868002.41</v>
      </c>
      <c r="G6975">
        <v>293574843.87</v>
      </c>
      <c r="H6975">
        <v>213142809.41</v>
      </c>
      <c r="I6975">
        <v>9821484</v>
      </c>
      <c r="J6975">
        <v>11995821.26</v>
      </c>
      <c r="K6975">
        <v>5953849.6900000004</v>
      </c>
      <c r="L6975">
        <v>3828513.07</v>
      </c>
      <c r="M6975">
        <v>27.63</v>
      </c>
      <c r="N6975">
        <v>12.15</v>
      </c>
      <c r="O6975">
        <v>1.38</v>
      </c>
      <c r="P6975">
        <v>11.35</v>
      </c>
      <c r="Q6975">
        <v>1.05</v>
      </c>
      <c r="R6975">
        <v>16.77</v>
      </c>
      <c r="S6975">
        <v>3.26</v>
      </c>
      <c r="T6975">
        <v>243.4</v>
      </c>
      <c r="U6975">
        <v>388.99</v>
      </c>
      <c r="V6975" s="14">
        <v>0.15890000000000001</v>
      </c>
      <c r="W6975">
        <v>2877975.62</v>
      </c>
      <c r="X6975">
        <v>20.77</v>
      </c>
      <c r="Y6975" s="12" t="str">
        <f>IFERROR(VLOOKUP(C6975,[1]Index!$D:$F,3,FALSE),"Non List")</f>
        <v>Commercial Banks</v>
      </c>
      <c r="Z6975">
        <f>IFERROR(VLOOKUP(C6975,[1]LP!$B:$C,2,FALSE),0)</f>
        <v>324.70999999999998</v>
      </c>
      <c r="AA6975" s="11">
        <f t="shared" ref="AA6975:AA7038" si="306">ROUND(IFERROR(Z6975/M6975,0),1)</f>
        <v>11.8</v>
      </c>
      <c r="AB6975" s="5">
        <f>IFERROR(VLOOKUP(C6975,[2]Sheet1!$B:$F,5,FALSE),0)</f>
        <v>67890599.560000002</v>
      </c>
      <c r="AC6975" s="11">
        <f>IFERROR(VLOOKUP(AE6975,[3]Sheet2!$M:$O,2,FALSE),0)</f>
        <v>0</v>
      </c>
      <c r="AD6975" s="11">
        <f>IFERROR(VLOOKUP(AE6975,[3]Sheet2!$M:$O,3,FALSE),0)</f>
        <v>0</v>
      </c>
      <c r="AE6975" s="10" t="str">
        <f t="shared" ref="AE6975:AE7038" si="307">B6975&amp;C6975</f>
        <v>81/82ADBL</v>
      </c>
    </row>
    <row r="6976" spans="1:32" x14ac:dyDescent="0.45">
      <c r="A6976" s="12" t="s">
        <v>55</v>
      </c>
      <c r="B6976" s="12" t="s">
        <v>376</v>
      </c>
      <c r="C6976" t="s">
        <v>28</v>
      </c>
      <c r="D6976">
        <v>210.43</v>
      </c>
      <c r="E6976">
        <v>14769012.966</v>
      </c>
      <c r="F6976">
        <v>8184947.0990000004</v>
      </c>
      <c r="G6976">
        <v>211500793.31</v>
      </c>
      <c r="H6976">
        <v>168956818.89700001</v>
      </c>
      <c r="I6976">
        <v>6364973.1030000001</v>
      </c>
      <c r="J6976">
        <v>8124410.8770000003</v>
      </c>
      <c r="K6976">
        <v>4677214.2029999997</v>
      </c>
      <c r="L6976">
        <v>1293321.388</v>
      </c>
      <c r="M6976">
        <v>8.76</v>
      </c>
      <c r="N6976">
        <v>24.02</v>
      </c>
      <c r="O6976">
        <v>1.35</v>
      </c>
      <c r="P6976">
        <v>5.63</v>
      </c>
      <c r="Q6976">
        <v>0.52</v>
      </c>
      <c r="R6976">
        <v>32.43</v>
      </c>
      <c r="S6976">
        <v>4.9400000000000004</v>
      </c>
      <c r="T6976">
        <v>155.41999999999999</v>
      </c>
      <c r="U6976">
        <v>175.02</v>
      </c>
      <c r="V6976" s="14">
        <v>-0.16830000000000001</v>
      </c>
      <c r="W6976">
        <v>775452.20600000001</v>
      </c>
      <c r="X6976">
        <v>5.25</v>
      </c>
      <c r="Y6976" s="12" t="str">
        <f>IFERROR(VLOOKUP(C6976,[1]Index!$D:$F,3,FALSE),"Non List")</f>
        <v>Commercial Banks</v>
      </c>
      <c r="Z6976">
        <f>IFERROR(VLOOKUP(C6976,[1]LP!$B:$C,2,FALSE),0)</f>
        <v>206.53</v>
      </c>
      <c r="AA6976" s="11">
        <f t="shared" si="306"/>
        <v>23.6</v>
      </c>
      <c r="AB6976" s="5">
        <f>IFERROR(VLOOKUP(C6976,[2]Sheet1!$B:$F,5,FALSE),0)</f>
        <v>72379096.090000004</v>
      </c>
      <c r="AC6976" s="11">
        <f>IFERROR(VLOOKUP(AE6976,[3]Sheet2!$M:$O,2,FALSE),0)</f>
        <v>0</v>
      </c>
      <c r="AD6976" s="11">
        <f>IFERROR(VLOOKUP(AE6976,[3]Sheet2!$M:$O,3,FALSE),0)</f>
        <v>0</v>
      </c>
      <c r="AE6976" s="10" t="str">
        <f t="shared" si="307"/>
        <v>81/82CZBIL</v>
      </c>
    </row>
    <row r="6977" spans="1:31" x14ac:dyDescent="0.45">
      <c r="A6977" s="12" t="s">
        <v>55</v>
      </c>
      <c r="B6977" s="12" t="s">
        <v>376</v>
      </c>
      <c r="C6977" t="s">
        <v>29</v>
      </c>
      <c r="D6977">
        <v>734.54</v>
      </c>
      <c r="E6977">
        <v>12944694</v>
      </c>
      <c r="F6977">
        <v>19078857</v>
      </c>
      <c r="G6977">
        <v>298818400</v>
      </c>
      <c r="H6977">
        <v>213623545</v>
      </c>
      <c r="I6977">
        <v>9129388</v>
      </c>
      <c r="J6977">
        <v>11166437</v>
      </c>
      <c r="K6977">
        <v>7292513</v>
      </c>
      <c r="L6977">
        <v>4918165</v>
      </c>
      <c r="M6977">
        <v>37.99</v>
      </c>
      <c r="N6977">
        <v>19.34</v>
      </c>
      <c r="O6977">
        <v>2.97</v>
      </c>
      <c r="P6977">
        <v>15.36</v>
      </c>
      <c r="Q6977">
        <v>1.34</v>
      </c>
      <c r="R6977">
        <v>57.44</v>
      </c>
      <c r="S6977">
        <v>0.38</v>
      </c>
      <c r="T6977">
        <v>247.39</v>
      </c>
      <c r="U6977">
        <v>459.85</v>
      </c>
      <c r="V6977" s="14">
        <v>-0.374</v>
      </c>
      <c r="W6977">
        <v>4954470</v>
      </c>
      <c r="X6977">
        <v>38.270000000000003</v>
      </c>
      <c r="Y6977" s="12" t="str">
        <f>IFERROR(VLOOKUP(C6977,[1]Index!$D:$F,3,FALSE),"Non List")</f>
        <v>Commercial Banks</v>
      </c>
      <c r="Z6977">
        <f>IFERROR(VLOOKUP(C6977,[1]LP!$B:$C,2,FALSE),0)</f>
        <v>741.06</v>
      </c>
      <c r="AA6977" s="11">
        <f t="shared" si="306"/>
        <v>19.5</v>
      </c>
      <c r="AB6977" s="5">
        <f>IFERROR(VLOOKUP(C6977,[2]Sheet1!$B:$F,5,FALSE),0)</f>
        <v>53073245.399999999</v>
      </c>
      <c r="AC6977" s="11">
        <f>IFERROR(VLOOKUP(AE6977,[3]Sheet2!$M:$O,2,FALSE),0)</f>
        <v>0</v>
      </c>
      <c r="AD6977" s="11">
        <f>IFERROR(VLOOKUP(AE6977,[3]Sheet2!$M:$O,3,FALSE),0)</f>
        <v>0</v>
      </c>
      <c r="AE6977" s="10" t="str">
        <f t="shared" si="307"/>
        <v>81/82EBL</v>
      </c>
    </row>
    <row r="6978" spans="1:31" x14ac:dyDescent="0.45">
      <c r="A6978" s="12" t="s">
        <v>55</v>
      </c>
      <c r="B6978" s="12" t="s">
        <v>376</v>
      </c>
      <c r="C6978" t="s">
        <v>30</v>
      </c>
      <c r="D6978">
        <v>252.04</v>
      </c>
      <c r="E6978">
        <v>38115853</v>
      </c>
      <c r="F6978">
        <v>29589605</v>
      </c>
      <c r="G6978">
        <v>550628438</v>
      </c>
      <c r="H6978">
        <v>411791797</v>
      </c>
      <c r="I6978">
        <v>16712277</v>
      </c>
      <c r="J6978">
        <v>21276431</v>
      </c>
      <c r="K6978">
        <v>13075990</v>
      </c>
      <c r="L6978">
        <v>6204745</v>
      </c>
      <c r="M6978">
        <v>16.28</v>
      </c>
      <c r="N6978">
        <v>15.48</v>
      </c>
      <c r="O6978">
        <v>1.42</v>
      </c>
      <c r="P6978">
        <v>9.16</v>
      </c>
      <c r="Q6978">
        <v>0.89</v>
      </c>
      <c r="R6978">
        <v>21.98</v>
      </c>
      <c r="S6978">
        <v>4.87</v>
      </c>
      <c r="T6978">
        <v>177.63</v>
      </c>
      <c r="U6978">
        <v>255.08</v>
      </c>
      <c r="V6978" s="14">
        <v>1.21E-2</v>
      </c>
      <c r="W6978">
        <v>5379300</v>
      </c>
      <c r="X6978">
        <v>14.11</v>
      </c>
      <c r="Y6978" s="12" t="str">
        <f>IFERROR(VLOOKUP(C6978,[1]Index!$D:$F,3,FALSE),"Non List")</f>
        <v>Commercial Banks</v>
      </c>
      <c r="Z6978">
        <f>IFERROR(VLOOKUP(C6978,[1]LP!$B:$C,2,FALSE),0)</f>
        <v>249.71</v>
      </c>
      <c r="AA6978" s="11">
        <f t="shared" si="306"/>
        <v>15.3</v>
      </c>
      <c r="AB6978" s="5">
        <f>IFERROR(VLOOKUP(C6978,[2]Sheet1!$B:$F,5,FALSE),0)</f>
        <v>186767679.69999999</v>
      </c>
      <c r="AC6978" s="11">
        <f>IFERROR(VLOOKUP(AE6978,[3]Sheet2!$M:$O,2,FALSE),0)</f>
        <v>0</v>
      </c>
      <c r="AD6978" s="11">
        <f>IFERROR(VLOOKUP(AE6978,[3]Sheet2!$M:$O,3,FALSE),0)</f>
        <v>0</v>
      </c>
      <c r="AE6978" s="10" t="str">
        <f t="shared" si="307"/>
        <v>81/82GBIME</v>
      </c>
    </row>
    <row r="6979" spans="1:31" x14ac:dyDescent="0.45">
      <c r="A6979" s="12" t="s">
        <v>55</v>
      </c>
      <c r="B6979" s="12" t="s">
        <v>376</v>
      </c>
      <c r="C6979" t="s">
        <v>31</v>
      </c>
      <c r="D6979">
        <v>216.12</v>
      </c>
      <c r="E6979">
        <v>21656615.631999999</v>
      </c>
      <c r="F6979">
        <v>16258439.424000001</v>
      </c>
      <c r="G6979">
        <v>309158672.47000003</v>
      </c>
      <c r="H6979">
        <v>232858288.109</v>
      </c>
      <c r="I6979">
        <v>10456690.272</v>
      </c>
      <c r="J6979">
        <v>12521357.437999999</v>
      </c>
      <c r="K6979">
        <v>6971539.7029999997</v>
      </c>
      <c r="L6979">
        <v>1512532.1170000001</v>
      </c>
      <c r="M6979">
        <v>6.98</v>
      </c>
      <c r="N6979">
        <v>30.96</v>
      </c>
      <c r="O6979">
        <v>1.23</v>
      </c>
      <c r="P6979">
        <v>3.99</v>
      </c>
      <c r="Q6979">
        <v>0.4</v>
      </c>
      <c r="R6979">
        <v>38.08</v>
      </c>
      <c r="S6979">
        <v>7.28</v>
      </c>
      <c r="T6979">
        <v>175.07</v>
      </c>
      <c r="U6979">
        <v>165.82</v>
      </c>
      <c r="V6979" s="14">
        <v>-0.23280000000000001</v>
      </c>
      <c r="W6979">
        <v>-7101527.3629999999</v>
      </c>
      <c r="X6979">
        <v>-32.79</v>
      </c>
      <c r="Y6979" s="12" t="str">
        <f>IFERROR(VLOOKUP(C6979,[1]Index!$D:$F,3,FALSE),"Non List")</f>
        <v>Commercial Banks</v>
      </c>
      <c r="Z6979">
        <f>IFERROR(VLOOKUP(C6979,[1]LP!$B:$C,2,FALSE),0)</f>
        <v>203.83</v>
      </c>
      <c r="AA6979" s="11">
        <f t="shared" si="306"/>
        <v>29.2</v>
      </c>
      <c r="AB6979" s="5">
        <f>IFERROR(VLOOKUP(C6979,[2]Sheet1!$B:$F,5,FALSE),0)</f>
        <v>58472862.120000005</v>
      </c>
      <c r="AC6979" s="11">
        <f>IFERROR(VLOOKUP(AE6979,[3]Sheet2!$M:$O,2,FALSE),0)</f>
        <v>0</v>
      </c>
      <c r="AD6979" s="11">
        <f>IFERROR(VLOOKUP(AE6979,[3]Sheet2!$M:$O,3,FALSE),0)</f>
        <v>0</v>
      </c>
      <c r="AE6979" s="10" t="str">
        <f t="shared" si="307"/>
        <v>81/82HBL</v>
      </c>
    </row>
    <row r="6980" spans="1:31" x14ac:dyDescent="0.45">
      <c r="A6980" s="12" t="s">
        <v>55</v>
      </c>
      <c r="B6980" s="12" t="s">
        <v>376</v>
      </c>
      <c r="C6980" t="s">
        <v>33</v>
      </c>
      <c r="D6980">
        <v>203.37</v>
      </c>
      <c r="E6980">
        <v>26225861.34</v>
      </c>
      <c r="F6980">
        <v>11063905.324999999</v>
      </c>
      <c r="G6980">
        <v>364639161.514</v>
      </c>
      <c r="H6980">
        <v>260948398.13499999</v>
      </c>
      <c r="I6980">
        <v>11554394.657</v>
      </c>
      <c r="J6980">
        <v>15133052.071</v>
      </c>
      <c r="K6980">
        <v>8930732.4979999997</v>
      </c>
      <c r="L6980">
        <v>2116409.051</v>
      </c>
      <c r="M6980">
        <v>8.07</v>
      </c>
      <c r="N6980">
        <v>25.2</v>
      </c>
      <c r="O6980">
        <v>1.43</v>
      </c>
      <c r="P6980">
        <v>5.68</v>
      </c>
      <c r="Q6980">
        <v>0.47</v>
      </c>
      <c r="R6980">
        <v>36.04</v>
      </c>
      <c r="S6980">
        <v>6.42</v>
      </c>
      <c r="T6980">
        <v>142.19</v>
      </c>
      <c r="U6980">
        <v>160.68</v>
      </c>
      <c r="V6980" s="14">
        <v>-0.2099</v>
      </c>
      <c r="W6980">
        <v>-2794020.6159999999</v>
      </c>
      <c r="X6980">
        <v>-10.65</v>
      </c>
      <c r="Y6980" s="12" t="str">
        <f>IFERROR(VLOOKUP(C6980,[1]Index!$D:$F,3,FALSE),"Non List")</f>
        <v>Commercial Banks</v>
      </c>
      <c r="Z6980">
        <f>IFERROR(VLOOKUP(C6980,[1]LP!$B:$C,2,FALSE),0)</f>
        <v>197.67</v>
      </c>
      <c r="AA6980" s="11">
        <f t="shared" si="306"/>
        <v>24.5</v>
      </c>
      <c r="AB6980" s="5">
        <f>IFERROR(VLOOKUP(C6980,[2]Sheet1!$B:$F,5,FALSE),0)</f>
        <v>128506730.66</v>
      </c>
      <c r="AC6980" s="11">
        <f>IFERROR(VLOOKUP(AE6980,[3]Sheet2!$M:$O,2,FALSE),0)</f>
        <v>0</v>
      </c>
      <c r="AD6980" s="11">
        <f>IFERROR(VLOOKUP(AE6980,[3]Sheet2!$M:$O,3,FALSE),0)</f>
        <v>0</v>
      </c>
      <c r="AE6980" s="10" t="str">
        <f t="shared" si="307"/>
        <v>81/82KBL</v>
      </c>
    </row>
    <row r="6981" spans="1:31" x14ac:dyDescent="0.45">
      <c r="A6981" s="12" t="s">
        <v>55</v>
      </c>
      <c r="B6981" s="12" t="s">
        <v>376</v>
      </c>
      <c r="C6981" t="s">
        <v>35</v>
      </c>
      <c r="D6981">
        <v>248.07</v>
      </c>
      <c r="E6981">
        <v>11621357.273</v>
      </c>
      <c r="F6981">
        <v>7413827.9809999997</v>
      </c>
      <c r="G6981">
        <v>184176049.90099999</v>
      </c>
      <c r="H6981">
        <v>141636859.41299999</v>
      </c>
      <c r="I6981">
        <v>5756716.0939999996</v>
      </c>
      <c r="J6981">
        <v>7440674.1349999998</v>
      </c>
      <c r="K6981">
        <v>3684010.219</v>
      </c>
      <c r="L6981">
        <v>2011461.52</v>
      </c>
      <c r="M6981">
        <v>17.309999999999999</v>
      </c>
      <c r="N6981">
        <v>14.33</v>
      </c>
      <c r="O6981">
        <v>1.51</v>
      </c>
      <c r="P6981">
        <v>10.57</v>
      </c>
      <c r="Q6981">
        <v>0.92</v>
      </c>
      <c r="R6981">
        <v>21.64</v>
      </c>
      <c r="S6981">
        <v>3.83</v>
      </c>
      <c r="T6981">
        <v>163.79</v>
      </c>
      <c r="U6981">
        <v>252.57</v>
      </c>
      <c r="V6981" s="14">
        <v>1.8100000000000002E-2</v>
      </c>
      <c r="W6981">
        <v>1072935.7760000001</v>
      </c>
      <c r="X6981">
        <v>9.23</v>
      </c>
      <c r="Y6981" s="12" t="str">
        <f>IFERROR(VLOOKUP(C6981,[1]Index!$D:$F,3,FALSE),"Non List")</f>
        <v>Commercial Banks</v>
      </c>
      <c r="Z6981">
        <f>IFERROR(VLOOKUP(C6981,[1]LP!$B:$C,2,FALSE),0)</f>
        <v>251.34</v>
      </c>
      <c r="AA6981" s="11">
        <f t="shared" si="306"/>
        <v>14.5</v>
      </c>
      <c r="AB6981" s="5">
        <f>IFERROR(VLOOKUP(C6981,[2]Sheet1!$B:$F,5,FALSE),0)</f>
        <v>56944650.769999996</v>
      </c>
      <c r="AC6981" s="11">
        <f>IFERROR(VLOOKUP(AE6981,[3]Sheet2!$M:$O,2,FALSE),0)</f>
        <v>0</v>
      </c>
      <c r="AD6981" s="11">
        <f>IFERROR(VLOOKUP(AE6981,[3]Sheet2!$M:$O,3,FALSE),0)</f>
        <v>0</v>
      </c>
      <c r="AE6981" s="10" t="str">
        <f t="shared" si="307"/>
        <v>81/82MBL</v>
      </c>
    </row>
    <row r="6982" spans="1:31" x14ac:dyDescent="0.45">
      <c r="A6982" s="12" t="s">
        <v>55</v>
      </c>
      <c r="B6982" s="12" t="s">
        <v>376</v>
      </c>
      <c r="C6982" t="s">
        <v>37</v>
      </c>
      <c r="D6982">
        <v>518.80999999999995</v>
      </c>
      <c r="E6982">
        <v>27056997</v>
      </c>
      <c r="F6982">
        <v>36682576</v>
      </c>
      <c r="G6982">
        <v>524625959</v>
      </c>
      <c r="H6982">
        <v>412795547</v>
      </c>
      <c r="I6982">
        <v>16327297</v>
      </c>
      <c r="J6982">
        <v>21005109</v>
      </c>
      <c r="K6982">
        <v>13245756</v>
      </c>
      <c r="L6982">
        <v>7127566</v>
      </c>
      <c r="M6982">
        <v>26.34</v>
      </c>
      <c r="N6982">
        <v>19.7</v>
      </c>
      <c r="O6982">
        <v>2.2000000000000002</v>
      </c>
      <c r="P6982">
        <v>11.18</v>
      </c>
      <c r="Q6982">
        <v>1.1100000000000001</v>
      </c>
      <c r="R6982">
        <v>43.34</v>
      </c>
      <c r="S6982">
        <v>4.2699999999999996</v>
      </c>
      <c r="T6982">
        <v>235.58</v>
      </c>
      <c r="U6982">
        <v>373.65</v>
      </c>
      <c r="V6982" s="14">
        <v>-0.27979999999999999</v>
      </c>
      <c r="W6982">
        <v>4773059</v>
      </c>
      <c r="X6982">
        <v>17.64</v>
      </c>
      <c r="Y6982" s="12" t="str">
        <f>IFERROR(VLOOKUP(C6982,[1]Index!$D:$F,3,FALSE),"Non List")</f>
        <v>Commercial Banks</v>
      </c>
      <c r="Z6982">
        <f>IFERROR(VLOOKUP(C6982,[1]LP!$B:$C,2,FALSE),0)</f>
        <v>517.58000000000004</v>
      </c>
      <c r="AA6982" s="11">
        <f t="shared" si="306"/>
        <v>19.600000000000001</v>
      </c>
      <c r="AB6982" s="5">
        <f>IFERROR(VLOOKUP(C6982,[2]Sheet1!$B:$F,5,FALSE),0)</f>
        <v>108227988.80000001</v>
      </c>
      <c r="AC6982" s="11">
        <f>IFERROR(VLOOKUP(AE6982,[3]Sheet2!$M:$O,2,FALSE),0)</f>
        <v>0</v>
      </c>
      <c r="AD6982" s="11">
        <f>IFERROR(VLOOKUP(AE6982,[3]Sheet2!$M:$O,3,FALSE),0)</f>
        <v>0</v>
      </c>
      <c r="AE6982" s="10" t="str">
        <f t="shared" si="307"/>
        <v>81/82NABIL</v>
      </c>
    </row>
    <row r="6983" spans="1:31" x14ac:dyDescent="0.45">
      <c r="A6983" s="12" t="s">
        <v>55</v>
      </c>
      <c r="B6983" s="12" t="s">
        <v>376</v>
      </c>
      <c r="C6983" t="s">
        <v>39</v>
      </c>
      <c r="D6983">
        <v>257.68</v>
      </c>
      <c r="E6983">
        <v>14694022.927999999</v>
      </c>
      <c r="F6983">
        <v>23482958.806000002</v>
      </c>
      <c r="G6983">
        <v>332021047.94999999</v>
      </c>
      <c r="H6983">
        <v>221703485.86700001</v>
      </c>
      <c r="I6983">
        <v>10087151.82</v>
      </c>
      <c r="J6983">
        <v>11943937.704</v>
      </c>
      <c r="K6983">
        <v>6551483.8090000004</v>
      </c>
      <c r="L6983">
        <v>3773008.9879999999</v>
      </c>
      <c r="M6983">
        <v>25.68</v>
      </c>
      <c r="N6983">
        <v>10.029999999999999</v>
      </c>
      <c r="O6983">
        <v>0.99</v>
      </c>
      <c r="P6983">
        <v>9.8800000000000008</v>
      </c>
      <c r="Q6983">
        <v>0.94</v>
      </c>
      <c r="R6983">
        <v>9.93</v>
      </c>
      <c r="S6983">
        <v>4.47</v>
      </c>
      <c r="T6983">
        <v>259.81</v>
      </c>
      <c r="U6983">
        <v>387.45</v>
      </c>
      <c r="V6983" s="14">
        <v>0.50360000000000005</v>
      </c>
      <c r="W6983">
        <v>-449089.95799999998</v>
      </c>
      <c r="X6983">
        <v>-3.06</v>
      </c>
      <c r="Y6983" s="12" t="str">
        <f>IFERROR(VLOOKUP(C6983,[1]Index!$D:$F,3,FALSE),"Non List")</f>
        <v>Commercial Banks</v>
      </c>
      <c r="Z6983">
        <f>IFERROR(VLOOKUP(C6983,[1]LP!$B:$C,2,FALSE),0)</f>
        <v>249.39</v>
      </c>
      <c r="AA6983" s="11">
        <f t="shared" si="306"/>
        <v>9.6999999999999993</v>
      </c>
      <c r="AB6983" s="5">
        <f>IFERROR(VLOOKUP(C6983,[2]Sheet1!$B:$F,5,FALSE),0)</f>
        <v>72000712.209999993</v>
      </c>
      <c r="AC6983" s="11">
        <f>IFERROR(VLOOKUP(AE6983,[3]Sheet2!$M:$O,2,FALSE),0)</f>
        <v>0</v>
      </c>
      <c r="AD6983" s="11">
        <f>IFERROR(VLOOKUP(AE6983,[3]Sheet2!$M:$O,3,FALSE),0)</f>
        <v>0</v>
      </c>
      <c r="AE6983" s="10" t="str">
        <f t="shared" si="307"/>
        <v>81/82NBL</v>
      </c>
    </row>
    <row r="6984" spans="1:31" x14ac:dyDescent="0.45">
      <c r="A6984" s="12" t="s">
        <v>55</v>
      </c>
      <c r="B6984" s="12" t="s">
        <v>376</v>
      </c>
      <c r="C6984" t="s">
        <v>42</v>
      </c>
      <c r="D6984">
        <v>350.65</v>
      </c>
      <c r="E6984">
        <v>14917566.922</v>
      </c>
      <c r="F6984">
        <v>14604190.574999999</v>
      </c>
      <c r="G6984">
        <v>319065897.44</v>
      </c>
      <c r="H6984">
        <v>224121856.104</v>
      </c>
      <c r="I6984">
        <v>10256235.564999999</v>
      </c>
      <c r="J6984">
        <v>11772497.658</v>
      </c>
      <c r="K6984">
        <v>5416680.1869999999</v>
      </c>
      <c r="L6984">
        <v>161573.242</v>
      </c>
      <c r="M6984">
        <v>1.08</v>
      </c>
      <c r="N6984">
        <v>324.68</v>
      </c>
      <c r="O6984">
        <v>1.77</v>
      </c>
      <c r="P6984">
        <v>0.55000000000000004</v>
      </c>
      <c r="Q6984">
        <v>0.04</v>
      </c>
      <c r="R6984">
        <v>574.67999999999995</v>
      </c>
      <c r="S6984">
        <v>6.28</v>
      </c>
      <c r="T6984">
        <v>197.9</v>
      </c>
      <c r="U6984">
        <v>69.349999999999994</v>
      </c>
      <c r="V6984" s="14">
        <v>-0.80220000000000002</v>
      </c>
      <c r="W6984">
        <v>-5211822.2719999999</v>
      </c>
      <c r="X6984">
        <v>-34.94</v>
      </c>
      <c r="Y6984" s="12" t="str">
        <f>IFERROR(VLOOKUP(C6984,[1]Index!$D:$F,3,FALSE),"Non List")</f>
        <v>Commercial Banks</v>
      </c>
      <c r="Z6984">
        <f>IFERROR(VLOOKUP(C6984,[1]LP!$B:$C,2,FALSE),0)</f>
        <v>344.18</v>
      </c>
      <c r="AA6984" s="11">
        <f t="shared" si="306"/>
        <v>318.7</v>
      </c>
      <c r="AB6984" s="5">
        <f>IFERROR(VLOOKUP(C6984,[2]Sheet1!$B:$F,5,FALSE),0)</f>
        <v>73096077.810000002</v>
      </c>
      <c r="AC6984" s="11">
        <f>IFERROR(VLOOKUP(AE6984,[3]Sheet2!$M:$O,2,FALSE),0)</f>
        <v>0</v>
      </c>
      <c r="AD6984" s="11">
        <f>IFERROR(VLOOKUP(AE6984,[3]Sheet2!$M:$O,3,FALSE),0)</f>
        <v>0</v>
      </c>
      <c r="AE6984" s="10" t="str">
        <f t="shared" si="307"/>
        <v>81/82NICA</v>
      </c>
    </row>
    <row r="6985" spans="1:31" x14ac:dyDescent="0.45">
      <c r="A6985" s="12" t="s">
        <v>55</v>
      </c>
      <c r="B6985" s="12" t="s">
        <v>376</v>
      </c>
      <c r="C6985" t="s">
        <v>43</v>
      </c>
      <c r="D6985">
        <v>248.05</v>
      </c>
      <c r="E6985">
        <v>18366706</v>
      </c>
      <c r="F6985">
        <v>14235055</v>
      </c>
      <c r="G6985">
        <v>280926468</v>
      </c>
      <c r="H6985">
        <v>229119342</v>
      </c>
      <c r="I6985">
        <v>8020894</v>
      </c>
      <c r="J6985">
        <v>10881682</v>
      </c>
      <c r="K6985">
        <v>6308289</v>
      </c>
      <c r="L6985">
        <v>3281791</v>
      </c>
      <c r="M6985">
        <v>17.87</v>
      </c>
      <c r="N6985">
        <v>13.88</v>
      </c>
      <c r="O6985">
        <v>1.4</v>
      </c>
      <c r="P6985">
        <v>10.07</v>
      </c>
      <c r="Q6985">
        <v>0.93</v>
      </c>
      <c r="R6985">
        <v>19.43</v>
      </c>
      <c r="S6985">
        <v>3.72</v>
      </c>
      <c r="T6985">
        <v>177.5</v>
      </c>
      <c r="U6985">
        <v>267.14999999999998</v>
      </c>
      <c r="V6985" s="14">
        <v>7.6999999999999999E-2</v>
      </c>
      <c r="W6985">
        <v>1909467</v>
      </c>
      <c r="X6985">
        <v>10.4</v>
      </c>
      <c r="Y6985" s="12" t="str">
        <f>IFERROR(VLOOKUP(C6985,[1]Index!$D:$F,3,FALSE),"Non List")</f>
        <v>Commercial Banks</v>
      </c>
      <c r="Z6985">
        <f>IFERROR(VLOOKUP(C6985,[1]LP!$B:$C,2,FALSE),0)</f>
        <v>249.85</v>
      </c>
      <c r="AA6985" s="11">
        <f t="shared" si="306"/>
        <v>14</v>
      </c>
      <c r="AB6985" s="5">
        <f>IFERROR(VLOOKUP(C6985,[2]Sheet1!$B:$F,5,FALSE),0)</f>
        <v>89996859.399999991</v>
      </c>
      <c r="AC6985" s="11">
        <f>IFERROR(VLOOKUP(AE6985,[3]Sheet2!$M:$O,2,FALSE),0)</f>
        <v>0</v>
      </c>
      <c r="AD6985" s="11">
        <f>IFERROR(VLOOKUP(AE6985,[3]Sheet2!$M:$O,3,FALSE),0)</f>
        <v>0</v>
      </c>
      <c r="AE6985" s="10" t="str">
        <f t="shared" si="307"/>
        <v>81/82NMB</v>
      </c>
    </row>
    <row r="6986" spans="1:31" x14ac:dyDescent="0.45">
      <c r="A6986" s="12" t="s">
        <v>55</v>
      </c>
      <c r="B6986" s="12" t="s">
        <v>376</v>
      </c>
      <c r="C6986" t="s">
        <v>44</v>
      </c>
      <c r="D6986">
        <v>255.31</v>
      </c>
      <c r="E6986">
        <v>19402575.715999998</v>
      </c>
      <c r="F6986">
        <v>14304313.950999999</v>
      </c>
      <c r="G6986">
        <v>263360694.62</v>
      </c>
      <c r="H6986">
        <v>210461724.38299999</v>
      </c>
      <c r="I6986">
        <v>8822434.2960000001</v>
      </c>
      <c r="J6986">
        <v>11167520.029999999</v>
      </c>
      <c r="K6986">
        <v>7977512.5130000003</v>
      </c>
      <c r="L6986">
        <v>4024431.5669999998</v>
      </c>
      <c r="M6986">
        <v>20.74</v>
      </c>
      <c r="N6986">
        <v>12.31</v>
      </c>
      <c r="O6986">
        <v>1.47</v>
      </c>
      <c r="P6986">
        <v>11.94</v>
      </c>
      <c r="Q6986">
        <v>1.26</v>
      </c>
      <c r="R6986">
        <v>18.100000000000001</v>
      </c>
      <c r="S6986">
        <v>5.56</v>
      </c>
      <c r="T6986">
        <v>173.72</v>
      </c>
      <c r="U6986">
        <v>284.72000000000003</v>
      </c>
      <c r="V6986" s="14">
        <v>0.1152</v>
      </c>
      <c r="W6986">
        <v>2780819.2209999999</v>
      </c>
      <c r="X6986">
        <v>14.33</v>
      </c>
      <c r="Y6986" s="12" t="str">
        <f>IFERROR(VLOOKUP(C6986,[1]Index!$D:$F,3,FALSE),"Non List")</f>
        <v>Commercial Banks</v>
      </c>
      <c r="Z6986">
        <f>IFERROR(VLOOKUP(C6986,[1]LP!$B:$C,2,FALSE),0)</f>
        <v>251.76</v>
      </c>
      <c r="AA6986" s="11">
        <f t="shared" si="306"/>
        <v>12.1</v>
      </c>
      <c r="AB6986" s="5">
        <f>IFERROR(VLOOKUP(C6986,[2]Sheet1!$B:$F,5,FALSE),0)</f>
        <v>95072620.929999992</v>
      </c>
      <c r="AC6986" s="11">
        <f>IFERROR(VLOOKUP(AE6986,[3]Sheet2!$M:$O,2,FALSE),0)</f>
        <v>0</v>
      </c>
      <c r="AD6986" s="11">
        <f>IFERROR(VLOOKUP(AE6986,[3]Sheet2!$M:$O,3,FALSE),0)</f>
        <v>0</v>
      </c>
      <c r="AE6986" s="10" t="str">
        <f t="shared" si="307"/>
        <v>81/82PCBL</v>
      </c>
    </row>
    <row r="6987" spans="1:31" x14ac:dyDescent="0.45">
      <c r="A6987" s="12" t="s">
        <v>55</v>
      </c>
      <c r="B6987" s="12" t="s">
        <v>376</v>
      </c>
      <c r="C6987" t="s">
        <v>45</v>
      </c>
      <c r="D6987">
        <v>368.62</v>
      </c>
      <c r="E6987">
        <v>13581525.41</v>
      </c>
      <c r="F6987">
        <v>9347855.6199999992</v>
      </c>
      <c r="G6987">
        <v>223954679.22999999</v>
      </c>
      <c r="H6987">
        <v>176440505.81</v>
      </c>
      <c r="I6987">
        <v>6355997.9100000001</v>
      </c>
      <c r="J6987">
        <v>8601565.8300000001</v>
      </c>
      <c r="K6987">
        <v>5463231.1100000003</v>
      </c>
      <c r="L6987">
        <v>2571155.9500000002</v>
      </c>
      <c r="M6987">
        <v>18.93</v>
      </c>
      <c r="N6987">
        <v>19.47</v>
      </c>
      <c r="O6987">
        <v>2.1800000000000002</v>
      </c>
      <c r="P6987">
        <v>11.21</v>
      </c>
      <c r="Q6987">
        <v>0.97</v>
      </c>
      <c r="R6987">
        <v>42.44</v>
      </c>
      <c r="S6987">
        <v>3.01</v>
      </c>
      <c r="T6987">
        <v>168.83</v>
      </c>
      <c r="U6987">
        <v>268.16000000000003</v>
      </c>
      <c r="V6987" s="14">
        <v>-0.27250000000000002</v>
      </c>
      <c r="W6987">
        <v>2780720.66</v>
      </c>
      <c r="X6987">
        <v>20.47</v>
      </c>
      <c r="Y6987" s="12" t="str">
        <f>IFERROR(VLOOKUP(C6987,[1]Index!$D:$F,3,FALSE),"Non List")</f>
        <v>Commercial Banks</v>
      </c>
      <c r="Z6987">
        <f>IFERROR(VLOOKUP(C6987,[1]LP!$B:$C,2,FALSE),0)</f>
        <v>371.92</v>
      </c>
      <c r="AA6987" s="11">
        <f t="shared" si="306"/>
        <v>19.600000000000001</v>
      </c>
      <c r="AB6987" s="5">
        <f>IFERROR(VLOOKUP(C6987,[2]Sheet1!$B:$F,5,FALSE),0)</f>
        <v>66549474.460000001</v>
      </c>
      <c r="AC6987" s="11">
        <f>IFERROR(VLOOKUP(AE6987,[3]Sheet2!$M:$O,2,FALSE),0)</f>
        <v>0</v>
      </c>
      <c r="AD6987" s="11">
        <f>IFERROR(VLOOKUP(AE6987,[3]Sheet2!$M:$O,3,FALSE),0)</f>
        <v>0</v>
      </c>
      <c r="AE6987" s="10" t="str">
        <f t="shared" si="307"/>
        <v>81/82SANIMA</v>
      </c>
    </row>
    <row r="6988" spans="1:31" x14ac:dyDescent="0.45">
      <c r="A6988" s="12" t="s">
        <v>55</v>
      </c>
      <c r="B6988" s="12" t="s">
        <v>376</v>
      </c>
      <c r="C6988" t="s">
        <v>46</v>
      </c>
      <c r="D6988">
        <v>390.71</v>
      </c>
      <c r="E6988">
        <v>10899158.068</v>
      </c>
      <c r="F6988">
        <v>9656018.7139999997</v>
      </c>
      <c r="G6988">
        <v>199603443.88</v>
      </c>
      <c r="H6988">
        <v>134965733.93399999</v>
      </c>
      <c r="I6988">
        <v>5262311.8729999997</v>
      </c>
      <c r="J6988">
        <v>6788341.6619999995</v>
      </c>
      <c r="K6988">
        <v>3762344.0839999998</v>
      </c>
      <c r="L6988">
        <v>1802580.122</v>
      </c>
      <c r="M6988">
        <v>16.54</v>
      </c>
      <c r="N6988">
        <v>23.62</v>
      </c>
      <c r="O6988">
        <v>2.0699999999999998</v>
      </c>
      <c r="P6988">
        <v>8.77</v>
      </c>
      <c r="Q6988">
        <v>0.77</v>
      </c>
      <c r="R6988">
        <v>48.89</v>
      </c>
      <c r="S6988">
        <v>3.35</v>
      </c>
      <c r="T6988">
        <v>188.59</v>
      </c>
      <c r="U6988">
        <v>264.92</v>
      </c>
      <c r="V6988" s="14">
        <v>-0.32190000000000002</v>
      </c>
      <c r="W6988">
        <v>1230357.6189999999</v>
      </c>
      <c r="X6988">
        <v>11.29</v>
      </c>
      <c r="Y6988" s="12" t="str">
        <f>IFERROR(VLOOKUP(C6988,[1]Index!$D:$F,3,FALSE),"Non List")</f>
        <v>Commercial Banks</v>
      </c>
      <c r="Z6988">
        <f>IFERROR(VLOOKUP(C6988,[1]LP!$B:$C,2,FALSE),0)</f>
        <v>386.05</v>
      </c>
      <c r="AA6988" s="11">
        <f t="shared" si="306"/>
        <v>23.3</v>
      </c>
      <c r="AB6988" s="5">
        <f>IFERROR(VLOOKUP(C6988,[2]Sheet1!$B:$F,5,FALSE),0)</f>
        <v>32697474.299999997</v>
      </c>
      <c r="AC6988" s="11">
        <f>IFERROR(VLOOKUP(AE6988,[3]Sheet2!$M:$O,2,FALSE),0)</f>
        <v>0</v>
      </c>
      <c r="AD6988" s="11">
        <f>IFERROR(VLOOKUP(AE6988,[3]Sheet2!$M:$O,3,FALSE),0)</f>
        <v>0</v>
      </c>
      <c r="AE6988" s="10" t="str">
        <f t="shared" si="307"/>
        <v>81/82SBI</v>
      </c>
    </row>
    <row r="6989" spans="1:31" x14ac:dyDescent="0.45">
      <c r="A6989" s="12" t="s">
        <v>55</v>
      </c>
      <c r="B6989" s="12" t="s">
        <v>376</v>
      </c>
      <c r="C6989" t="s">
        <v>47</v>
      </c>
      <c r="D6989">
        <v>367.01</v>
      </c>
      <c r="E6989">
        <v>14089980.189999999</v>
      </c>
      <c r="F6989">
        <v>16904138.085000001</v>
      </c>
      <c r="G6989">
        <v>280321367.82999998</v>
      </c>
      <c r="H6989">
        <v>214542377.46900001</v>
      </c>
      <c r="I6989">
        <v>8439920.1180000007</v>
      </c>
      <c r="J6989">
        <v>11156840.365</v>
      </c>
      <c r="K6989">
        <v>6345219.1440000003</v>
      </c>
      <c r="L6989">
        <v>3395285.7250000001</v>
      </c>
      <c r="M6989">
        <v>24.1</v>
      </c>
      <c r="N6989">
        <v>15.23</v>
      </c>
      <c r="O6989">
        <v>1.67</v>
      </c>
      <c r="P6989">
        <v>10.95</v>
      </c>
      <c r="Q6989">
        <v>1</v>
      </c>
      <c r="R6989">
        <v>25.43</v>
      </c>
      <c r="S6989">
        <v>2.62</v>
      </c>
      <c r="T6989">
        <v>219.97</v>
      </c>
      <c r="U6989">
        <v>345.37</v>
      </c>
      <c r="V6989" s="14">
        <v>-5.8999999999999997E-2</v>
      </c>
      <c r="W6989">
        <v>1862787.246</v>
      </c>
      <c r="X6989">
        <v>13.22</v>
      </c>
      <c r="Y6989" s="12" t="str">
        <f>IFERROR(VLOOKUP(C6989,[1]Index!$D:$F,3,FALSE),"Non List")</f>
        <v>Commercial Banks</v>
      </c>
      <c r="Z6989">
        <f>IFERROR(VLOOKUP(C6989,[1]LP!$B:$C,2,FALSE),0)</f>
        <v>377.82</v>
      </c>
      <c r="AA6989" s="11">
        <f t="shared" si="306"/>
        <v>15.7</v>
      </c>
      <c r="AB6989" s="5">
        <f>IFERROR(VLOOKUP(C6989,[2]Sheet1!$B:$F,5,FALSE),0)</f>
        <v>69040902.980000004</v>
      </c>
      <c r="AC6989" s="11">
        <f>IFERROR(VLOOKUP(AE6989,[3]Sheet2!$M:$O,2,FALSE),0)</f>
        <v>0</v>
      </c>
      <c r="AD6989" s="11">
        <f>IFERROR(VLOOKUP(AE6989,[3]Sheet2!$M:$O,3,FALSE),0)</f>
        <v>0</v>
      </c>
      <c r="AE6989" s="10" t="str">
        <f t="shared" si="307"/>
        <v>81/82SBL</v>
      </c>
    </row>
    <row r="6990" spans="1:31" x14ac:dyDescent="0.45">
      <c r="A6990" s="12" t="s">
        <v>55</v>
      </c>
      <c r="B6990" s="12" t="s">
        <v>376</v>
      </c>
      <c r="C6990" t="s">
        <v>48</v>
      </c>
      <c r="D6990">
        <v>629.28</v>
      </c>
      <c r="E6990">
        <v>10042368</v>
      </c>
      <c r="F6990">
        <v>11745100</v>
      </c>
      <c r="G6990">
        <v>125338848</v>
      </c>
      <c r="H6990">
        <v>72712229</v>
      </c>
      <c r="I6990">
        <v>4488425</v>
      </c>
      <c r="J6990">
        <v>6597471</v>
      </c>
      <c r="K6990">
        <v>4373862</v>
      </c>
      <c r="L6990">
        <v>3029303</v>
      </c>
      <c r="M6990">
        <v>30.17</v>
      </c>
      <c r="N6990">
        <v>20.86</v>
      </c>
      <c r="O6990">
        <v>2.9</v>
      </c>
      <c r="P6990">
        <v>13.9</v>
      </c>
      <c r="Q6990">
        <v>1.95</v>
      </c>
      <c r="R6990">
        <v>60.49</v>
      </c>
      <c r="S6990">
        <v>1.47</v>
      </c>
      <c r="T6990">
        <v>216.96</v>
      </c>
      <c r="U6990">
        <v>383.77</v>
      </c>
      <c r="V6990" s="14">
        <v>-0.3901</v>
      </c>
      <c r="W6990">
        <v>1993326</v>
      </c>
      <c r="X6990">
        <v>19.850000000000001</v>
      </c>
      <c r="Y6990" s="12" t="str">
        <f>IFERROR(VLOOKUP(C6990,[1]Index!$D:$F,3,FALSE),"Non List")</f>
        <v>Commercial Banks</v>
      </c>
      <c r="Z6990">
        <f>IFERROR(VLOOKUP(C6990,[1]LP!$B:$C,2,FALSE),0)</f>
        <v>651.75</v>
      </c>
      <c r="AA6990" s="11">
        <f t="shared" si="306"/>
        <v>21.6</v>
      </c>
      <c r="AB6990" s="5">
        <f>IFERROR(VLOOKUP(C6990,[2]Sheet1!$B:$F,5,FALSE),0)</f>
        <v>27114394.41</v>
      </c>
      <c r="AC6990" s="11">
        <f>IFERROR(VLOOKUP(AE6990,[3]Sheet2!$M:$O,2,FALSE),0)</f>
        <v>0</v>
      </c>
      <c r="AD6990" s="11">
        <f>IFERROR(VLOOKUP(AE6990,[3]Sheet2!$M:$O,3,FALSE),0)</f>
        <v>0</v>
      </c>
      <c r="AE6990" s="10" t="str">
        <f t="shared" si="307"/>
        <v>81/82SCB</v>
      </c>
    </row>
    <row r="6991" spans="1:31" x14ac:dyDescent="0.45">
      <c r="A6991" s="12" t="s">
        <v>55</v>
      </c>
      <c r="B6991" s="12" t="s">
        <v>376</v>
      </c>
      <c r="C6991" t="s">
        <v>51</v>
      </c>
      <c r="D6991">
        <v>215.76</v>
      </c>
      <c r="E6991">
        <v>23542490</v>
      </c>
      <c r="F6991">
        <v>9097223</v>
      </c>
      <c r="G6991">
        <v>305012852</v>
      </c>
      <c r="H6991">
        <v>221045599</v>
      </c>
      <c r="I6991">
        <v>7197864</v>
      </c>
      <c r="J6991">
        <v>10572632</v>
      </c>
      <c r="K6991">
        <v>3771257</v>
      </c>
      <c r="L6991">
        <v>5442694</v>
      </c>
      <c r="M6991">
        <v>23.12</v>
      </c>
      <c r="N6991">
        <v>9.33</v>
      </c>
      <c r="O6991">
        <v>1.56</v>
      </c>
      <c r="P6991">
        <v>16.68</v>
      </c>
      <c r="Q6991">
        <v>1.5</v>
      </c>
      <c r="R6991">
        <v>14.55</v>
      </c>
      <c r="S6991">
        <v>4.96</v>
      </c>
      <c r="T6991">
        <v>138.63999999999999</v>
      </c>
      <c r="U6991">
        <v>268.55</v>
      </c>
      <c r="V6991" s="14">
        <v>0.2447</v>
      </c>
      <c r="W6991">
        <v>1045108</v>
      </c>
      <c r="X6991">
        <v>4.4400000000000004</v>
      </c>
      <c r="Y6991" s="12" t="str">
        <f>IFERROR(VLOOKUP(C6991,[1]Index!$D:$F,3,FALSE),"Non List")</f>
        <v>Commercial Banks</v>
      </c>
      <c r="Z6991">
        <f>IFERROR(VLOOKUP(C6991,[1]LP!$B:$C,2,FALSE),0)</f>
        <v>208.47</v>
      </c>
      <c r="AA6991" s="11">
        <f t="shared" si="306"/>
        <v>9</v>
      </c>
      <c r="AB6991" s="5">
        <f>IFERROR(VLOOKUP(C6991,[2]Sheet1!$B:$F,5,FALSE),0)</f>
        <v>115358201</v>
      </c>
      <c r="AC6991" s="11">
        <f>IFERROR(VLOOKUP(AE6991,[3]Sheet2!$M:$O,2,FALSE),0)</f>
        <v>0</v>
      </c>
      <c r="AD6991" s="11">
        <f>IFERROR(VLOOKUP(AE6991,[3]Sheet2!$M:$O,3,FALSE),0)</f>
        <v>0</v>
      </c>
      <c r="AE6991" s="10" t="str">
        <f t="shared" si="307"/>
        <v>81/82PRVU</v>
      </c>
    </row>
    <row r="6992" spans="1:31" x14ac:dyDescent="0.45">
      <c r="A6992" s="12" t="s">
        <v>55</v>
      </c>
      <c r="B6992" s="12" t="s">
        <v>376</v>
      </c>
      <c r="C6992" t="s">
        <v>182</v>
      </c>
      <c r="D6992">
        <v>213.3</v>
      </c>
      <c r="E6992">
        <v>34128595</v>
      </c>
      <c r="F6992">
        <v>33233080</v>
      </c>
      <c r="G6992">
        <v>472347472</v>
      </c>
      <c r="H6992">
        <v>326932297</v>
      </c>
      <c r="I6992">
        <v>14128168</v>
      </c>
      <c r="J6992">
        <v>17641939</v>
      </c>
      <c r="K6992">
        <v>10717174</v>
      </c>
      <c r="L6992">
        <v>6756647</v>
      </c>
      <c r="M6992">
        <v>19.8</v>
      </c>
      <c r="N6992">
        <v>10.77</v>
      </c>
      <c r="O6992">
        <v>1.08</v>
      </c>
      <c r="P6992">
        <v>10.029999999999999</v>
      </c>
      <c r="Q6992">
        <v>1.19</v>
      </c>
      <c r="R6992">
        <v>11.63</v>
      </c>
      <c r="S6992">
        <v>5.85</v>
      </c>
      <c r="T6992">
        <v>197.38</v>
      </c>
      <c r="U6992">
        <v>296.52999999999997</v>
      </c>
      <c r="V6992" s="14">
        <v>0.39019999999999999</v>
      </c>
      <c r="W6992">
        <v>491356</v>
      </c>
      <c r="X6992">
        <v>1.44</v>
      </c>
      <c r="Y6992" s="12" t="str">
        <f>IFERROR(VLOOKUP(C6992,[1]Index!$D:$F,3,FALSE),"Non List")</f>
        <v>Commercial Banks</v>
      </c>
      <c r="Z6992">
        <f>IFERROR(VLOOKUP(C6992,[1]LP!$B:$C,2,FALSE),0)</f>
        <v>209.32</v>
      </c>
      <c r="AA6992" s="11">
        <f t="shared" si="306"/>
        <v>10.6</v>
      </c>
      <c r="AB6992" s="5">
        <f>IFERROR(VLOOKUP(C6992,[2]Sheet1!$B:$F,5,FALSE),0)</f>
        <v>71670049.5</v>
      </c>
      <c r="AC6992" s="11">
        <f>IFERROR(VLOOKUP(AE6992,[3]Sheet2!$M:$O,2,FALSE),0)</f>
        <v>0</v>
      </c>
      <c r="AD6992" s="11">
        <f>IFERROR(VLOOKUP(AE6992,[3]Sheet2!$M:$O,3,FALSE),0)</f>
        <v>0</v>
      </c>
      <c r="AE6992" s="10" t="str">
        <f t="shared" si="307"/>
        <v>81/82NIMB</v>
      </c>
    </row>
    <row r="6993" spans="1:31" x14ac:dyDescent="0.45">
      <c r="A6993" s="12" t="s">
        <v>55</v>
      </c>
      <c r="B6993" s="12" t="s">
        <v>376</v>
      </c>
      <c r="C6993" t="s">
        <v>339</v>
      </c>
      <c r="D6993">
        <v>234.88</v>
      </c>
      <c r="E6993">
        <v>24346512</v>
      </c>
      <c r="F6993">
        <v>21092521</v>
      </c>
      <c r="G6993">
        <v>367053706</v>
      </c>
      <c r="H6993">
        <v>275040178</v>
      </c>
      <c r="I6993">
        <v>11376388</v>
      </c>
      <c r="J6993">
        <v>14684602</v>
      </c>
      <c r="K6993">
        <v>7279201</v>
      </c>
      <c r="L6993">
        <v>4116965</v>
      </c>
      <c r="M6993">
        <v>16.91</v>
      </c>
      <c r="N6993">
        <v>13.89</v>
      </c>
      <c r="O6993">
        <v>1.26</v>
      </c>
      <c r="P6993">
        <v>9.06</v>
      </c>
      <c r="Q6993">
        <v>0.92</v>
      </c>
      <c r="R6993">
        <v>17.5</v>
      </c>
      <c r="S6993">
        <v>4.25</v>
      </c>
      <c r="T6993">
        <v>186.63</v>
      </c>
      <c r="U6993">
        <v>266.47000000000003</v>
      </c>
      <c r="V6993" s="14">
        <v>0.13450000000000001</v>
      </c>
      <c r="W6993">
        <v>3005372</v>
      </c>
      <c r="X6993">
        <v>12.34</v>
      </c>
      <c r="Y6993" s="12" t="str">
        <f>IFERROR(VLOOKUP(C6993,[1]Index!$D:$F,3,FALSE),"Non List")</f>
        <v>Commercial Banks</v>
      </c>
      <c r="Z6993">
        <f>IFERROR(VLOOKUP(C6993,[1]LP!$B:$C,2,FALSE),0)</f>
        <v>234.64</v>
      </c>
      <c r="AA6993" s="11">
        <f t="shared" si="306"/>
        <v>13.9</v>
      </c>
      <c r="AB6993" s="5">
        <f>IFERROR(VLOOKUP(C6993,[2]Sheet1!$B:$F,5,FALSE),0)</f>
        <v>119297910.75999999</v>
      </c>
      <c r="AC6993" s="11">
        <f>IFERROR(VLOOKUP(AE6993,[3]Sheet2!$M:$O,2,FALSE),0)</f>
        <v>0</v>
      </c>
      <c r="AD6993" s="11">
        <f>IFERROR(VLOOKUP(AE6993,[3]Sheet2!$M:$O,3,FALSE),0)</f>
        <v>0</v>
      </c>
      <c r="AE6993" s="10" t="str">
        <f t="shared" si="307"/>
        <v>81/82LSL</v>
      </c>
    </row>
    <row r="6994" spans="1:31" x14ac:dyDescent="0.45">
      <c r="A6994" s="12" t="s">
        <v>55</v>
      </c>
      <c r="B6994" s="12" t="s">
        <v>376</v>
      </c>
      <c r="C6994" s="12" t="s">
        <v>154</v>
      </c>
      <c r="D6994" s="12">
        <v>1962.08</v>
      </c>
      <c r="E6994" s="12">
        <v>525000</v>
      </c>
      <c r="F6994" s="12">
        <v>190276.37</v>
      </c>
      <c r="G6994" s="12">
        <v>2133769.1919999998</v>
      </c>
      <c r="H6994" s="12">
        <v>1189142.03</v>
      </c>
      <c r="I6994" s="12">
        <v>62366.303</v>
      </c>
      <c r="J6994" s="12">
        <v>67323.372000000003</v>
      </c>
      <c r="K6994" s="21">
        <v>31909.973000000002</v>
      </c>
      <c r="L6994" s="21">
        <v>-16385.855</v>
      </c>
      <c r="M6994" s="21">
        <v>-3.12</v>
      </c>
      <c r="N6994" s="21">
        <v>-628.87</v>
      </c>
      <c r="O6994" s="21">
        <v>14.4</v>
      </c>
      <c r="P6994" s="21">
        <v>-2.29</v>
      </c>
      <c r="Q6994" s="21">
        <v>-0.56999999999999995</v>
      </c>
      <c r="R6994" s="21">
        <v>-9055.73</v>
      </c>
      <c r="S6994" s="22">
        <v>12.36</v>
      </c>
      <c r="T6994" s="21">
        <v>136.24</v>
      </c>
      <c r="U6994" s="21" t="s">
        <v>314</v>
      </c>
      <c r="V6994" s="12" t="s">
        <v>314</v>
      </c>
      <c r="W6994" s="21">
        <v>-34546.728999999999</v>
      </c>
      <c r="X6994" s="21">
        <v>-6.58</v>
      </c>
      <c r="Y6994" s="12" t="str">
        <f>IFERROR(VLOOKUP(C6994,[1]Index!$D:$F,3,FALSE),"Non List")</f>
        <v>Development Banks</v>
      </c>
      <c r="Z6994">
        <f>IFERROR(VLOOKUP(C6994,[1]LP!$B:$C,2,FALSE),0)</f>
        <v>1838.99</v>
      </c>
      <c r="AA6994" s="11">
        <f t="shared" si="306"/>
        <v>-589.4</v>
      </c>
      <c r="AB6994" s="5">
        <f>IFERROR(VLOOKUP(C6994,[2]Sheet1!$B:$F,5,FALSE),0)</f>
        <v>1575000</v>
      </c>
      <c r="AC6994" s="11">
        <f>IFERROR(VLOOKUP(AE6994,[3]Sheet2!$M:$O,2,FALSE),0)</f>
        <v>0</v>
      </c>
      <c r="AD6994" s="11">
        <f>IFERROR(VLOOKUP(AE6994,[3]Sheet2!$M:$O,3,FALSE),0)</f>
        <v>0</v>
      </c>
      <c r="AE6994" s="10" t="str">
        <f t="shared" si="307"/>
        <v>81/82CORBL</v>
      </c>
    </row>
    <row r="6995" spans="1:31" x14ac:dyDescent="0.45">
      <c r="A6995" s="12" t="s">
        <v>55</v>
      </c>
      <c r="B6995" s="12" t="s">
        <v>376</v>
      </c>
      <c r="C6995" s="12" t="s">
        <v>125</v>
      </c>
      <c r="D6995" s="12">
        <v>625.6</v>
      </c>
      <c r="E6995" s="12">
        <v>1249694.47</v>
      </c>
      <c r="F6995" s="12">
        <v>841632.24699999997</v>
      </c>
      <c r="G6995" s="12">
        <v>16498527.056</v>
      </c>
      <c r="H6995" s="12">
        <v>12103836.717</v>
      </c>
      <c r="I6995" s="12">
        <v>551380.03099999996</v>
      </c>
      <c r="J6995" s="12">
        <v>635993.78700000001</v>
      </c>
      <c r="K6995" s="21">
        <v>274039.77600000001</v>
      </c>
      <c r="L6995" s="21">
        <v>40901.483</v>
      </c>
      <c r="M6995" s="21">
        <v>3.27</v>
      </c>
      <c r="N6995" s="21">
        <v>191.31</v>
      </c>
      <c r="O6995" s="21">
        <v>3.74</v>
      </c>
      <c r="P6995" s="21">
        <v>1.96</v>
      </c>
      <c r="Q6995" s="21">
        <v>0.21</v>
      </c>
      <c r="R6995" s="21">
        <v>715.5</v>
      </c>
      <c r="S6995" s="22">
        <v>6.71</v>
      </c>
      <c r="T6995" s="21">
        <v>167.35</v>
      </c>
      <c r="U6995" s="21">
        <v>110.96</v>
      </c>
      <c r="V6995" s="12">
        <v>-0.8226</v>
      </c>
      <c r="W6995" s="21">
        <v>26067.97</v>
      </c>
      <c r="X6995" s="21">
        <v>2.09</v>
      </c>
      <c r="Y6995" s="12" t="str">
        <f>IFERROR(VLOOKUP(C6995,[1]Index!$D:$F,3,FALSE),"Non List")</f>
        <v>Development Banks</v>
      </c>
      <c r="Z6995">
        <f>IFERROR(VLOOKUP(C6995,[1]LP!$B:$C,2,FALSE),0)</f>
        <v>621.27</v>
      </c>
      <c r="AA6995" s="11">
        <f t="shared" si="306"/>
        <v>190</v>
      </c>
      <c r="AB6995" s="5">
        <f>IFERROR(VLOOKUP(C6995,[2]Sheet1!$B:$F,5,FALSE),0)</f>
        <v>6123503.0499999998</v>
      </c>
      <c r="AC6995" s="11">
        <f>IFERROR(VLOOKUP(AE6995,[3]Sheet2!$M:$O,2,FALSE),0)</f>
        <v>0</v>
      </c>
      <c r="AD6995" s="11">
        <f>IFERROR(VLOOKUP(AE6995,[3]Sheet2!$M:$O,3,FALSE),0)</f>
        <v>0</v>
      </c>
      <c r="AE6995" s="10" t="str">
        <f t="shared" si="307"/>
        <v>81/82EDBL</v>
      </c>
    </row>
    <row r="6996" spans="1:31" x14ac:dyDescent="0.45">
      <c r="A6996" s="12" t="s">
        <v>55</v>
      </c>
      <c r="B6996" s="12" t="s">
        <v>376</v>
      </c>
      <c r="C6996" s="12" t="s">
        <v>126</v>
      </c>
      <c r="D6996" s="12">
        <v>433.08</v>
      </c>
      <c r="E6996" s="12">
        <v>5680517.3279999997</v>
      </c>
      <c r="F6996" s="12">
        <v>3645428.1549999998</v>
      </c>
      <c r="G6996" s="12">
        <v>90115629.858999997</v>
      </c>
      <c r="H6996" s="12">
        <v>69316485.053000003</v>
      </c>
      <c r="I6996" s="12">
        <v>3643300.5920000002</v>
      </c>
      <c r="J6996" s="12">
        <v>4288519.6909999996</v>
      </c>
      <c r="K6996" s="21">
        <v>2435991.2570000002</v>
      </c>
      <c r="L6996" s="21">
        <v>1310392.591</v>
      </c>
      <c r="M6996" s="21">
        <v>23.07</v>
      </c>
      <c r="N6996" s="21">
        <v>18.77</v>
      </c>
      <c r="O6996" s="21">
        <v>2.64</v>
      </c>
      <c r="P6996" s="21">
        <v>14.05</v>
      </c>
      <c r="Q6996" s="21">
        <v>1.25</v>
      </c>
      <c r="R6996" s="21">
        <v>49.55</v>
      </c>
      <c r="S6996" s="22">
        <v>4.72</v>
      </c>
      <c r="T6996" s="21">
        <v>164.17</v>
      </c>
      <c r="U6996" s="21">
        <v>291.92</v>
      </c>
      <c r="V6996" s="12">
        <v>-0.32590000000000002</v>
      </c>
      <c r="W6996" s="21">
        <v>714978.28500000003</v>
      </c>
      <c r="X6996" s="21">
        <v>12.59</v>
      </c>
      <c r="Y6996" s="12" t="str">
        <f>IFERROR(VLOOKUP(C6996,[1]Index!$D:$F,3,FALSE),"Non List")</f>
        <v>Development Banks</v>
      </c>
      <c r="Z6996">
        <f>IFERROR(VLOOKUP(C6996,[1]LP!$B:$C,2,FALSE),0)</f>
        <v>429.4</v>
      </c>
      <c r="AA6996" s="11">
        <f t="shared" si="306"/>
        <v>18.600000000000001</v>
      </c>
      <c r="AB6996" s="5">
        <f>IFERROR(VLOOKUP(C6996,[2]Sheet1!$B:$F,5,FALSE),0)</f>
        <v>27834534.77</v>
      </c>
      <c r="AC6996" s="11">
        <f>IFERROR(VLOOKUP(AE6996,[3]Sheet2!$M:$O,2,FALSE),0)</f>
        <v>0</v>
      </c>
      <c r="AD6996" s="11">
        <f>IFERROR(VLOOKUP(AE6996,[3]Sheet2!$M:$O,3,FALSE),0)</f>
        <v>0</v>
      </c>
      <c r="AE6996" s="10" t="str">
        <f t="shared" si="307"/>
        <v>81/82GBBL</v>
      </c>
    </row>
    <row r="6997" spans="1:31" x14ac:dyDescent="0.45">
      <c r="A6997" s="12" t="s">
        <v>55</v>
      </c>
      <c r="B6997" s="12" t="s">
        <v>376</v>
      </c>
      <c r="C6997" s="12" t="s">
        <v>129</v>
      </c>
      <c r="D6997" s="12">
        <v>340.24</v>
      </c>
      <c r="E6997" s="12">
        <v>4395785.8859999999</v>
      </c>
      <c r="F6997" s="12">
        <v>2147005.412</v>
      </c>
      <c r="G6997" s="12">
        <v>60482530.192000002</v>
      </c>
      <c r="H6997" s="12">
        <v>45066453.957000002</v>
      </c>
      <c r="I6997" s="12">
        <v>2094868.655</v>
      </c>
      <c r="J6997" s="12">
        <v>2469956.6260000002</v>
      </c>
      <c r="K6997" s="21">
        <v>1300996.416</v>
      </c>
      <c r="L6997" s="21">
        <v>12378.834000000001</v>
      </c>
      <c r="M6997" s="21">
        <v>0.28000000000000003</v>
      </c>
      <c r="N6997" s="21">
        <v>1215.1400000000001</v>
      </c>
      <c r="O6997" s="21">
        <v>2.29</v>
      </c>
      <c r="P6997" s="21">
        <v>0.19</v>
      </c>
      <c r="Q6997" s="21">
        <v>0.01</v>
      </c>
      <c r="R6997" s="21">
        <v>2782.67</v>
      </c>
      <c r="S6997" s="22">
        <v>7.98</v>
      </c>
      <c r="T6997" s="21">
        <v>148.84</v>
      </c>
      <c r="U6997" s="21">
        <v>30.62</v>
      </c>
      <c r="V6997" s="12">
        <v>-0.91</v>
      </c>
      <c r="W6997" s="21">
        <v>-780455.46400000004</v>
      </c>
      <c r="X6997" s="21">
        <v>-17.75</v>
      </c>
      <c r="Y6997" s="12" t="str">
        <f>IFERROR(VLOOKUP(C6997,[1]Index!$D:$F,3,FALSE),"Non List")</f>
        <v>Development Banks</v>
      </c>
      <c r="Z6997">
        <f>IFERROR(VLOOKUP(C6997,[1]LP!$B:$C,2,FALSE),0)</f>
        <v>328.78</v>
      </c>
      <c r="AA6997" s="11">
        <f t="shared" si="306"/>
        <v>1174.2</v>
      </c>
      <c r="AB6997" s="5">
        <f>IFERROR(VLOOKUP(C6997,[2]Sheet1!$B:$F,5,FALSE),0)</f>
        <v>21539350.91</v>
      </c>
      <c r="AC6997" s="11">
        <f>IFERROR(VLOOKUP(AE6997,[3]Sheet2!$M:$O,2,FALSE),0)</f>
        <v>0</v>
      </c>
      <c r="AD6997" s="11">
        <f>IFERROR(VLOOKUP(AE6997,[3]Sheet2!$M:$O,3,FALSE),0)</f>
        <v>0</v>
      </c>
      <c r="AE6997" s="10" t="str">
        <f t="shared" si="307"/>
        <v>81/82JBBL</v>
      </c>
    </row>
    <row r="6998" spans="1:31" x14ac:dyDescent="0.45">
      <c r="A6998" s="12" t="s">
        <v>55</v>
      </c>
      <c r="B6998" s="12" t="s">
        <v>376</v>
      </c>
      <c r="C6998" s="12" t="s">
        <v>134</v>
      </c>
      <c r="D6998" s="12">
        <v>627.12</v>
      </c>
      <c r="E6998" s="12">
        <v>1217100</v>
      </c>
      <c r="F6998" s="12">
        <v>500345.66499999998</v>
      </c>
      <c r="G6998" s="12">
        <v>6506779.7719999999</v>
      </c>
      <c r="H6998" s="12">
        <v>5178625.0889999997</v>
      </c>
      <c r="I6998" s="12">
        <v>204324.65</v>
      </c>
      <c r="J6998" s="12">
        <v>309541.60200000001</v>
      </c>
      <c r="K6998" s="21">
        <v>183585.27499999999</v>
      </c>
      <c r="L6998" s="21">
        <v>130402.071</v>
      </c>
      <c r="M6998" s="21">
        <v>10.71</v>
      </c>
      <c r="N6998" s="21">
        <v>58.55</v>
      </c>
      <c r="O6998" s="21">
        <v>4.4400000000000004</v>
      </c>
      <c r="P6998" s="21">
        <v>7.59</v>
      </c>
      <c r="Q6998" s="21">
        <v>1.56</v>
      </c>
      <c r="R6998" s="21">
        <v>259.95999999999998</v>
      </c>
      <c r="S6998" s="22">
        <v>0.28000000000000003</v>
      </c>
      <c r="T6998" s="21">
        <v>141.11000000000001</v>
      </c>
      <c r="U6998" s="21">
        <v>184.4</v>
      </c>
      <c r="V6998" s="12">
        <v>-0.70599999999999996</v>
      </c>
      <c r="W6998" s="21">
        <v>156121.93100000001</v>
      </c>
      <c r="X6998" s="21">
        <v>12.83</v>
      </c>
      <c r="Y6998" s="12" t="str">
        <f>IFERROR(VLOOKUP(C6998,[1]Index!$D:$F,3,FALSE),"Non List")</f>
        <v>Development Banks</v>
      </c>
      <c r="Z6998">
        <f>IFERROR(VLOOKUP(C6998,[1]LP!$B:$C,2,FALSE),0)</f>
        <v>612.71</v>
      </c>
      <c r="AA6998" s="11">
        <f t="shared" si="306"/>
        <v>57.2</v>
      </c>
      <c r="AB6998" s="5">
        <f>IFERROR(VLOOKUP(C6998,[2]Sheet1!$B:$F,5,FALSE),0)</f>
        <v>5963789.5099999998</v>
      </c>
      <c r="AC6998" s="11">
        <f>IFERROR(VLOOKUP(AE6998,[3]Sheet2!$M:$O,2,FALSE),0)</f>
        <v>0</v>
      </c>
      <c r="AD6998" s="11">
        <f>IFERROR(VLOOKUP(AE6998,[3]Sheet2!$M:$O,3,FALSE),0)</f>
        <v>0</v>
      </c>
      <c r="AE6998" s="10" t="str">
        <f t="shared" si="307"/>
        <v>81/82MDB</v>
      </c>
    </row>
    <row r="6999" spans="1:31" x14ac:dyDescent="0.45">
      <c r="A6999" s="12" t="s">
        <v>55</v>
      </c>
      <c r="B6999" s="12" t="s">
        <v>376</v>
      </c>
      <c r="C6999" s="12" t="s">
        <v>136</v>
      </c>
      <c r="D6999" s="12">
        <v>458.15</v>
      </c>
      <c r="E6999" s="12">
        <v>7046938</v>
      </c>
      <c r="F6999" s="12">
        <v>4929524</v>
      </c>
      <c r="G6999" s="12">
        <v>117430719</v>
      </c>
      <c r="H6999" s="12">
        <v>97515825</v>
      </c>
      <c r="I6999" s="12">
        <v>4557223</v>
      </c>
      <c r="J6999" s="12">
        <v>5174949</v>
      </c>
      <c r="K6999" s="21">
        <v>2793480</v>
      </c>
      <c r="L6999" s="21">
        <v>1537431</v>
      </c>
      <c r="M6999" s="21">
        <v>21.82</v>
      </c>
      <c r="N6999" s="21">
        <v>21</v>
      </c>
      <c r="O6999" s="21">
        <v>2.7</v>
      </c>
      <c r="P6999" s="21">
        <v>12.84</v>
      </c>
      <c r="Q6999" s="21">
        <v>1.1200000000000001</v>
      </c>
      <c r="R6999" s="21">
        <v>56.7</v>
      </c>
      <c r="S6999" s="22">
        <v>2.75</v>
      </c>
      <c r="T6999" s="21">
        <v>169.95</v>
      </c>
      <c r="U6999" s="21">
        <v>288.85000000000002</v>
      </c>
      <c r="V6999" s="12">
        <v>-0.3695</v>
      </c>
      <c r="W6999" s="21">
        <v>1462502</v>
      </c>
      <c r="X6999" s="21">
        <v>20.75</v>
      </c>
      <c r="Y6999" s="12" t="str">
        <f>IFERROR(VLOOKUP(C6999,[1]Index!$D:$F,3,FALSE),"Non List")</f>
        <v>Development Banks</v>
      </c>
      <c r="Z6999">
        <f>IFERROR(VLOOKUP(C6999,[1]LP!$B:$C,2,FALSE),0)</f>
        <v>441.83</v>
      </c>
      <c r="AA6999" s="11">
        <f t="shared" si="306"/>
        <v>20.2</v>
      </c>
      <c r="AB6999" s="5">
        <f>IFERROR(VLOOKUP(C6999,[2]Sheet1!$B:$F,5,FALSE),0)</f>
        <v>34531463.259999998</v>
      </c>
      <c r="AC6999" s="11">
        <f>IFERROR(VLOOKUP(AE6999,[3]Sheet2!$M:$O,2,FALSE),0)</f>
        <v>0</v>
      </c>
      <c r="AD6999" s="11">
        <f>IFERROR(VLOOKUP(AE6999,[3]Sheet2!$M:$O,3,FALSE),0)</f>
        <v>0</v>
      </c>
      <c r="AE6999" s="10" t="str">
        <f t="shared" si="307"/>
        <v>81/82MNBBL</v>
      </c>
    </row>
    <row r="7000" spans="1:31" x14ac:dyDescent="0.45">
      <c r="A7000" s="12" t="s">
        <v>55</v>
      </c>
      <c r="B7000" s="12" t="s">
        <v>376</v>
      </c>
      <c r="C7000" s="12" t="s">
        <v>156</v>
      </c>
      <c r="D7000" s="12">
        <v>1459.25</v>
      </c>
      <c r="E7000" s="12">
        <v>262467.59999999998</v>
      </c>
      <c r="F7000" s="12">
        <v>-191220.38399999999</v>
      </c>
      <c r="G7000" s="12">
        <v>449675.44400000002</v>
      </c>
      <c r="H7000" s="12">
        <v>199689.05499999999</v>
      </c>
      <c r="I7000" s="12">
        <v>-299.00200000000001</v>
      </c>
      <c r="J7000" s="12">
        <v>4040.4540000000002</v>
      </c>
      <c r="K7000" s="21">
        <v>-45114.65</v>
      </c>
      <c r="L7000" s="21">
        <v>-25169.204000000002</v>
      </c>
      <c r="M7000" s="21">
        <v>-9.59</v>
      </c>
      <c r="N7000" s="21">
        <v>-152.16</v>
      </c>
      <c r="O7000" s="21">
        <v>53.76</v>
      </c>
      <c r="P7000" s="21">
        <v>-35.33</v>
      </c>
      <c r="Q7000" s="21">
        <v>-4.33</v>
      </c>
      <c r="R7000" s="21">
        <v>-8180.12</v>
      </c>
      <c r="S7000" s="22">
        <v>50.97</v>
      </c>
      <c r="T7000" s="21">
        <v>27.15</v>
      </c>
      <c r="U7000" s="21" t="s">
        <v>314</v>
      </c>
      <c r="V7000" s="12" t="s">
        <v>314</v>
      </c>
      <c r="W7000" s="21">
        <v>-25169.203000000001</v>
      </c>
      <c r="X7000" s="21">
        <v>-9.59</v>
      </c>
      <c r="Y7000" s="12" t="str">
        <f>IFERROR(VLOOKUP(C7000,[1]Index!$D:$F,3,FALSE),"Non List")</f>
        <v>Development Banks</v>
      </c>
      <c r="Z7000">
        <f>IFERROR(VLOOKUP(C7000,[1]LP!$B:$C,2,FALSE),0)</f>
        <v>713.3</v>
      </c>
      <c r="AA7000" s="11">
        <f t="shared" si="306"/>
        <v>-74.400000000000006</v>
      </c>
      <c r="AB7000" s="5">
        <f>IFERROR(VLOOKUP(C7000,[2]Sheet1!$B:$F,5,FALSE),0)</f>
        <v>761156.03999999992</v>
      </c>
      <c r="AC7000" s="11">
        <f>IFERROR(VLOOKUP(AE7000,[3]Sheet2!$M:$O,2,FALSE),0)</f>
        <v>0</v>
      </c>
      <c r="AD7000" s="11">
        <f>IFERROR(VLOOKUP(AE7000,[3]Sheet2!$M:$O,3,FALSE),0)</f>
        <v>0</v>
      </c>
      <c r="AE7000" s="10" t="str">
        <f t="shared" si="307"/>
        <v>81/82NABBC</v>
      </c>
    </row>
    <row r="7001" spans="1:31" x14ac:dyDescent="0.45">
      <c r="A7001" s="12" t="s">
        <v>55</v>
      </c>
      <c r="B7001" s="12" t="s">
        <v>376</v>
      </c>
      <c r="C7001" t="s">
        <v>157</v>
      </c>
      <c r="D7001">
        <v>515.6</v>
      </c>
      <c r="E7001">
        <v>948875.45900000003</v>
      </c>
      <c r="F7001">
        <v>132110.321</v>
      </c>
      <c r="G7001">
        <v>7524680.2369999997</v>
      </c>
      <c r="H7001">
        <v>4478931.6950000003</v>
      </c>
      <c r="I7001">
        <v>198871.196</v>
      </c>
      <c r="J7001">
        <v>276443.85200000001</v>
      </c>
      <c r="K7001">
        <v>97976.717999999993</v>
      </c>
      <c r="L7001">
        <v>89148.1</v>
      </c>
      <c r="M7001">
        <v>9.4</v>
      </c>
      <c r="N7001">
        <v>54.85</v>
      </c>
      <c r="O7001">
        <v>4.53</v>
      </c>
      <c r="P7001">
        <v>8.25</v>
      </c>
      <c r="Q7001">
        <v>1</v>
      </c>
      <c r="R7001">
        <v>248.47</v>
      </c>
      <c r="S7001">
        <v>14.18</v>
      </c>
      <c r="T7001">
        <v>113.92</v>
      </c>
      <c r="U7001">
        <v>155.22</v>
      </c>
      <c r="V7001" s="14">
        <v>-0.69889999999999997</v>
      </c>
      <c r="W7001">
        <v>-302521.99</v>
      </c>
      <c r="X7001">
        <v>-31.88</v>
      </c>
      <c r="Y7001" s="12" t="str">
        <f>IFERROR(VLOOKUP(C7001,[1]Index!$D:$F,3,FALSE),"Non List")</f>
        <v>Finance</v>
      </c>
      <c r="Z7001">
        <f>IFERROR(VLOOKUP(C7001,[1]LP!$B:$C,2,FALSE),0)</f>
        <v>493.78</v>
      </c>
      <c r="AA7001" s="11">
        <f t="shared" si="306"/>
        <v>52.5</v>
      </c>
      <c r="AB7001" s="5">
        <f>IFERROR(VLOOKUP(C7001,[2]Sheet1!$B:$F,5,FALSE),0)</f>
        <v>4649489.95</v>
      </c>
      <c r="AC7001" s="11">
        <f>IFERROR(VLOOKUP(AE7001,[3]Sheet2!$M:$O,2,FALSE),0)</f>
        <v>0</v>
      </c>
      <c r="AD7001" s="11">
        <f>IFERROR(VLOOKUP(AE7001,[3]Sheet2!$M:$O,3,FALSE),0)</f>
        <v>0</v>
      </c>
      <c r="AE7001" s="10" t="str">
        <f t="shared" si="307"/>
        <v>81/82CFCL</v>
      </c>
    </row>
    <row r="7002" spans="1:31" x14ac:dyDescent="0.45">
      <c r="A7002" s="12" t="s">
        <v>55</v>
      </c>
      <c r="B7002" s="12" t="s">
        <v>376</v>
      </c>
      <c r="C7002" t="s">
        <v>158</v>
      </c>
      <c r="D7002">
        <v>641.62</v>
      </c>
      <c r="E7002">
        <v>946115.2</v>
      </c>
      <c r="F7002">
        <v>919069.55</v>
      </c>
      <c r="G7002">
        <v>12121270.25</v>
      </c>
      <c r="H7002">
        <v>7968409.0199999996</v>
      </c>
      <c r="I7002">
        <v>196760.63</v>
      </c>
      <c r="J7002">
        <v>271604.31</v>
      </c>
      <c r="K7002">
        <v>33679.61</v>
      </c>
      <c r="L7002">
        <v>5119.3999999999996</v>
      </c>
      <c r="M7002">
        <v>0.54</v>
      </c>
      <c r="N7002">
        <v>1188.19</v>
      </c>
      <c r="O7002">
        <v>3.25</v>
      </c>
      <c r="P7002">
        <v>0.27</v>
      </c>
      <c r="Q7002">
        <v>0.03</v>
      </c>
      <c r="R7002">
        <v>3861.62</v>
      </c>
      <c r="S7002">
        <v>5.76</v>
      </c>
      <c r="T7002">
        <v>197.14</v>
      </c>
      <c r="U7002">
        <v>48.94</v>
      </c>
      <c r="V7002" s="14">
        <v>-0.92369999999999997</v>
      </c>
      <c r="W7002">
        <v>-419412.10070000001</v>
      </c>
      <c r="X7002">
        <v>-44.33</v>
      </c>
      <c r="Y7002" s="12" t="str">
        <f>IFERROR(VLOOKUP(C7002,[1]Index!$D:$F,3,FALSE),"Non List")</f>
        <v>Finance</v>
      </c>
      <c r="Z7002">
        <f>IFERROR(VLOOKUP(C7002,[1]LP!$B:$C,2,FALSE),0)</f>
        <v>609.21</v>
      </c>
      <c r="AA7002" s="11">
        <f t="shared" si="306"/>
        <v>1128.2</v>
      </c>
      <c r="AB7002" s="5">
        <f>IFERROR(VLOOKUP(C7002,[2]Sheet1!$B:$F,5,FALSE),0)</f>
        <v>4635964.4799999995</v>
      </c>
      <c r="AC7002" s="11">
        <f>IFERROR(VLOOKUP(AE7002,[3]Sheet2!$M:$O,2,FALSE),0)</f>
        <v>0</v>
      </c>
      <c r="AD7002" s="11">
        <f>IFERROR(VLOOKUP(AE7002,[3]Sheet2!$M:$O,3,FALSE),0)</f>
        <v>0</v>
      </c>
      <c r="AE7002" s="10" t="str">
        <f t="shared" si="307"/>
        <v>81/82GFCL</v>
      </c>
    </row>
    <row r="7003" spans="1:31" x14ac:dyDescent="0.45">
      <c r="A7003" s="12" t="s">
        <v>55</v>
      </c>
      <c r="B7003" s="12" t="s">
        <v>376</v>
      </c>
      <c r="C7003" t="s">
        <v>174</v>
      </c>
      <c r="D7003">
        <v>481.73</v>
      </c>
      <c r="E7003">
        <v>1012176</v>
      </c>
      <c r="F7003">
        <v>542856</v>
      </c>
      <c r="G7003">
        <v>8044094</v>
      </c>
      <c r="H7003">
        <v>5350451</v>
      </c>
      <c r="I7003">
        <v>173053</v>
      </c>
      <c r="J7003">
        <v>240511</v>
      </c>
      <c r="K7003">
        <v>70947</v>
      </c>
      <c r="L7003">
        <v>27958</v>
      </c>
      <c r="M7003">
        <v>2.76</v>
      </c>
      <c r="N7003">
        <v>174.54</v>
      </c>
      <c r="O7003">
        <v>3.14</v>
      </c>
      <c r="P7003">
        <v>1.8</v>
      </c>
      <c r="Q7003">
        <v>0.28000000000000003</v>
      </c>
      <c r="R7003">
        <v>548.05999999999995</v>
      </c>
      <c r="S7003">
        <v>6.16</v>
      </c>
      <c r="T7003">
        <v>153.63</v>
      </c>
      <c r="U7003">
        <v>97.68</v>
      </c>
      <c r="V7003" s="14">
        <v>-0.79720000000000002</v>
      </c>
      <c r="W7003">
        <v>14293</v>
      </c>
      <c r="X7003">
        <v>1.41</v>
      </c>
      <c r="Y7003" s="12" t="str">
        <f>IFERROR(VLOOKUP(C7003,[1]Index!$D:$F,3,FALSE),"Non List")</f>
        <v>Finance</v>
      </c>
      <c r="Z7003">
        <f>IFERROR(VLOOKUP(C7003,[1]LP!$B:$C,2,FALSE),0)</f>
        <v>468.32</v>
      </c>
      <c r="AA7003" s="11">
        <f t="shared" si="306"/>
        <v>169.7</v>
      </c>
      <c r="AB7003" s="5">
        <f>IFERROR(VLOOKUP(C7003,[2]Sheet1!$B:$F,5,FALSE),0)</f>
        <v>4858444.8</v>
      </c>
      <c r="AC7003" s="11">
        <f>IFERROR(VLOOKUP(AE7003,[3]Sheet2!$M:$O,2,FALSE),0)</f>
        <v>0</v>
      </c>
      <c r="AD7003" s="11">
        <f>IFERROR(VLOOKUP(AE7003,[3]Sheet2!$M:$O,3,FALSE),0)</f>
        <v>0</v>
      </c>
      <c r="AE7003" s="10" t="str">
        <f t="shared" si="307"/>
        <v>81/82GMFIL</v>
      </c>
    </row>
    <row r="7004" spans="1:31" x14ac:dyDescent="0.45">
      <c r="A7004" s="12" t="s">
        <v>55</v>
      </c>
      <c r="B7004" s="12" t="s">
        <v>376</v>
      </c>
      <c r="C7004" t="s">
        <v>159</v>
      </c>
      <c r="D7004">
        <v>668.72</v>
      </c>
      <c r="E7004">
        <v>1183470.96</v>
      </c>
      <c r="F7004">
        <v>1002658.736</v>
      </c>
      <c r="G7004">
        <v>19990292.732000001</v>
      </c>
      <c r="H7004">
        <v>16879014.186000001</v>
      </c>
      <c r="I7004">
        <v>616916.54700000002</v>
      </c>
      <c r="J7004">
        <v>828639.18099999998</v>
      </c>
      <c r="K7004">
        <v>444089.19300000003</v>
      </c>
      <c r="L7004">
        <v>344943.82900000003</v>
      </c>
      <c r="M7004">
        <v>29.15</v>
      </c>
      <c r="N7004">
        <v>22.94</v>
      </c>
      <c r="O7004">
        <v>3.62</v>
      </c>
      <c r="P7004">
        <v>15.78</v>
      </c>
      <c r="Q7004">
        <v>1.45</v>
      </c>
      <c r="R7004">
        <v>83.04</v>
      </c>
      <c r="S7004">
        <v>1.83</v>
      </c>
      <c r="T7004">
        <v>184.72</v>
      </c>
      <c r="U7004">
        <v>348.07</v>
      </c>
      <c r="V7004" s="14">
        <v>-0.47949999999999998</v>
      </c>
      <c r="W7004">
        <v>240059.149</v>
      </c>
      <c r="X7004">
        <v>20.28</v>
      </c>
      <c r="Y7004" s="12" t="str">
        <f>IFERROR(VLOOKUP(C7004,[1]Index!$D:$F,3,FALSE),"Non List")</f>
        <v>Finance</v>
      </c>
      <c r="Z7004">
        <f>IFERROR(VLOOKUP(C7004,[1]LP!$B:$C,2,FALSE),0)</f>
        <v>661.66</v>
      </c>
      <c r="AA7004" s="11">
        <f t="shared" si="306"/>
        <v>22.7</v>
      </c>
      <c r="AB7004" s="5">
        <f>IFERROR(VLOOKUP(C7004,[2]Sheet1!$B:$F,5,FALSE),0)</f>
        <v>5799007.8999999994</v>
      </c>
      <c r="AC7004" s="11">
        <f>IFERROR(VLOOKUP(AE7004,[3]Sheet2!$M:$O,2,FALSE),0)</f>
        <v>0</v>
      </c>
      <c r="AD7004" s="11">
        <f>IFERROR(VLOOKUP(AE7004,[3]Sheet2!$M:$O,3,FALSE),0)</f>
        <v>0</v>
      </c>
      <c r="AE7004" s="10" t="str">
        <f t="shared" si="307"/>
        <v>81/82ICFC</v>
      </c>
    </row>
    <row r="7005" spans="1:31" x14ac:dyDescent="0.45">
      <c r="A7005" s="12" t="s">
        <v>55</v>
      </c>
      <c r="B7005" s="12" t="s">
        <v>376</v>
      </c>
      <c r="C7005" t="s">
        <v>161</v>
      </c>
      <c r="D7005">
        <v>475.31</v>
      </c>
      <c r="E7005">
        <v>690472.8</v>
      </c>
      <c r="F7005">
        <v>-669702.27099999995</v>
      </c>
      <c r="G7005">
        <v>3062563.9555000002</v>
      </c>
      <c r="H7005">
        <v>2652213.0669</v>
      </c>
      <c r="I7005">
        <v>166704.73730000001</v>
      </c>
      <c r="J7005">
        <v>174495.2501</v>
      </c>
      <c r="K7005">
        <v>10904.441800000001</v>
      </c>
      <c r="L7005">
        <v>-207284.114</v>
      </c>
      <c r="M7005">
        <v>-30.02</v>
      </c>
      <c r="N7005">
        <v>-15.83</v>
      </c>
      <c r="O7005">
        <v>158.01</v>
      </c>
      <c r="P7005">
        <v>-997.97</v>
      </c>
      <c r="Q7005">
        <v>-4.1100000000000003</v>
      </c>
      <c r="R7005">
        <v>-2501.3000000000002</v>
      </c>
      <c r="S7005">
        <v>48.61</v>
      </c>
      <c r="T7005">
        <v>3.01</v>
      </c>
      <c r="U7005" t="s">
        <v>314</v>
      </c>
      <c r="V7005" t="s">
        <v>314</v>
      </c>
      <c r="W7005">
        <v>-207284.11</v>
      </c>
      <c r="X7005">
        <v>-30.02</v>
      </c>
      <c r="Y7005" s="12" t="str">
        <f>IFERROR(VLOOKUP(C7005,[1]Index!$D:$F,3,FALSE),"Non List")</f>
        <v>Finance</v>
      </c>
      <c r="Z7005">
        <f>IFERROR(VLOOKUP(C7005,[1]LP!$B:$C,2,FALSE),0)</f>
        <v>446.73</v>
      </c>
      <c r="AA7005" s="11">
        <f t="shared" si="306"/>
        <v>-14.9</v>
      </c>
      <c r="AB7005" s="5">
        <f>IFERROR(VLOOKUP(C7005,[2]Sheet1!$B:$F,5,FALSE),0)</f>
        <v>3383316.7199999997</v>
      </c>
      <c r="AC7005" s="11">
        <f>IFERROR(VLOOKUP(AE7005,[3]Sheet2!$M:$O,2,FALSE),0)</f>
        <v>0</v>
      </c>
      <c r="AD7005" s="11">
        <f>IFERROR(VLOOKUP(AE7005,[3]Sheet2!$M:$O,3,FALSE),0)</f>
        <v>0</v>
      </c>
      <c r="AE7005" s="10" t="str">
        <f t="shared" si="307"/>
        <v>81/82JFL</v>
      </c>
    </row>
    <row r="7006" spans="1:31" x14ac:dyDescent="0.45">
      <c r="A7006" s="12" t="s">
        <v>55</v>
      </c>
      <c r="B7006" s="12" t="s">
        <v>376</v>
      </c>
      <c r="C7006" t="s">
        <v>162</v>
      </c>
      <c r="D7006">
        <v>669.41</v>
      </c>
      <c r="E7006">
        <v>1351552.8489999999</v>
      </c>
      <c r="F7006">
        <v>1092722.865</v>
      </c>
      <c r="G7006">
        <v>21874412.704999998</v>
      </c>
      <c r="H7006">
        <v>17909140.732000001</v>
      </c>
      <c r="I7006">
        <v>873211.33600000001</v>
      </c>
      <c r="J7006">
        <v>1012468.7439999999</v>
      </c>
      <c r="K7006">
        <v>612008.00399999996</v>
      </c>
      <c r="L7006">
        <v>314382.96799999999</v>
      </c>
      <c r="M7006">
        <v>23.26</v>
      </c>
      <c r="N7006">
        <v>28.78</v>
      </c>
      <c r="O7006">
        <v>3.7</v>
      </c>
      <c r="P7006">
        <v>12.86</v>
      </c>
      <c r="Q7006">
        <v>1.19</v>
      </c>
      <c r="R7006">
        <v>106.49</v>
      </c>
      <c r="S7006">
        <v>3.11</v>
      </c>
      <c r="T7006">
        <v>180.85</v>
      </c>
      <c r="U7006">
        <v>307.64999999999998</v>
      </c>
      <c r="V7006" s="14">
        <v>-0.54039999999999999</v>
      </c>
      <c r="W7006">
        <v>354486.402</v>
      </c>
      <c r="X7006">
        <v>26.23</v>
      </c>
      <c r="Y7006" s="12" t="str">
        <f>IFERROR(VLOOKUP(C7006,[1]Index!$D:$F,3,FALSE),"Non List")</f>
        <v>Finance</v>
      </c>
      <c r="Z7006">
        <f>IFERROR(VLOOKUP(C7006,[1]LP!$B:$C,2,FALSE),0)</f>
        <v>670.01</v>
      </c>
      <c r="AA7006" s="11">
        <f t="shared" si="306"/>
        <v>28.8</v>
      </c>
      <c r="AB7006" s="5">
        <f>IFERROR(VLOOKUP(C7006,[2]Sheet1!$B:$F,5,FALSE),0)</f>
        <v>6622606.7599999998</v>
      </c>
      <c r="AC7006" s="11">
        <f>IFERROR(VLOOKUP(AE7006,[3]Sheet2!$M:$O,2,FALSE),0)</f>
        <v>0</v>
      </c>
      <c r="AD7006" s="11">
        <f>IFERROR(VLOOKUP(AE7006,[3]Sheet2!$M:$O,3,FALSE),0)</f>
        <v>0</v>
      </c>
      <c r="AE7006" s="10" t="str">
        <f t="shared" si="307"/>
        <v>81/82MFIL</v>
      </c>
    </row>
    <row r="7007" spans="1:31" x14ac:dyDescent="0.45">
      <c r="A7007" s="12" t="s">
        <v>55</v>
      </c>
      <c r="B7007" s="12" t="s">
        <v>376</v>
      </c>
      <c r="C7007" t="s">
        <v>178</v>
      </c>
      <c r="D7007">
        <v>607.44000000000005</v>
      </c>
      <c r="E7007">
        <v>610200</v>
      </c>
      <c r="F7007">
        <v>158706.82999999999</v>
      </c>
      <c r="G7007">
        <v>3172739.55</v>
      </c>
      <c r="H7007">
        <v>1888125.98</v>
      </c>
      <c r="I7007">
        <v>87602.55</v>
      </c>
      <c r="J7007">
        <v>154358.65</v>
      </c>
      <c r="K7007">
        <v>87199.81</v>
      </c>
      <c r="L7007">
        <v>23324.3</v>
      </c>
      <c r="M7007">
        <v>3.82</v>
      </c>
      <c r="N7007">
        <v>159.02000000000001</v>
      </c>
      <c r="O7007">
        <v>4.82</v>
      </c>
      <c r="P7007">
        <v>3.03</v>
      </c>
      <c r="Q7007">
        <v>0.57999999999999996</v>
      </c>
      <c r="R7007">
        <v>766.48</v>
      </c>
      <c r="S7007">
        <v>5.47</v>
      </c>
      <c r="T7007">
        <v>126.01</v>
      </c>
      <c r="U7007">
        <v>104.07</v>
      </c>
      <c r="V7007" s="14">
        <v>-0.82869999999999999</v>
      </c>
      <c r="W7007">
        <v>23324.3</v>
      </c>
      <c r="X7007">
        <v>3.82</v>
      </c>
      <c r="Y7007" s="12" t="str">
        <f>IFERROR(VLOOKUP(C7007,[1]Index!$D:$F,3,FALSE),"Non List")</f>
        <v>Finance</v>
      </c>
      <c r="Z7007">
        <f>IFERROR(VLOOKUP(C7007,[1]LP!$B:$C,2,FALSE),0)</f>
        <v>570.03</v>
      </c>
      <c r="AA7007" s="11">
        <f t="shared" si="306"/>
        <v>149.19999999999999</v>
      </c>
      <c r="AB7007" s="5">
        <f>IFERROR(VLOOKUP(C7007,[2]Sheet1!$B:$F,5,FALSE),0)</f>
        <v>2989980</v>
      </c>
      <c r="AC7007" s="11">
        <f>IFERROR(VLOOKUP(AE7007,[3]Sheet2!$M:$O,2,FALSE),0)</f>
        <v>0</v>
      </c>
      <c r="AD7007" s="11">
        <f>IFERROR(VLOOKUP(AE7007,[3]Sheet2!$M:$O,3,FALSE),0)</f>
        <v>0</v>
      </c>
      <c r="AE7007" s="10" t="str">
        <f t="shared" si="307"/>
        <v>81/82MPFL</v>
      </c>
    </row>
    <row r="7008" spans="1:31" x14ac:dyDescent="0.45">
      <c r="A7008" s="12" t="s">
        <v>55</v>
      </c>
      <c r="B7008" s="12" t="s">
        <v>376</v>
      </c>
      <c r="C7008" t="s">
        <v>180</v>
      </c>
      <c r="D7008">
        <v>718.48</v>
      </c>
      <c r="E7008">
        <v>759446.74699999997</v>
      </c>
      <c r="F7008">
        <v>283839.46000000002</v>
      </c>
      <c r="G7008">
        <v>3880259.88</v>
      </c>
      <c r="H7008">
        <v>2495169.199</v>
      </c>
      <c r="I7008">
        <v>90492.403999999995</v>
      </c>
      <c r="J7008">
        <v>135625.155</v>
      </c>
      <c r="K7008">
        <v>13189.071</v>
      </c>
      <c r="L7008">
        <v>21745.874</v>
      </c>
      <c r="M7008">
        <v>2.86</v>
      </c>
      <c r="N7008">
        <v>251.22</v>
      </c>
      <c r="O7008">
        <v>5.23</v>
      </c>
      <c r="P7008">
        <v>2.08</v>
      </c>
      <c r="Q7008">
        <v>0.41</v>
      </c>
      <c r="R7008">
        <v>1313.88</v>
      </c>
      <c r="S7008">
        <v>9.74</v>
      </c>
      <c r="T7008">
        <v>137.37</v>
      </c>
      <c r="U7008">
        <v>94.02</v>
      </c>
      <c r="V7008" s="14">
        <v>-0.86909999999999998</v>
      </c>
      <c r="W7008">
        <v>-287964.31900000002</v>
      </c>
      <c r="X7008">
        <v>-37.92</v>
      </c>
      <c r="Y7008" s="12" t="str">
        <f>IFERROR(VLOOKUP(C7008,[1]Index!$D:$F,3,FALSE),"Non List")</f>
        <v>Finance</v>
      </c>
      <c r="Z7008">
        <f>IFERROR(VLOOKUP(C7008,[1]LP!$B:$C,2,FALSE),0)</f>
        <v>639.71</v>
      </c>
      <c r="AA7008" s="11">
        <f t="shared" si="306"/>
        <v>223.7</v>
      </c>
      <c r="AB7008" s="5">
        <f>IFERROR(VLOOKUP(C7008,[2]Sheet1!$B:$F,5,FALSE),0)</f>
        <v>3037787.2</v>
      </c>
      <c r="AC7008" s="11">
        <f>IFERROR(VLOOKUP(AE7008,[3]Sheet2!$M:$O,2,FALSE),0)</f>
        <v>0</v>
      </c>
      <c r="AD7008" s="11">
        <f>IFERROR(VLOOKUP(AE7008,[3]Sheet2!$M:$O,3,FALSE),0)</f>
        <v>0</v>
      </c>
      <c r="AE7008" s="10" t="str">
        <f t="shared" si="307"/>
        <v>81/82NFS</v>
      </c>
    </row>
    <row r="7009" spans="1:31" x14ac:dyDescent="0.45">
      <c r="A7009" s="12" t="s">
        <v>55</v>
      </c>
      <c r="B7009" s="12" t="s">
        <v>376</v>
      </c>
      <c r="C7009" t="s">
        <v>163</v>
      </c>
      <c r="D7009">
        <v>408.05</v>
      </c>
      <c r="E7009">
        <v>1082556.605</v>
      </c>
      <c r="F7009">
        <v>-501370.83299999998</v>
      </c>
      <c r="G7009">
        <v>7129270.5959999999</v>
      </c>
      <c r="H7009">
        <v>4811782.7510000002</v>
      </c>
      <c r="I7009">
        <v>266063.967</v>
      </c>
      <c r="J7009">
        <v>337397.29200000002</v>
      </c>
      <c r="K7009">
        <v>61491.616000000002</v>
      </c>
      <c r="L7009">
        <v>113908.889</v>
      </c>
      <c r="M7009">
        <v>10.52</v>
      </c>
      <c r="N7009">
        <v>38.79</v>
      </c>
      <c r="O7009">
        <v>7.6</v>
      </c>
      <c r="P7009">
        <v>19.600000000000001</v>
      </c>
      <c r="Q7009">
        <v>1.43</v>
      </c>
      <c r="R7009">
        <v>294.8</v>
      </c>
      <c r="S7009">
        <v>29.06</v>
      </c>
      <c r="T7009">
        <v>53.69</v>
      </c>
      <c r="U7009">
        <v>112.73</v>
      </c>
      <c r="V7009" s="14">
        <v>-0.72370000000000001</v>
      </c>
      <c r="W7009">
        <v>-1560128.358</v>
      </c>
      <c r="X7009">
        <v>-144.12</v>
      </c>
      <c r="Y7009" s="12" t="str">
        <f>IFERROR(VLOOKUP(C7009,[1]Index!$D:$F,3,FALSE),"Non List")</f>
        <v>Finance</v>
      </c>
      <c r="Z7009">
        <f>IFERROR(VLOOKUP(C7009,[1]LP!$B:$C,2,FALSE),0)</f>
        <v>387.39</v>
      </c>
      <c r="AA7009" s="11">
        <f t="shared" si="306"/>
        <v>36.799999999999997</v>
      </c>
      <c r="AB7009" s="5">
        <f>IFERROR(VLOOKUP(C7009,[2]Sheet1!$B:$F,5,FALSE),0)</f>
        <v>4330226.4000000004</v>
      </c>
      <c r="AC7009" s="11">
        <f>IFERROR(VLOOKUP(AE7009,[3]Sheet2!$M:$O,2,FALSE),0)</f>
        <v>0</v>
      </c>
      <c r="AD7009" s="11">
        <f>IFERROR(VLOOKUP(AE7009,[3]Sheet2!$M:$O,3,FALSE),0)</f>
        <v>0</v>
      </c>
      <c r="AE7009" s="10" t="str">
        <f t="shared" si="307"/>
        <v>81/82PFL</v>
      </c>
    </row>
    <row r="7010" spans="1:31" x14ac:dyDescent="0.45">
      <c r="A7010" s="12" t="s">
        <v>55</v>
      </c>
      <c r="B7010" s="12" t="s">
        <v>376</v>
      </c>
      <c r="C7010" t="s">
        <v>164</v>
      </c>
      <c r="D7010">
        <v>503.18</v>
      </c>
      <c r="E7010">
        <v>848106</v>
      </c>
      <c r="F7010">
        <v>-176097.35</v>
      </c>
      <c r="G7010">
        <v>6980580.4270000001</v>
      </c>
      <c r="H7010">
        <v>4802903.7340000002</v>
      </c>
      <c r="I7010">
        <v>185302.94899999999</v>
      </c>
      <c r="J7010">
        <v>235581.92</v>
      </c>
      <c r="K7010">
        <v>-28086.634999999998</v>
      </c>
      <c r="L7010">
        <v>111938.704</v>
      </c>
      <c r="M7010">
        <v>13.2</v>
      </c>
      <c r="N7010">
        <v>38.119999999999997</v>
      </c>
      <c r="O7010">
        <v>6.35</v>
      </c>
      <c r="P7010">
        <v>16.66</v>
      </c>
      <c r="Q7010">
        <v>1.4</v>
      </c>
      <c r="R7010">
        <v>242.06</v>
      </c>
      <c r="S7010">
        <v>4.4400000000000004</v>
      </c>
      <c r="T7010">
        <v>79.239999999999995</v>
      </c>
      <c r="U7010">
        <v>153.41</v>
      </c>
      <c r="V7010" s="14">
        <v>-0.69510000000000005</v>
      </c>
      <c r="W7010">
        <v>-423179.51400000002</v>
      </c>
      <c r="X7010">
        <v>-49.9</v>
      </c>
      <c r="Y7010" s="12" t="str">
        <f>IFERROR(VLOOKUP(C7010,[1]Index!$D:$F,3,FALSE),"Non List")</f>
        <v>Finance</v>
      </c>
      <c r="Z7010">
        <f>IFERROR(VLOOKUP(C7010,[1]LP!$B:$C,2,FALSE),0)</f>
        <v>479.02</v>
      </c>
      <c r="AA7010" s="11">
        <f t="shared" si="306"/>
        <v>36.299999999999997</v>
      </c>
      <c r="AB7010" s="5">
        <f>IFERROR(VLOOKUP(C7010,[2]Sheet1!$B:$F,5,FALSE),0)</f>
        <v>4155719.4</v>
      </c>
      <c r="AC7010" s="11">
        <f>IFERROR(VLOOKUP(AE7010,[3]Sheet2!$M:$O,2,FALSE),0)</f>
        <v>0</v>
      </c>
      <c r="AD7010" s="11">
        <f>IFERROR(VLOOKUP(AE7010,[3]Sheet2!$M:$O,3,FALSE),0)</f>
        <v>0</v>
      </c>
      <c r="AE7010" s="10" t="str">
        <f t="shared" si="307"/>
        <v>81/82PROFL</v>
      </c>
    </row>
    <row r="7011" spans="1:31" x14ac:dyDescent="0.45">
      <c r="A7011" s="12" t="s">
        <v>55</v>
      </c>
      <c r="B7011" s="12" t="s">
        <v>376</v>
      </c>
      <c r="C7011" t="s">
        <v>166</v>
      </c>
      <c r="D7011">
        <v>517.21</v>
      </c>
      <c r="E7011">
        <v>1000000</v>
      </c>
      <c r="F7011">
        <v>422311.47</v>
      </c>
      <c r="G7011">
        <v>7834807.5</v>
      </c>
      <c r="H7011">
        <v>6159539.3420000002</v>
      </c>
      <c r="I7011">
        <v>233182.59400000001</v>
      </c>
      <c r="J7011">
        <v>279910.67300000001</v>
      </c>
      <c r="K7011">
        <v>149306.09400000001</v>
      </c>
      <c r="L7011">
        <v>69930.614000000001</v>
      </c>
      <c r="M7011">
        <v>6.99</v>
      </c>
      <c r="N7011">
        <v>73.989999999999995</v>
      </c>
      <c r="O7011">
        <v>3.64</v>
      </c>
      <c r="P7011">
        <v>4.92</v>
      </c>
      <c r="Q7011">
        <v>0.7</v>
      </c>
      <c r="R7011">
        <v>269.32</v>
      </c>
      <c r="S7011">
        <v>2.57</v>
      </c>
      <c r="T7011">
        <v>142.22999999999999</v>
      </c>
      <c r="U7011">
        <v>149.56</v>
      </c>
      <c r="V7011" s="14">
        <v>-0.71079999999999999</v>
      </c>
      <c r="W7011">
        <v>62800.232000000004</v>
      </c>
      <c r="X7011">
        <v>6.28</v>
      </c>
      <c r="Y7011" s="12" t="str">
        <f>IFERROR(VLOOKUP(C7011,[1]Index!$D:$F,3,FALSE),"Non List")</f>
        <v>Finance</v>
      </c>
      <c r="Z7011">
        <f>IFERROR(VLOOKUP(C7011,[1]LP!$B:$C,2,FALSE),0)</f>
        <v>501.6</v>
      </c>
      <c r="AA7011" s="11">
        <f t="shared" si="306"/>
        <v>71.8</v>
      </c>
      <c r="AB7011" s="5">
        <f>IFERROR(VLOOKUP(C7011,[2]Sheet1!$B:$F,5,FALSE),0)</f>
        <v>4900003.43</v>
      </c>
      <c r="AC7011" s="11">
        <f>IFERROR(VLOOKUP(AE7011,[3]Sheet2!$M:$O,2,FALSE),0)</f>
        <v>0</v>
      </c>
      <c r="AD7011" s="11">
        <f>IFERROR(VLOOKUP(AE7011,[3]Sheet2!$M:$O,3,FALSE),0)</f>
        <v>0</v>
      </c>
      <c r="AE7011" s="10" t="str">
        <f t="shared" si="307"/>
        <v>81/82SIFC</v>
      </c>
    </row>
    <row r="7012" spans="1:31" x14ac:dyDescent="0.45">
      <c r="A7012" s="12" t="s">
        <v>55</v>
      </c>
      <c r="B7012" s="12" t="s">
        <v>376</v>
      </c>
      <c r="C7012" t="s">
        <v>170</v>
      </c>
      <c r="D7012">
        <v>482</v>
      </c>
      <c r="E7012">
        <v>1121452</v>
      </c>
      <c r="F7012">
        <v>113141</v>
      </c>
      <c r="G7012">
        <v>8392617</v>
      </c>
      <c r="H7012">
        <v>6737372</v>
      </c>
      <c r="I7012">
        <v>240224</v>
      </c>
      <c r="J7012">
        <v>302679</v>
      </c>
      <c r="K7012">
        <v>94457</v>
      </c>
      <c r="L7012">
        <v>42704</v>
      </c>
      <c r="M7012">
        <v>3.81</v>
      </c>
      <c r="N7012">
        <v>126.51</v>
      </c>
      <c r="O7012">
        <v>4.38</v>
      </c>
      <c r="P7012">
        <v>3.46</v>
      </c>
      <c r="Q7012">
        <v>0.42</v>
      </c>
      <c r="R7012">
        <v>554.11</v>
      </c>
      <c r="S7012">
        <v>9</v>
      </c>
      <c r="T7012">
        <v>110.09</v>
      </c>
      <c r="U7012">
        <v>97.15</v>
      </c>
      <c r="V7012" s="14">
        <v>-0.79849999999999999</v>
      </c>
      <c r="W7012">
        <v>-199042</v>
      </c>
      <c r="X7012">
        <v>-17.75</v>
      </c>
      <c r="Y7012" s="12" t="str">
        <f>IFERROR(VLOOKUP(C7012,[1]Index!$D:$F,3,FALSE),"Non List")</f>
        <v>Finance</v>
      </c>
      <c r="Z7012">
        <f>IFERROR(VLOOKUP(C7012,[1]LP!$B:$C,2,FALSE),0)</f>
        <v>452.23</v>
      </c>
      <c r="AA7012" s="11">
        <f t="shared" si="306"/>
        <v>118.7</v>
      </c>
      <c r="AB7012" s="5">
        <f>IFERROR(VLOOKUP(C7012,[2]Sheet1!$B:$F,5,FALSE),0)</f>
        <v>5495113.8200000003</v>
      </c>
      <c r="AC7012" s="11">
        <f>IFERROR(VLOOKUP(AE7012,[3]Sheet2!$M:$O,2,FALSE),0)</f>
        <v>0</v>
      </c>
      <c r="AD7012" s="11">
        <f>IFERROR(VLOOKUP(AE7012,[3]Sheet2!$M:$O,3,FALSE),0)</f>
        <v>0</v>
      </c>
      <c r="AE7012" s="10" t="str">
        <f t="shared" si="307"/>
        <v>81/82RLFL</v>
      </c>
    </row>
    <row r="7013" spans="1:31" x14ac:dyDescent="0.45">
      <c r="A7013" s="12" t="s">
        <v>55</v>
      </c>
      <c r="B7013" s="12" t="s">
        <v>376</v>
      </c>
      <c r="C7013" t="s">
        <v>171</v>
      </c>
      <c r="D7013">
        <v>540.04999999999995</v>
      </c>
      <c r="E7013">
        <v>867993.8</v>
      </c>
      <c r="F7013">
        <v>368423.55</v>
      </c>
      <c r="G7013">
        <v>9429106.8699999992</v>
      </c>
      <c r="H7013">
        <v>5876872.3600000003</v>
      </c>
      <c r="I7013">
        <v>250823.1</v>
      </c>
      <c r="J7013">
        <v>316728.65000000002</v>
      </c>
      <c r="K7013">
        <v>76276.47</v>
      </c>
      <c r="L7013">
        <v>-127394.55</v>
      </c>
      <c r="M7013">
        <v>-14.68</v>
      </c>
      <c r="N7013">
        <v>-36.79</v>
      </c>
      <c r="O7013">
        <v>3.79</v>
      </c>
      <c r="P7013">
        <v>-10.3</v>
      </c>
      <c r="Q7013">
        <v>-1.17</v>
      </c>
      <c r="R7013">
        <v>-139.43</v>
      </c>
      <c r="S7013">
        <v>16.100000000000001</v>
      </c>
      <c r="T7013">
        <v>142.44999999999999</v>
      </c>
      <c r="U7013" t="s">
        <v>314</v>
      </c>
      <c r="V7013" t="s">
        <v>314</v>
      </c>
      <c r="W7013">
        <v>-572377.72</v>
      </c>
      <c r="X7013">
        <v>-65.94</v>
      </c>
      <c r="Y7013" s="12" t="str">
        <f>IFERROR(VLOOKUP(C7013,[1]Index!$D:$F,3,FALSE),"Non List")</f>
        <v>Finance</v>
      </c>
      <c r="Z7013">
        <f>IFERROR(VLOOKUP(C7013,[1]LP!$B:$C,2,FALSE),0)</f>
        <v>519.14</v>
      </c>
      <c r="AA7013" s="11">
        <f t="shared" si="306"/>
        <v>-35.4</v>
      </c>
      <c r="AB7013" s="5">
        <f>IFERROR(VLOOKUP(C7013,[2]Sheet1!$B:$F,5,FALSE),0)</f>
        <v>4253169.62</v>
      </c>
      <c r="AC7013" s="11">
        <f>IFERROR(VLOOKUP(AE7013,[3]Sheet2!$M:$O,2,FALSE),0)</f>
        <v>0</v>
      </c>
      <c r="AD7013" s="11">
        <f>IFERROR(VLOOKUP(AE7013,[3]Sheet2!$M:$O,3,FALSE),0)</f>
        <v>0</v>
      </c>
      <c r="AE7013" s="10" t="str">
        <f t="shared" si="307"/>
        <v>81/82GUFL</v>
      </c>
    </row>
    <row r="7014" spans="1:31" x14ac:dyDescent="0.45">
      <c r="A7014" s="12" t="s">
        <v>55</v>
      </c>
      <c r="B7014" s="12" t="s">
        <v>376</v>
      </c>
      <c r="C7014" t="s">
        <v>172</v>
      </c>
      <c r="D7014">
        <v>500.86</v>
      </c>
      <c r="E7014">
        <v>890424.23600000003</v>
      </c>
      <c r="F7014">
        <v>223005.617</v>
      </c>
      <c r="G7014">
        <v>5713369.0499999998</v>
      </c>
      <c r="H7014">
        <v>4102615.18</v>
      </c>
      <c r="I7014">
        <v>139827.54800000001</v>
      </c>
      <c r="J7014">
        <v>204352.28</v>
      </c>
      <c r="K7014">
        <v>11211.012000000001</v>
      </c>
      <c r="L7014">
        <v>2077.5039999999999</v>
      </c>
      <c r="M7014">
        <v>0.23</v>
      </c>
      <c r="N7014">
        <v>2177.65</v>
      </c>
      <c r="O7014">
        <v>4.01</v>
      </c>
      <c r="P7014">
        <v>0.19</v>
      </c>
      <c r="Q7014">
        <v>0.02</v>
      </c>
      <c r="R7014">
        <v>8732.3799999999992</v>
      </c>
      <c r="S7014">
        <v>8.84</v>
      </c>
      <c r="T7014">
        <v>125.04</v>
      </c>
      <c r="U7014">
        <v>25.44</v>
      </c>
      <c r="V7014" s="14">
        <v>-0.94920000000000004</v>
      </c>
      <c r="W7014">
        <v>-302060.386</v>
      </c>
      <c r="X7014">
        <v>-33.92</v>
      </c>
      <c r="Y7014" s="12" t="str">
        <f>IFERROR(VLOOKUP(C7014,[1]Index!$D:$F,3,FALSE),"Non List")</f>
        <v>Finance</v>
      </c>
      <c r="Z7014">
        <f>IFERROR(VLOOKUP(C7014,[1]LP!$B:$C,2,FALSE),0)</f>
        <v>470.99</v>
      </c>
      <c r="AA7014" s="11">
        <f t="shared" si="306"/>
        <v>2047.8</v>
      </c>
      <c r="AB7014" s="5">
        <f>IFERROR(VLOOKUP(C7014,[2]Sheet1!$B:$F,5,FALSE),0)</f>
        <v>3561696.8000000003</v>
      </c>
      <c r="AC7014" s="11">
        <f>IFERROR(VLOOKUP(AE7014,[3]Sheet2!$M:$O,2,FALSE),0)</f>
        <v>0</v>
      </c>
      <c r="AD7014" s="11">
        <f>IFERROR(VLOOKUP(AE7014,[3]Sheet2!$M:$O,3,FALSE),0)</f>
        <v>0</v>
      </c>
      <c r="AE7014" s="10" t="str">
        <f t="shared" si="307"/>
        <v>81/82BFC</v>
      </c>
    </row>
    <row r="7015" spans="1:31" x14ac:dyDescent="0.45">
      <c r="A7015" s="12" t="s">
        <v>55</v>
      </c>
      <c r="B7015" s="12" t="s">
        <v>376</v>
      </c>
      <c r="C7015" t="s">
        <v>179</v>
      </c>
      <c r="D7015">
        <v>465.86</v>
      </c>
      <c r="E7015">
        <v>818911.4</v>
      </c>
      <c r="F7015">
        <v>-310278.39799999999</v>
      </c>
      <c r="G7015">
        <v>2783166.227</v>
      </c>
      <c r="H7015">
        <v>1833997.773</v>
      </c>
      <c r="I7015">
        <v>88530.134000000005</v>
      </c>
      <c r="J7015">
        <v>116987.23699999999</v>
      </c>
      <c r="K7015">
        <v>-4402.7129999999997</v>
      </c>
      <c r="L7015">
        <v>31935.547999999999</v>
      </c>
      <c r="M7015">
        <v>3.9</v>
      </c>
      <c r="N7015">
        <v>119.45</v>
      </c>
      <c r="O7015">
        <v>7.5</v>
      </c>
      <c r="P7015">
        <v>6.28</v>
      </c>
      <c r="Q7015">
        <v>0.91</v>
      </c>
      <c r="R7015">
        <v>895.88</v>
      </c>
      <c r="S7015">
        <v>9.66</v>
      </c>
      <c r="T7015">
        <v>62.11</v>
      </c>
      <c r="U7015">
        <v>73.83</v>
      </c>
      <c r="V7015" s="14">
        <v>-0.84150000000000003</v>
      </c>
      <c r="W7015">
        <v>-625141.82400000002</v>
      </c>
      <c r="X7015">
        <v>-76.34</v>
      </c>
      <c r="Y7015" s="12" t="str">
        <f>IFERROR(VLOOKUP(C7015,[1]Index!$D:$F,3,FALSE),"Non List")</f>
        <v>Finance</v>
      </c>
      <c r="Z7015">
        <f>IFERROR(VLOOKUP(C7015,[1]LP!$B:$C,2,FALSE),0)</f>
        <v>419.19</v>
      </c>
      <c r="AA7015" s="11">
        <f t="shared" si="306"/>
        <v>107.5</v>
      </c>
      <c r="AB7015" s="5">
        <f>IFERROR(VLOOKUP(C7015,[2]Sheet1!$B:$F,5,FALSE),0)</f>
        <v>3357537.15</v>
      </c>
      <c r="AC7015" s="11">
        <f>IFERROR(VLOOKUP(AE7015,[3]Sheet2!$M:$O,2,FALSE),0)</f>
        <v>0</v>
      </c>
      <c r="AD7015" s="11">
        <f>IFERROR(VLOOKUP(AE7015,[3]Sheet2!$M:$O,3,FALSE),0)</f>
        <v>0</v>
      </c>
      <c r="AE7015" s="10" t="str">
        <f t="shared" si="307"/>
        <v>81/82SFCL</v>
      </c>
    </row>
    <row r="7016" spans="1:31" x14ac:dyDescent="0.45">
      <c r="A7016" s="12" t="s">
        <v>55</v>
      </c>
      <c r="B7016" s="12" t="s">
        <v>376</v>
      </c>
      <c r="C7016" t="s">
        <v>61</v>
      </c>
      <c r="D7016">
        <v>1036.52</v>
      </c>
      <c r="E7016">
        <v>3215345.8679999998</v>
      </c>
      <c r="F7016">
        <v>5065493.8109999998</v>
      </c>
      <c r="G7016">
        <v>39428776.487999998</v>
      </c>
      <c r="H7016">
        <v>39785398.035999998</v>
      </c>
      <c r="I7016">
        <v>2819466.8390000002</v>
      </c>
      <c r="J7016">
        <v>3155628.9730000002</v>
      </c>
      <c r="K7016">
        <v>1793281.571</v>
      </c>
      <c r="L7016">
        <v>1212874.496</v>
      </c>
      <c r="M7016">
        <v>37.72</v>
      </c>
      <c r="N7016">
        <v>27.48</v>
      </c>
      <c r="O7016">
        <v>4.0199999999999996</v>
      </c>
      <c r="P7016">
        <v>14.65</v>
      </c>
      <c r="Q7016">
        <v>2.34</v>
      </c>
      <c r="R7016">
        <v>110.47</v>
      </c>
      <c r="S7016">
        <v>2.5499999999999998</v>
      </c>
      <c r="T7016">
        <v>257.54000000000002</v>
      </c>
      <c r="U7016">
        <v>467.52</v>
      </c>
      <c r="V7016" s="14">
        <v>-0.54900000000000004</v>
      </c>
      <c r="W7016">
        <v>2084771.8419999999</v>
      </c>
      <c r="X7016">
        <v>64.84</v>
      </c>
      <c r="Y7016" s="12" t="str">
        <f>IFERROR(VLOOKUP(C7016,[1]Index!$D:$F,3,FALSE),"Non List")</f>
        <v>Microfinance</v>
      </c>
      <c r="Z7016">
        <f>IFERROR(VLOOKUP(C7016,[1]LP!$B:$C,2,FALSE),0)</f>
        <v>1032.44</v>
      </c>
      <c r="AA7016" s="11">
        <f t="shared" si="306"/>
        <v>27.4</v>
      </c>
      <c r="AB7016" s="5">
        <f>IFERROR(VLOOKUP(C7016,[2]Sheet1!$B:$F,5,FALSE),0)</f>
        <v>15755194.91</v>
      </c>
      <c r="AC7016" s="11">
        <f>IFERROR(VLOOKUP(AE7016,[3]Sheet2!$M:$O,2,FALSE),0)</f>
        <v>0</v>
      </c>
      <c r="AD7016" s="11">
        <f>IFERROR(VLOOKUP(AE7016,[3]Sheet2!$M:$O,3,FALSE),0)</f>
        <v>0</v>
      </c>
      <c r="AE7016" s="10" t="str">
        <f t="shared" si="307"/>
        <v>81/82CBBL</v>
      </c>
    </row>
    <row r="7017" spans="1:31" x14ac:dyDescent="0.45">
      <c r="A7017" s="12" t="s">
        <v>55</v>
      </c>
      <c r="B7017" s="12" t="s">
        <v>376</v>
      </c>
      <c r="C7017" t="s">
        <v>62</v>
      </c>
      <c r="D7017">
        <v>902.05</v>
      </c>
      <c r="E7017">
        <v>1868285.696</v>
      </c>
      <c r="F7017">
        <v>2033510.122</v>
      </c>
      <c r="G7017">
        <v>11016434.194</v>
      </c>
      <c r="H7017">
        <v>25322822.545000002</v>
      </c>
      <c r="I7017">
        <v>1835858.44</v>
      </c>
      <c r="J7017">
        <v>2042266.622</v>
      </c>
      <c r="K7017">
        <v>1045431.542</v>
      </c>
      <c r="L7017">
        <v>691154.54399999999</v>
      </c>
      <c r="M7017">
        <v>36.99</v>
      </c>
      <c r="N7017">
        <v>24.39</v>
      </c>
      <c r="O7017">
        <v>4.32</v>
      </c>
      <c r="P7017">
        <v>17.71</v>
      </c>
      <c r="Q7017">
        <v>2.54</v>
      </c>
      <c r="R7017">
        <v>105.36</v>
      </c>
      <c r="S7017">
        <v>7.73</v>
      </c>
      <c r="T7017">
        <v>208.84</v>
      </c>
      <c r="U7017">
        <v>416.91</v>
      </c>
      <c r="V7017" s="14">
        <v>-0.53779999999999994</v>
      </c>
      <c r="W7017">
        <v>606485.41</v>
      </c>
      <c r="X7017">
        <v>32.46</v>
      </c>
      <c r="Y7017" s="12" t="str">
        <f>IFERROR(VLOOKUP(C7017,[1]Index!$D:$F,3,FALSE),"Non List")</f>
        <v>Microfinance</v>
      </c>
      <c r="Z7017">
        <f>IFERROR(VLOOKUP(C7017,[1]LP!$B:$C,2,FALSE),0)</f>
        <v>871.88</v>
      </c>
      <c r="AA7017" s="11">
        <f t="shared" si="306"/>
        <v>23.6</v>
      </c>
      <c r="AB7017" s="5">
        <f>IFERROR(VLOOKUP(C7017,[2]Sheet1!$B:$F,5,FALSE),0)</f>
        <v>9154599.9299999997</v>
      </c>
      <c r="AC7017" s="11">
        <f>IFERROR(VLOOKUP(AE7017,[3]Sheet2!$M:$O,2,FALSE),0)</f>
        <v>0</v>
      </c>
      <c r="AD7017" s="11">
        <f>IFERROR(VLOOKUP(AE7017,[3]Sheet2!$M:$O,3,FALSE),0)</f>
        <v>0</v>
      </c>
      <c r="AE7017" s="10" t="str">
        <f t="shared" si="307"/>
        <v>81/82DDBL</v>
      </c>
    </row>
    <row r="7018" spans="1:31" x14ac:dyDescent="0.45">
      <c r="A7018" s="12" t="s">
        <v>55</v>
      </c>
      <c r="B7018" s="12" t="s">
        <v>376</v>
      </c>
      <c r="C7018" t="s">
        <v>63</v>
      </c>
      <c r="D7018">
        <v>890.73</v>
      </c>
      <c r="E7018">
        <v>1344871.3230000001</v>
      </c>
      <c r="F7018">
        <v>420298.19699999999</v>
      </c>
      <c r="H7018">
        <v>28187.485000000001</v>
      </c>
      <c r="I7018">
        <v>211769.25899999999</v>
      </c>
      <c r="J7018">
        <v>216904.24</v>
      </c>
      <c r="K7018">
        <v>145041.19399999999</v>
      </c>
      <c r="L7018">
        <v>131726.807</v>
      </c>
      <c r="M7018">
        <v>9.7899999999999991</v>
      </c>
      <c r="N7018">
        <v>90.98</v>
      </c>
      <c r="O7018">
        <v>6.79</v>
      </c>
      <c r="P7018">
        <v>7.46</v>
      </c>
      <c r="Q7018">
        <v>1.94</v>
      </c>
      <c r="R7018">
        <v>617.75</v>
      </c>
      <c r="S7018">
        <v>3.84</v>
      </c>
      <c r="T7018">
        <v>131.25</v>
      </c>
      <c r="U7018">
        <v>170.03</v>
      </c>
      <c r="V7018" s="14">
        <v>-0.80910000000000004</v>
      </c>
      <c r="W7018">
        <v>107845.80899999999</v>
      </c>
      <c r="X7018">
        <v>8.02</v>
      </c>
      <c r="Y7018" s="12" t="str">
        <f>IFERROR(VLOOKUP(C7018,[1]Index!$D:$F,3,FALSE),"Non List")</f>
        <v>Microfinance</v>
      </c>
      <c r="Z7018">
        <f>IFERROR(VLOOKUP(C7018,[1]LP!$B:$C,2,FALSE),0)</f>
        <v>842.81</v>
      </c>
      <c r="AA7018" s="11">
        <f t="shared" si="306"/>
        <v>86.1</v>
      </c>
      <c r="AB7018" s="5">
        <f>IFERROR(VLOOKUP(C7018,[2]Sheet1!$B:$F,5,FALSE),0)</f>
        <v>6589869.3700000001</v>
      </c>
      <c r="AC7018" s="11">
        <f>IFERROR(VLOOKUP(AE7018,[3]Sheet2!$M:$O,2,FALSE),0)</f>
        <v>0</v>
      </c>
      <c r="AD7018" s="11">
        <f>IFERROR(VLOOKUP(AE7018,[3]Sheet2!$M:$O,3,FALSE),0)</f>
        <v>0</v>
      </c>
      <c r="AE7018" s="10" t="str">
        <f t="shared" si="307"/>
        <v>81/82FMDBL</v>
      </c>
    </row>
    <row r="7019" spans="1:31" x14ac:dyDescent="0.45">
      <c r="A7019" s="12" t="s">
        <v>55</v>
      </c>
      <c r="B7019" s="12" t="s">
        <v>376</v>
      </c>
      <c r="C7019" t="s">
        <v>64</v>
      </c>
      <c r="D7019">
        <v>1099.58</v>
      </c>
      <c r="E7019">
        <v>407692.30499999999</v>
      </c>
      <c r="F7019">
        <v>352406.81099999999</v>
      </c>
      <c r="G7019">
        <v>1646933.487</v>
      </c>
      <c r="H7019">
        <v>4847429.1430000002</v>
      </c>
      <c r="I7019">
        <v>381015.15100000001</v>
      </c>
      <c r="J7019">
        <v>437852.95500000002</v>
      </c>
      <c r="K7019">
        <v>154547.06200000001</v>
      </c>
      <c r="L7019">
        <v>108068.52800000001</v>
      </c>
      <c r="M7019">
        <v>26.51</v>
      </c>
      <c r="N7019">
        <v>41.48</v>
      </c>
      <c r="O7019">
        <v>5.9</v>
      </c>
      <c r="P7019">
        <v>14.22</v>
      </c>
      <c r="Q7019">
        <v>2.04</v>
      </c>
      <c r="R7019">
        <v>244.73</v>
      </c>
      <c r="S7019">
        <v>4.67</v>
      </c>
      <c r="T7019">
        <v>186.44</v>
      </c>
      <c r="U7019">
        <v>333.48</v>
      </c>
      <c r="V7019" s="14">
        <v>-0.69669999999999999</v>
      </c>
      <c r="W7019">
        <v>61940.546000000002</v>
      </c>
      <c r="X7019">
        <v>15.19</v>
      </c>
      <c r="Y7019" s="12" t="str">
        <f>IFERROR(VLOOKUP(C7019,[1]Index!$D:$F,3,FALSE),"Non List")</f>
        <v>Microfinance</v>
      </c>
      <c r="Z7019">
        <f>IFERROR(VLOOKUP(C7019,[1]LP!$B:$C,2,FALSE),0)</f>
        <v>1059.3</v>
      </c>
      <c r="AA7019" s="11">
        <f t="shared" si="306"/>
        <v>40</v>
      </c>
      <c r="AB7019" s="5">
        <f>IFERROR(VLOOKUP(C7019,[2]Sheet1!$B:$F,5,FALSE),0)</f>
        <v>1426923.0499999998</v>
      </c>
      <c r="AC7019" s="11">
        <f>IFERROR(VLOOKUP(AE7019,[3]Sheet2!$M:$O,2,FALSE),0)</f>
        <v>0</v>
      </c>
      <c r="AD7019" s="11">
        <f>IFERROR(VLOOKUP(AE7019,[3]Sheet2!$M:$O,3,FALSE),0)</f>
        <v>0</v>
      </c>
      <c r="AE7019" s="10" t="str">
        <f t="shared" si="307"/>
        <v>81/82KMCDB</v>
      </c>
    </row>
    <row r="7020" spans="1:31" x14ac:dyDescent="0.45">
      <c r="A7020" s="12" t="s">
        <v>55</v>
      </c>
      <c r="B7020" s="12" t="s">
        <v>376</v>
      </c>
      <c r="C7020" t="s">
        <v>92</v>
      </c>
      <c r="D7020">
        <v>787.5</v>
      </c>
      <c r="E7020">
        <v>2612079.75</v>
      </c>
      <c r="F7020">
        <v>3166282.9640000002</v>
      </c>
      <c r="G7020">
        <v>20828013.864999998</v>
      </c>
      <c r="H7020">
        <v>24553535.750999998</v>
      </c>
      <c r="I7020">
        <v>1766185.01</v>
      </c>
      <c r="J7020">
        <v>2680005.3059999999</v>
      </c>
      <c r="K7020">
        <v>1586870.476</v>
      </c>
      <c r="L7020">
        <v>836078.47600000002</v>
      </c>
      <c r="M7020">
        <v>32.01</v>
      </c>
      <c r="N7020">
        <v>24.6</v>
      </c>
      <c r="O7020">
        <v>3.56</v>
      </c>
      <c r="P7020">
        <v>14.47</v>
      </c>
      <c r="Q7020">
        <v>3</v>
      </c>
      <c r="R7020">
        <v>87.58</v>
      </c>
      <c r="S7020">
        <v>8.44</v>
      </c>
      <c r="T7020">
        <v>221.22</v>
      </c>
      <c r="U7020">
        <v>399.16</v>
      </c>
      <c r="V7020" s="14">
        <v>-0.49309999999999998</v>
      </c>
      <c r="W7020">
        <v>791583.27800000005</v>
      </c>
      <c r="X7020">
        <v>30.3</v>
      </c>
      <c r="Y7020" s="12" t="str">
        <f>IFERROR(VLOOKUP(C7020,[1]Index!$D:$F,3,FALSE),"Non List")</f>
        <v>Microfinance</v>
      </c>
      <c r="Z7020">
        <f>IFERROR(VLOOKUP(C7020,[1]LP!$B:$C,2,FALSE),0)</f>
        <v>773.93</v>
      </c>
      <c r="AA7020" s="11">
        <f t="shared" si="306"/>
        <v>24.2</v>
      </c>
      <c r="AB7020" s="5">
        <f>IFERROR(VLOOKUP(C7020,[2]Sheet1!$B:$F,5,FALSE),0)</f>
        <v>12799191.02</v>
      </c>
      <c r="AC7020" s="11">
        <f>IFERROR(VLOOKUP(AE7020,[3]Sheet2!$M:$O,2,FALSE),0)</f>
        <v>0</v>
      </c>
      <c r="AD7020" s="11">
        <f>IFERROR(VLOOKUP(AE7020,[3]Sheet2!$M:$O,3,FALSE),0)</f>
        <v>0</v>
      </c>
      <c r="AE7020" s="10" t="str">
        <f t="shared" si="307"/>
        <v>81/82NUBL</v>
      </c>
    </row>
    <row r="7021" spans="1:31" x14ac:dyDescent="0.45">
      <c r="A7021" s="12" t="s">
        <v>55</v>
      </c>
      <c r="B7021" s="12" t="s">
        <v>376</v>
      </c>
      <c r="C7021" t="s">
        <v>68</v>
      </c>
      <c r="D7021">
        <v>880.28</v>
      </c>
      <c r="E7021">
        <v>4312621.5130000003</v>
      </c>
      <c r="F7021">
        <v>5996874.0810000002</v>
      </c>
      <c r="G7021">
        <v>4040859.4440000001</v>
      </c>
      <c r="H7021">
        <v>44233.567999999999</v>
      </c>
      <c r="I7021">
        <v>1794998.5589999999</v>
      </c>
      <c r="J7021">
        <v>1811399.0759999999</v>
      </c>
      <c r="K7021">
        <v>1414637.692</v>
      </c>
      <c r="L7021">
        <v>878701.12399999995</v>
      </c>
      <c r="M7021">
        <v>20.38</v>
      </c>
      <c r="N7021">
        <v>43.19</v>
      </c>
      <c r="O7021">
        <v>3.68</v>
      </c>
      <c r="P7021">
        <v>8.52</v>
      </c>
      <c r="Q7021">
        <v>2.11</v>
      </c>
      <c r="R7021">
        <v>158.94</v>
      </c>
      <c r="S7021">
        <v>2.65</v>
      </c>
      <c r="T7021">
        <v>239.05</v>
      </c>
      <c r="U7021">
        <v>331.08</v>
      </c>
      <c r="V7021" s="14">
        <v>-0.62390000000000001</v>
      </c>
      <c r="W7021">
        <v>1840154.2120000001</v>
      </c>
      <c r="X7021">
        <v>42.67</v>
      </c>
      <c r="Y7021" s="12" t="str">
        <f>IFERROR(VLOOKUP(C7021,[1]Index!$D:$F,3,FALSE),"Non List")</f>
        <v>Microfinance</v>
      </c>
      <c r="Z7021">
        <f>IFERROR(VLOOKUP(C7021,[1]LP!$B:$C,2,FALSE),0)</f>
        <v>899.34</v>
      </c>
      <c r="AA7021" s="11">
        <f t="shared" si="306"/>
        <v>44.1</v>
      </c>
      <c r="AB7021" s="5">
        <f>IFERROR(VLOOKUP(C7021,[2]Sheet1!$B:$F,5,FALSE),0)</f>
        <v>12937864.5</v>
      </c>
      <c r="AC7021" s="11">
        <f>IFERROR(VLOOKUP(AE7021,[3]Sheet2!$M:$O,2,FALSE),0)</f>
        <v>0</v>
      </c>
      <c r="AD7021" s="11">
        <f>IFERROR(VLOOKUP(AE7021,[3]Sheet2!$M:$O,3,FALSE),0)</f>
        <v>0</v>
      </c>
      <c r="AE7021" s="10" t="str">
        <f t="shared" si="307"/>
        <v>81/82SKBBL</v>
      </c>
    </row>
    <row r="7022" spans="1:31" x14ac:dyDescent="0.45">
      <c r="A7022" s="12" t="s">
        <v>55</v>
      </c>
      <c r="B7022" s="12" t="s">
        <v>376</v>
      </c>
      <c r="C7022" t="s">
        <v>69</v>
      </c>
      <c r="D7022">
        <v>974.17</v>
      </c>
      <c r="E7022">
        <v>783924.40300000005</v>
      </c>
      <c r="F7022">
        <v>471903.489</v>
      </c>
      <c r="G7022">
        <v>4497330.47</v>
      </c>
      <c r="H7022">
        <v>9294279.909</v>
      </c>
      <c r="I7022">
        <v>626733.103</v>
      </c>
      <c r="J7022">
        <v>725012.96499999997</v>
      </c>
      <c r="K7022">
        <v>363863.21399999998</v>
      </c>
      <c r="L7022">
        <v>239705.802</v>
      </c>
      <c r="M7022">
        <v>30.58</v>
      </c>
      <c r="N7022">
        <v>31.86</v>
      </c>
      <c r="O7022">
        <v>6.08</v>
      </c>
      <c r="P7022">
        <v>19.09</v>
      </c>
      <c r="Q7022">
        <v>2.36</v>
      </c>
      <c r="R7022">
        <v>193.71</v>
      </c>
      <c r="S7022">
        <v>7.54</v>
      </c>
      <c r="T7022">
        <v>160.19999999999999</v>
      </c>
      <c r="U7022">
        <v>332</v>
      </c>
      <c r="V7022" s="14">
        <v>-0.65920000000000001</v>
      </c>
      <c r="W7022">
        <v>171749.14</v>
      </c>
      <c r="X7022">
        <v>21.91</v>
      </c>
      <c r="Y7022" s="12" t="str">
        <f>IFERROR(VLOOKUP(C7022,[1]Index!$D:$F,3,FALSE),"Non List")</f>
        <v>Microfinance</v>
      </c>
      <c r="Z7022">
        <f>IFERROR(VLOOKUP(C7022,[1]LP!$B:$C,2,FALSE),0)</f>
        <v>934.1</v>
      </c>
      <c r="AA7022" s="11">
        <f t="shared" si="306"/>
        <v>30.5</v>
      </c>
      <c r="AB7022" s="5">
        <f>IFERROR(VLOOKUP(C7022,[2]Sheet1!$B:$F,5,FALSE),0)</f>
        <v>3841229.56</v>
      </c>
      <c r="AC7022" s="11">
        <f>IFERROR(VLOOKUP(AE7022,[3]Sheet2!$M:$O,2,FALSE),0)</f>
        <v>0</v>
      </c>
      <c r="AD7022" s="11">
        <f>IFERROR(VLOOKUP(AE7022,[3]Sheet2!$M:$O,3,FALSE),0)</f>
        <v>0</v>
      </c>
      <c r="AE7022" s="10" t="str">
        <f t="shared" si="307"/>
        <v>81/82SLBBL</v>
      </c>
    </row>
    <row r="7023" spans="1:31" x14ac:dyDescent="0.45">
      <c r="A7023" s="12" t="s">
        <v>55</v>
      </c>
      <c r="B7023" s="12" t="s">
        <v>376</v>
      </c>
      <c r="C7023" t="s">
        <v>71</v>
      </c>
      <c r="D7023">
        <v>894.39</v>
      </c>
      <c r="E7023">
        <v>1656625</v>
      </c>
      <c r="F7023">
        <v>2104794.4339999999</v>
      </c>
      <c r="G7023">
        <v>15859664.482999999</v>
      </c>
      <c r="H7023">
        <v>21699229.675000001</v>
      </c>
      <c r="I7023">
        <v>1837354.247</v>
      </c>
      <c r="J7023">
        <v>2203748.6630000002</v>
      </c>
      <c r="K7023">
        <v>1128768.355</v>
      </c>
      <c r="L7023">
        <v>442674.53</v>
      </c>
      <c r="M7023">
        <v>26.72</v>
      </c>
      <c r="N7023">
        <v>33.47</v>
      </c>
      <c r="O7023">
        <v>3.94</v>
      </c>
      <c r="P7023">
        <v>11.77</v>
      </c>
      <c r="Q7023">
        <v>1.86</v>
      </c>
      <c r="R7023">
        <v>131.87</v>
      </c>
      <c r="S7023">
        <v>9.49</v>
      </c>
      <c r="T7023">
        <v>227.05</v>
      </c>
      <c r="U7023">
        <v>369.46</v>
      </c>
      <c r="V7023" s="14">
        <v>-0.58689999999999998</v>
      </c>
      <c r="W7023">
        <v>291531.641</v>
      </c>
      <c r="X7023">
        <v>17.600000000000001</v>
      </c>
      <c r="Y7023" s="12" t="str">
        <f>IFERROR(VLOOKUP(C7023,[1]Index!$D:$F,3,FALSE),"Non List")</f>
        <v>Microfinance</v>
      </c>
      <c r="Z7023">
        <f>IFERROR(VLOOKUP(C7023,[1]LP!$B:$C,2,FALSE),0)</f>
        <v>827.71</v>
      </c>
      <c r="AA7023" s="11">
        <f t="shared" si="306"/>
        <v>31</v>
      </c>
      <c r="AB7023" s="5">
        <f>IFERROR(VLOOKUP(C7023,[2]Sheet1!$B:$F,5,FALSE),0)</f>
        <v>4969873.2</v>
      </c>
      <c r="AC7023" s="11">
        <f>IFERROR(VLOOKUP(AE7023,[3]Sheet2!$M:$O,2,FALSE),0)</f>
        <v>0</v>
      </c>
      <c r="AD7023" s="11">
        <f>IFERROR(VLOOKUP(AE7023,[3]Sheet2!$M:$O,3,FALSE),0)</f>
        <v>0</v>
      </c>
      <c r="AE7023" s="10" t="str">
        <f t="shared" si="307"/>
        <v>81/82SWBBL</v>
      </c>
    </row>
    <row r="7024" spans="1:31" x14ac:dyDescent="0.45">
      <c r="A7024" s="12" t="s">
        <v>55</v>
      </c>
      <c r="B7024" s="12" t="s">
        <v>376</v>
      </c>
      <c r="C7024" t="s">
        <v>72</v>
      </c>
      <c r="D7024">
        <v>1536.09</v>
      </c>
      <c r="E7024">
        <v>223933.15</v>
      </c>
      <c r="F7024">
        <v>204429.04</v>
      </c>
      <c r="G7024">
        <v>1187962.3700000001</v>
      </c>
      <c r="H7024">
        <v>2969146.83</v>
      </c>
      <c r="I7024">
        <v>209104.43</v>
      </c>
      <c r="J7024">
        <v>263954.78000000003</v>
      </c>
      <c r="K7024">
        <v>155521.44</v>
      </c>
      <c r="L7024">
        <v>84153.01</v>
      </c>
      <c r="M7024">
        <v>37.58</v>
      </c>
      <c r="N7024">
        <v>40.880000000000003</v>
      </c>
      <c r="O7024">
        <v>8.0299999999999994</v>
      </c>
      <c r="P7024">
        <v>19.649999999999999</v>
      </c>
      <c r="Q7024">
        <v>2.34</v>
      </c>
      <c r="R7024">
        <v>328.27</v>
      </c>
      <c r="S7024">
        <v>4.6900000000000004</v>
      </c>
      <c r="T7024">
        <v>191.29</v>
      </c>
      <c r="U7024">
        <v>402.18</v>
      </c>
      <c r="V7024" s="14">
        <v>-0.73819999999999997</v>
      </c>
      <c r="W7024">
        <v>84153.01</v>
      </c>
      <c r="X7024">
        <v>37.58</v>
      </c>
      <c r="Y7024" s="12" t="str">
        <f>IFERROR(VLOOKUP(C7024,[1]Index!$D:$F,3,FALSE),"Non List")</f>
        <v>Microfinance</v>
      </c>
      <c r="Z7024">
        <f>IFERROR(VLOOKUP(C7024,[1]LP!$B:$C,2,FALSE),0)</f>
        <v>1481.13</v>
      </c>
      <c r="AA7024" s="11">
        <f t="shared" si="306"/>
        <v>39.4</v>
      </c>
      <c r="AB7024" s="5">
        <f>IFERROR(VLOOKUP(C7024,[2]Sheet1!$B:$F,5,FALSE),0)</f>
        <v>895732.4</v>
      </c>
      <c r="AC7024" s="11">
        <f>IFERROR(VLOOKUP(AE7024,[3]Sheet2!$M:$O,2,FALSE),0)</f>
        <v>0</v>
      </c>
      <c r="AD7024" s="11">
        <f>IFERROR(VLOOKUP(AE7024,[3]Sheet2!$M:$O,3,FALSE),0)</f>
        <v>0</v>
      </c>
      <c r="AE7024" s="10" t="str">
        <f t="shared" si="307"/>
        <v>81/82MLBBL</v>
      </c>
    </row>
    <row r="7025" spans="1:31" x14ac:dyDescent="0.45">
      <c r="A7025" s="12" t="s">
        <v>55</v>
      </c>
      <c r="B7025" s="12" t="s">
        <v>376</v>
      </c>
      <c r="C7025" t="s">
        <v>74</v>
      </c>
      <c r="D7025">
        <v>1059.76</v>
      </c>
      <c r="E7025">
        <v>441662.1</v>
      </c>
      <c r="F7025">
        <v>270781.58</v>
      </c>
      <c r="G7025">
        <v>2607682.534</v>
      </c>
      <c r="H7025">
        <v>5769352.7390000001</v>
      </c>
      <c r="I7025">
        <v>451499.4</v>
      </c>
      <c r="J7025">
        <v>496075.54200000002</v>
      </c>
      <c r="K7025">
        <v>108611.32799999999</v>
      </c>
      <c r="L7025">
        <v>19600.136999999999</v>
      </c>
      <c r="M7025">
        <v>4.4400000000000004</v>
      </c>
      <c r="N7025">
        <v>238.68</v>
      </c>
      <c r="O7025">
        <v>6.57</v>
      </c>
      <c r="P7025">
        <v>2.75</v>
      </c>
      <c r="Q7025">
        <v>0.32</v>
      </c>
      <c r="R7025">
        <v>1568.13</v>
      </c>
      <c r="S7025">
        <v>10.3</v>
      </c>
      <c r="T7025">
        <v>161.31</v>
      </c>
      <c r="U7025">
        <v>126.94</v>
      </c>
      <c r="V7025" s="14">
        <v>-0.88019999999999998</v>
      </c>
      <c r="W7025">
        <v>18522.434000000001</v>
      </c>
      <c r="X7025">
        <v>4.1900000000000004</v>
      </c>
      <c r="Y7025" s="12" t="str">
        <f>IFERROR(VLOOKUP(C7025,[1]Index!$D:$F,3,FALSE),"Non List")</f>
        <v>Microfinance</v>
      </c>
      <c r="Z7025">
        <f>IFERROR(VLOOKUP(C7025,[1]LP!$B:$C,2,FALSE),0)</f>
        <v>991.61</v>
      </c>
      <c r="AA7025" s="11">
        <f t="shared" si="306"/>
        <v>223.3</v>
      </c>
      <c r="AB7025" s="5">
        <f>IFERROR(VLOOKUP(C7025,[2]Sheet1!$B:$F,5,FALSE),0)</f>
        <v>1324986.3</v>
      </c>
      <c r="AC7025" s="11">
        <f>IFERROR(VLOOKUP(AE7025,[3]Sheet2!$M:$O,2,FALSE),0)</f>
        <v>0</v>
      </c>
      <c r="AD7025" s="11">
        <f>IFERROR(VLOOKUP(AE7025,[3]Sheet2!$M:$O,3,FALSE),0)</f>
        <v>0</v>
      </c>
      <c r="AE7025" s="10" t="str">
        <f t="shared" si="307"/>
        <v>81/82LLBS</v>
      </c>
    </row>
    <row r="7026" spans="1:31" x14ac:dyDescent="0.45">
      <c r="A7026" s="12" t="s">
        <v>55</v>
      </c>
      <c r="B7026" s="12" t="s">
        <v>376</v>
      </c>
      <c r="C7026" t="s">
        <v>77</v>
      </c>
      <c r="D7026">
        <v>1324.61</v>
      </c>
      <c r="E7026">
        <v>170091.9</v>
      </c>
      <c r="F7026">
        <v>98942.28</v>
      </c>
      <c r="G7026">
        <v>954783.5</v>
      </c>
      <c r="H7026">
        <v>2083467.73</v>
      </c>
      <c r="I7026">
        <v>148026.06</v>
      </c>
      <c r="J7026">
        <v>171960.04</v>
      </c>
      <c r="K7026">
        <v>64508.55</v>
      </c>
      <c r="L7026">
        <v>14650.47</v>
      </c>
      <c r="M7026">
        <v>8.61</v>
      </c>
      <c r="N7026">
        <v>153.85</v>
      </c>
      <c r="O7026">
        <v>8.3699999999999992</v>
      </c>
      <c r="P7026">
        <v>5.45</v>
      </c>
      <c r="Q7026">
        <v>0.61</v>
      </c>
      <c r="R7026">
        <v>1287.72</v>
      </c>
      <c r="S7026">
        <v>6.16</v>
      </c>
      <c r="T7026">
        <v>158.16999999999999</v>
      </c>
      <c r="U7026">
        <v>175.05</v>
      </c>
      <c r="V7026" s="14">
        <v>-0.8679</v>
      </c>
      <c r="W7026">
        <v>14650.47</v>
      </c>
      <c r="X7026">
        <v>8.61</v>
      </c>
      <c r="Y7026" s="12" t="str">
        <f>IFERROR(VLOOKUP(C7026,[1]Index!$D:$F,3,FALSE),"Non List")</f>
        <v>Microfinance</v>
      </c>
      <c r="Z7026">
        <f>IFERROR(VLOOKUP(C7026,[1]LP!$B:$C,2,FALSE),0)</f>
        <v>1195.76</v>
      </c>
      <c r="AA7026" s="11">
        <f t="shared" si="306"/>
        <v>138.9</v>
      </c>
      <c r="AB7026" s="5">
        <f>IFERROR(VLOOKUP(C7026,[2]Sheet1!$B:$F,5,FALSE),0)</f>
        <v>765413.55</v>
      </c>
      <c r="AC7026" s="11">
        <f>IFERROR(VLOOKUP(AE7026,[3]Sheet2!$M:$O,2,FALSE),0)</f>
        <v>0</v>
      </c>
      <c r="AD7026" s="11">
        <f>IFERROR(VLOOKUP(AE7026,[3]Sheet2!$M:$O,3,FALSE),0)</f>
        <v>0</v>
      </c>
      <c r="AE7026" s="10" t="str">
        <f t="shared" si="307"/>
        <v>81/82JSLBB</v>
      </c>
    </row>
    <row r="7027" spans="1:31" x14ac:dyDescent="0.45">
      <c r="A7027" s="12" t="s">
        <v>55</v>
      </c>
      <c r="B7027" s="12" t="s">
        <v>376</v>
      </c>
      <c r="C7027" t="s">
        <v>80</v>
      </c>
      <c r="D7027">
        <v>834.91</v>
      </c>
      <c r="E7027">
        <v>745040.35900000005</v>
      </c>
      <c r="F7027">
        <v>488927.614</v>
      </c>
      <c r="G7027">
        <v>2078165.52</v>
      </c>
      <c r="H7027">
        <v>9595429.2709999997</v>
      </c>
      <c r="I7027">
        <v>634166.35199999996</v>
      </c>
      <c r="J7027">
        <v>706195.723</v>
      </c>
      <c r="K7027">
        <v>256762.253</v>
      </c>
      <c r="L7027">
        <v>96778.146999999997</v>
      </c>
      <c r="M7027">
        <v>12.99</v>
      </c>
      <c r="N7027">
        <v>64.27</v>
      </c>
      <c r="O7027">
        <v>5.04</v>
      </c>
      <c r="P7027">
        <v>7.84</v>
      </c>
      <c r="Q7027">
        <v>0.88</v>
      </c>
      <c r="R7027">
        <v>323.92</v>
      </c>
      <c r="S7027">
        <v>9.6</v>
      </c>
      <c r="T7027">
        <v>165.62</v>
      </c>
      <c r="U7027">
        <v>220.01</v>
      </c>
      <c r="V7027" s="14">
        <v>-0.73650000000000004</v>
      </c>
      <c r="W7027">
        <v>38150.423000000003</v>
      </c>
      <c r="X7027">
        <v>5.12</v>
      </c>
      <c r="Y7027" s="12" t="str">
        <f>IFERROR(VLOOKUP(C7027,[1]Index!$D:$F,3,FALSE),"Non List")</f>
        <v>Microfinance</v>
      </c>
      <c r="Z7027">
        <f>IFERROR(VLOOKUP(C7027,[1]LP!$B:$C,2,FALSE),0)</f>
        <v>806</v>
      </c>
      <c r="AA7027" s="11">
        <f t="shared" si="306"/>
        <v>62</v>
      </c>
      <c r="AB7027" s="5">
        <f>IFERROR(VLOOKUP(C7027,[2]Sheet1!$B:$F,5,FALSE),0)</f>
        <v>1937105.04</v>
      </c>
      <c r="AC7027" s="11">
        <f>IFERROR(VLOOKUP(AE7027,[3]Sheet2!$M:$O,2,FALSE),0)</f>
        <v>0</v>
      </c>
      <c r="AD7027" s="11">
        <f>IFERROR(VLOOKUP(AE7027,[3]Sheet2!$M:$O,3,FALSE),0)</f>
        <v>0</v>
      </c>
      <c r="AE7027" s="10" t="str">
        <f t="shared" si="307"/>
        <v>81/82VLBS</v>
      </c>
    </row>
    <row r="7028" spans="1:31" x14ac:dyDescent="0.45">
      <c r="A7028" s="12" t="s">
        <v>55</v>
      </c>
      <c r="B7028" s="12" t="s">
        <v>376</v>
      </c>
      <c r="C7028" t="s">
        <v>81</v>
      </c>
      <c r="D7028">
        <v>691.52</v>
      </c>
      <c r="E7028">
        <v>1034064.417</v>
      </c>
      <c r="F7028">
        <v>268374.016</v>
      </c>
      <c r="H7028">
        <v>12993.367</v>
      </c>
      <c r="I7028">
        <v>224557.92199999999</v>
      </c>
      <c r="J7028">
        <v>230441.02</v>
      </c>
      <c r="K7028">
        <v>176720.774</v>
      </c>
      <c r="L7028">
        <v>103196.039</v>
      </c>
      <c r="M7028">
        <v>9.98</v>
      </c>
      <c r="N7028">
        <v>69.290000000000006</v>
      </c>
      <c r="O7028">
        <v>5.49</v>
      </c>
      <c r="P7028">
        <v>7.92</v>
      </c>
      <c r="Q7028">
        <v>1.25</v>
      </c>
      <c r="R7028">
        <v>380.4</v>
      </c>
      <c r="S7028">
        <v>3.34</v>
      </c>
      <c r="T7028">
        <v>125.95</v>
      </c>
      <c r="U7028">
        <v>168.17</v>
      </c>
      <c r="V7028" s="14">
        <v>-0.75680000000000003</v>
      </c>
      <c r="W7028">
        <v>85431.664000000004</v>
      </c>
      <c r="X7028">
        <v>8.26</v>
      </c>
      <c r="Y7028" s="12" t="str">
        <f>IFERROR(VLOOKUP(C7028,[1]Index!$D:$F,3,FALSE),"Non List")</f>
        <v>Microfinance</v>
      </c>
      <c r="Z7028">
        <f>IFERROR(VLOOKUP(C7028,[1]LP!$B:$C,2,FALSE),0)</f>
        <v>681.18</v>
      </c>
      <c r="AA7028" s="11">
        <f t="shared" si="306"/>
        <v>68.3</v>
      </c>
      <c r="AB7028" s="5">
        <f>IFERROR(VLOOKUP(C7028,[2]Sheet1!$B:$F,5,FALSE),0)</f>
        <v>5066915.5599999996</v>
      </c>
      <c r="AC7028" s="11">
        <f>IFERROR(VLOOKUP(AE7028,[3]Sheet2!$M:$O,2,FALSE),0)</f>
        <v>0</v>
      </c>
      <c r="AD7028" s="11">
        <f>IFERROR(VLOOKUP(AE7028,[3]Sheet2!$M:$O,3,FALSE),0)</f>
        <v>0</v>
      </c>
      <c r="AE7028" s="10" t="str">
        <f t="shared" si="307"/>
        <v>81/82RSDC</v>
      </c>
    </row>
    <row r="7029" spans="1:31" x14ac:dyDescent="0.45">
      <c r="A7029" s="12" t="s">
        <v>55</v>
      </c>
      <c r="B7029" s="12" t="s">
        <v>376</v>
      </c>
      <c r="C7029" t="s">
        <v>82</v>
      </c>
      <c r="D7029">
        <v>720</v>
      </c>
      <c r="E7029">
        <v>721449.14899999998</v>
      </c>
      <c r="F7029">
        <v>293001.50699999998</v>
      </c>
      <c r="G7029">
        <v>1567726.7620000001</v>
      </c>
      <c r="H7029">
        <v>6752313.1370000001</v>
      </c>
      <c r="I7029">
        <v>435500.45299999998</v>
      </c>
      <c r="J7029">
        <v>494375.14299999998</v>
      </c>
      <c r="K7029">
        <v>99381.028000000006</v>
      </c>
      <c r="L7029">
        <v>63841.57</v>
      </c>
      <c r="M7029">
        <v>8.85</v>
      </c>
      <c r="N7029">
        <v>81.36</v>
      </c>
      <c r="O7029">
        <v>5.12</v>
      </c>
      <c r="P7029">
        <v>6.29</v>
      </c>
      <c r="Q7029">
        <v>0.89</v>
      </c>
      <c r="R7029">
        <v>416.56</v>
      </c>
      <c r="S7029">
        <v>4.43</v>
      </c>
      <c r="T7029">
        <v>140.61000000000001</v>
      </c>
      <c r="U7029">
        <v>167.33</v>
      </c>
      <c r="V7029" s="14">
        <v>-0.76759999999999995</v>
      </c>
      <c r="W7029">
        <v>47577.249000000003</v>
      </c>
      <c r="X7029">
        <v>6.59</v>
      </c>
      <c r="Y7029" s="12" t="str">
        <f>IFERROR(VLOOKUP(C7029,[1]Index!$D:$F,3,FALSE),"Non List")</f>
        <v>Microfinance</v>
      </c>
      <c r="Z7029">
        <f>IFERROR(VLOOKUP(C7029,[1]LP!$B:$C,2,FALSE),0)</f>
        <v>675.6</v>
      </c>
      <c r="AA7029" s="11">
        <f t="shared" si="306"/>
        <v>76.3</v>
      </c>
      <c r="AB7029" s="5">
        <f>IFERROR(VLOOKUP(C7029,[2]Sheet1!$B:$F,5,FALSE),0)</f>
        <v>2885796.8000000003</v>
      </c>
      <c r="AC7029" s="11">
        <f>IFERROR(VLOOKUP(AE7029,[3]Sheet2!$M:$O,2,FALSE),0)</f>
        <v>0</v>
      </c>
      <c r="AD7029" s="11">
        <f>IFERROR(VLOOKUP(AE7029,[3]Sheet2!$M:$O,3,FALSE),0)</f>
        <v>0</v>
      </c>
      <c r="AE7029" s="10" t="str">
        <f t="shared" si="307"/>
        <v>81/82NMBMF</v>
      </c>
    </row>
    <row r="7030" spans="1:31" x14ac:dyDescent="0.45">
      <c r="A7030" s="12" t="s">
        <v>55</v>
      </c>
      <c r="B7030" s="12" t="s">
        <v>376</v>
      </c>
      <c r="C7030" t="s">
        <v>83</v>
      </c>
      <c r="D7030">
        <v>830.49</v>
      </c>
      <c r="E7030">
        <v>1419000</v>
      </c>
      <c r="F7030">
        <v>824601.36499999999</v>
      </c>
      <c r="G7030">
        <v>3980898.8</v>
      </c>
      <c r="H7030">
        <v>15017884.501</v>
      </c>
      <c r="I7030">
        <v>1050319.3729999999</v>
      </c>
      <c r="J7030">
        <v>1151744.4350000001</v>
      </c>
      <c r="K7030">
        <v>447590.62400000001</v>
      </c>
      <c r="L7030">
        <v>216090.21400000001</v>
      </c>
      <c r="M7030">
        <v>15.23</v>
      </c>
      <c r="N7030">
        <v>54.53</v>
      </c>
      <c r="O7030">
        <v>5.25</v>
      </c>
      <c r="P7030">
        <v>9.6300000000000008</v>
      </c>
      <c r="Q7030">
        <v>1.39</v>
      </c>
      <c r="R7030">
        <v>286.27999999999997</v>
      </c>
      <c r="S7030">
        <v>9.99</v>
      </c>
      <c r="T7030">
        <v>158.11000000000001</v>
      </c>
      <c r="U7030">
        <v>232.77</v>
      </c>
      <c r="V7030" s="14">
        <v>-0.71970000000000001</v>
      </c>
      <c r="W7030">
        <v>113159.87300000001</v>
      </c>
      <c r="X7030">
        <v>7.97</v>
      </c>
      <c r="Y7030" s="12" t="str">
        <f>IFERROR(VLOOKUP(C7030,[1]Index!$D:$F,3,FALSE),"Non List")</f>
        <v>Microfinance</v>
      </c>
      <c r="Z7030">
        <f>IFERROR(VLOOKUP(C7030,[1]LP!$B:$C,2,FALSE),0)</f>
        <v>835.65</v>
      </c>
      <c r="AA7030" s="11">
        <f t="shared" si="306"/>
        <v>54.9</v>
      </c>
      <c r="AB7030" s="5">
        <f>IFERROR(VLOOKUP(C7030,[2]Sheet1!$B:$F,5,FALSE),0)</f>
        <v>5817900</v>
      </c>
      <c r="AC7030" s="11">
        <f>IFERROR(VLOOKUP(AE7030,[3]Sheet2!$M:$O,2,FALSE),0)</f>
        <v>0</v>
      </c>
      <c r="AD7030" s="11">
        <f>IFERROR(VLOOKUP(AE7030,[3]Sheet2!$M:$O,3,FALSE),0)</f>
        <v>0</v>
      </c>
      <c r="AE7030" s="10" t="str">
        <f t="shared" si="307"/>
        <v>81/82MERO</v>
      </c>
    </row>
    <row r="7031" spans="1:31" x14ac:dyDescent="0.45">
      <c r="A7031" s="12" t="s">
        <v>55</v>
      </c>
      <c r="B7031" s="12" t="s">
        <v>376</v>
      </c>
      <c r="C7031" t="s">
        <v>99</v>
      </c>
      <c r="D7031">
        <v>869</v>
      </c>
      <c r="E7031">
        <v>485760</v>
      </c>
      <c r="F7031">
        <v>320970.94500000001</v>
      </c>
      <c r="G7031">
        <v>1918686.763</v>
      </c>
      <c r="H7031">
        <v>5830978.0580000002</v>
      </c>
      <c r="I7031">
        <v>401096.723</v>
      </c>
      <c r="J7031">
        <v>448871.522</v>
      </c>
      <c r="K7031">
        <v>98525.004000000001</v>
      </c>
      <c r="L7031">
        <v>53727.144999999997</v>
      </c>
      <c r="M7031">
        <v>11.06</v>
      </c>
      <c r="N7031">
        <v>78.569999999999993</v>
      </c>
      <c r="O7031">
        <v>5.23</v>
      </c>
      <c r="P7031">
        <v>6.66</v>
      </c>
      <c r="Q7031">
        <v>0.83</v>
      </c>
      <c r="R7031">
        <v>410.92</v>
      </c>
      <c r="S7031">
        <v>14.14</v>
      </c>
      <c r="T7031">
        <v>166.08</v>
      </c>
      <c r="U7031">
        <v>203.3</v>
      </c>
      <c r="V7031" s="14">
        <v>-0.7661</v>
      </c>
      <c r="W7031">
        <v>-38094.173000000003</v>
      </c>
      <c r="X7031">
        <v>-7.84</v>
      </c>
      <c r="Y7031" s="12" t="str">
        <f>IFERROR(VLOOKUP(C7031,[1]Index!$D:$F,3,FALSE),"Non List")</f>
        <v>Microfinance</v>
      </c>
      <c r="Z7031">
        <f>IFERROR(VLOOKUP(C7031,[1]LP!$B:$C,2,FALSE),0)</f>
        <v>785.38</v>
      </c>
      <c r="AA7031" s="11">
        <f t="shared" si="306"/>
        <v>71</v>
      </c>
      <c r="AB7031" s="5">
        <f>IFERROR(VLOOKUP(C7031,[2]Sheet1!$B:$F,5,FALSE),0)</f>
        <v>1457280</v>
      </c>
      <c r="AC7031" s="11">
        <f>IFERROR(VLOOKUP(AE7031,[3]Sheet2!$M:$O,2,FALSE),0)</f>
        <v>0</v>
      </c>
      <c r="AD7031" s="11">
        <f>IFERROR(VLOOKUP(AE7031,[3]Sheet2!$M:$O,3,FALSE),0)</f>
        <v>0</v>
      </c>
      <c r="AE7031" s="10" t="str">
        <f t="shared" si="307"/>
        <v>81/82NADEP</v>
      </c>
    </row>
    <row r="7032" spans="1:31" x14ac:dyDescent="0.45">
      <c r="A7032" s="12" t="s">
        <v>55</v>
      </c>
      <c r="B7032" s="12" t="s">
        <v>376</v>
      </c>
      <c r="C7032" t="s">
        <v>103</v>
      </c>
      <c r="D7032">
        <v>993.43</v>
      </c>
      <c r="E7032">
        <v>733046.28</v>
      </c>
      <c r="F7032">
        <v>534394.473</v>
      </c>
      <c r="G7032">
        <v>3211170.1329999999</v>
      </c>
      <c r="H7032">
        <v>10449350.301999999</v>
      </c>
      <c r="I7032">
        <v>738844.66799999995</v>
      </c>
      <c r="J7032">
        <v>892036.31599999999</v>
      </c>
      <c r="K7032">
        <v>401961.14899999998</v>
      </c>
      <c r="L7032">
        <v>209277.98300000001</v>
      </c>
      <c r="M7032">
        <v>28.55</v>
      </c>
      <c r="N7032">
        <v>34.799999999999997</v>
      </c>
      <c r="O7032">
        <v>5.75</v>
      </c>
      <c r="P7032">
        <v>16.510000000000002</v>
      </c>
      <c r="Q7032">
        <v>1.87</v>
      </c>
      <c r="R7032">
        <v>200.1</v>
      </c>
      <c r="S7032">
        <v>4.4800000000000004</v>
      </c>
      <c r="T7032">
        <v>172.9</v>
      </c>
      <c r="U7032">
        <v>333.27</v>
      </c>
      <c r="V7032" s="14">
        <v>-0.66449999999999998</v>
      </c>
      <c r="W7032">
        <v>163645.739</v>
      </c>
      <c r="X7032">
        <v>22.32</v>
      </c>
      <c r="Y7032" s="12" t="str">
        <f>IFERROR(VLOOKUP(C7032,[1]Index!$D:$F,3,FALSE),"Non List")</f>
        <v>Microfinance</v>
      </c>
      <c r="Z7032">
        <f>IFERROR(VLOOKUP(C7032,[1]LP!$B:$C,2,FALSE),0)</f>
        <v>1044.03</v>
      </c>
      <c r="AA7032" s="11">
        <f t="shared" si="306"/>
        <v>36.6</v>
      </c>
      <c r="AB7032" s="5">
        <f>IFERROR(VLOOKUP(C7032,[2]Sheet1!$B:$F,5,FALSE),0)</f>
        <v>2419052.79</v>
      </c>
      <c r="AC7032" s="11">
        <f>IFERROR(VLOOKUP(AE7032,[3]Sheet2!$M:$O,2,FALSE),0)</f>
        <v>0</v>
      </c>
      <c r="AD7032" s="11">
        <f>IFERROR(VLOOKUP(AE7032,[3]Sheet2!$M:$O,3,FALSE),0)</f>
        <v>0</v>
      </c>
      <c r="AE7032" s="10" t="str">
        <f t="shared" si="307"/>
        <v>81/82ALBSL</v>
      </c>
    </row>
    <row r="7033" spans="1:31" x14ac:dyDescent="0.45">
      <c r="A7033" s="12" t="s">
        <v>55</v>
      </c>
      <c r="B7033" s="12" t="s">
        <v>376</v>
      </c>
      <c r="C7033" t="s">
        <v>84</v>
      </c>
      <c r="D7033">
        <v>1309.5</v>
      </c>
      <c r="E7033">
        <v>1331609</v>
      </c>
      <c r="F7033">
        <v>1930796</v>
      </c>
      <c r="G7033">
        <v>6464766</v>
      </c>
      <c r="H7033">
        <v>24218650</v>
      </c>
      <c r="I7033">
        <v>1615523</v>
      </c>
      <c r="J7033">
        <v>1854449</v>
      </c>
      <c r="K7033">
        <v>1070906</v>
      </c>
      <c r="L7033">
        <v>474046</v>
      </c>
      <c r="M7033">
        <v>35.6</v>
      </c>
      <c r="N7033">
        <v>36.78</v>
      </c>
      <c r="O7033">
        <v>5.34</v>
      </c>
      <c r="P7033">
        <v>14.53</v>
      </c>
      <c r="Q7033">
        <v>1.58</v>
      </c>
      <c r="R7033">
        <v>196.41</v>
      </c>
      <c r="S7033">
        <v>4.1100000000000003</v>
      </c>
      <c r="T7033">
        <v>245</v>
      </c>
      <c r="U7033">
        <v>443</v>
      </c>
      <c r="V7033" s="14">
        <v>-0.66169999999999995</v>
      </c>
      <c r="W7033">
        <v>440183</v>
      </c>
      <c r="X7033">
        <v>33.06</v>
      </c>
      <c r="Y7033" s="12" t="str">
        <f>IFERROR(VLOOKUP(C7033,[1]Index!$D:$F,3,FALSE),"Non List")</f>
        <v>Microfinance</v>
      </c>
      <c r="Z7033">
        <f>IFERROR(VLOOKUP(C7033,[1]LP!$B:$C,2,FALSE),0)</f>
        <v>1263</v>
      </c>
      <c r="AA7033" s="11">
        <f t="shared" si="306"/>
        <v>35.5</v>
      </c>
      <c r="AB7033" s="5">
        <f>IFERROR(VLOOKUP(C7033,[2]Sheet1!$B:$F,5,FALSE),0)</f>
        <v>3462181.58</v>
      </c>
      <c r="AC7033" s="11">
        <f>IFERROR(VLOOKUP(AE7033,[3]Sheet2!$M:$O,2,FALSE),0)</f>
        <v>0</v>
      </c>
      <c r="AD7033" s="11">
        <f>IFERROR(VLOOKUP(AE7033,[3]Sheet2!$M:$O,3,FALSE),0)</f>
        <v>0</v>
      </c>
      <c r="AE7033" s="10" t="str">
        <f t="shared" si="307"/>
        <v>81/82NMFBS</v>
      </c>
    </row>
    <row r="7034" spans="1:31" x14ac:dyDescent="0.45">
      <c r="A7034" s="12" t="s">
        <v>55</v>
      </c>
      <c r="B7034" s="12" t="s">
        <v>376</v>
      </c>
      <c r="C7034" t="s">
        <v>104</v>
      </c>
      <c r="D7034">
        <v>1585.25</v>
      </c>
      <c r="E7034">
        <v>151554.53200000001</v>
      </c>
      <c r="F7034">
        <v>117374.69</v>
      </c>
      <c r="G7034">
        <v>503733.576</v>
      </c>
      <c r="H7034">
        <v>2293911.7179999999</v>
      </c>
      <c r="I7034">
        <v>172772.09</v>
      </c>
      <c r="J7034">
        <v>182169.535</v>
      </c>
      <c r="K7034">
        <v>44180.682999999997</v>
      </c>
      <c r="L7034">
        <v>42503.093000000001</v>
      </c>
      <c r="M7034">
        <v>28.04</v>
      </c>
      <c r="N7034">
        <v>56.54</v>
      </c>
      <c r="O7034">
        <v>8.93</v>
      </c>
      <c r="P7034">
        <v>15.8</v>
      </c>
      <c r="Q7034">
        <v>1.59</v>
      </c>
      <c r="R7034">
        <v>504.9</v>
      </c>
      <c r="S7034">
        <v>4.51</v>
      </c>
      <c r="T7034">
        <v>177.45</v>
      </c>
      <c r="U7034">
        <v>334.59</v>
      </c>
      <c r="V7034" s="14">
        <v>-0.78890000000000005</v>
      </c>
      <c r="W7034">
        <v>26408.628000000001</v>
      </c>
      <c r="X7034">
        <v>17.43</v>
      </c>
      <c r="Y7034" s="12" t="str">
        <f>IFERROR(VLOOKUP(C7034,[1]Index!$D:$F,3,FALSE),"Non List")</f>
        <v>Microfinance</v>
      </c>
      <c r="Z7034">
        <f>IFERROR(VLOOKUP(C7034,[1]LP!$B:$C,2,FALSE),0)</f>
        <v>1588</v>
      </c>
      <c r="AA7034" s="11">
        <f t="shared" si="306"/>
        <v>56.6</v>
      </c>
      <c r="AB7034" s="5">
        <f>IFERROR(VLOOKUP(C7034,[2]Sheet1!$B:$F,5,FALSE),0)</f>
        <v>484974.4</v>
      </c>
      <c r="AC7034" s="11">
        <f>IFERROR(VLOOKUP(AE7034,[3]Sheet2!$M:$O,2,FALSE),0)</f>
        <v>0</v>
      </c>
      <c r="AD7034" s="11">
        <f>IFERROR(VLOOKUP(AE7034,[3]Sheet2!$M:$O,3,FALSE),0)</f>
        <v>0</v>
      </c>
      <c r="AE7034" s="10" t="str">
        <f t="shared" si="307"/>
        <v>81/82GMFBS</v>
      </c>
    </row>
    <row r="7035" spans="1:31" x14ac:dyDescent="0.45">
      <c r="A7035" s="12" t="s">
        <v>55</v>
      </c>
      <c r="B7035" s="12" t="s">
        <v>376</v>
      </c>
      <c r="C7035" t="s">
        <v>325</v>
      </c>
      <c r="D7035">
        <v>988.63</v>
      </c>
      <c r="E7035">
        <v>319818.2</v>
      </c>
      <c r="F7035">
        <v>227977.46599999999</v>
      </c>
      <c r="G7035">
        <v>1104750.9029999999</v>
      </c>
      <c r="H7035">
        <v>4924690.2759999996</v>
      </c>
      <c r="I7035">
        <v>353016.90600000002</v>
      </c>
      <c r="J7035">
        <v>406677.06400000001</v>
      </c>
      <c r="K7035">
        <v>128109.16800000001</v>
      </c>
      <c r="L7035">
        <v>91773.292000000001</v>
      </c>
      <c r="M7035">
        <v>28.7</v>
      </c>
      <c r="N7035">
        <v>34.450000000000003</v>
      </c>
      <c r="O7035">
        <v>5.77</v>
      </c>
      <c r="P7035">
        <v>16.75</v>
      </c>
      <c r="Q7035">
        <v>1.61</v>
      </c>
      <c r="R7035">
        <v>198.78</v>
      </c>
      <c r="S7035">
        <v>5.33</v>
      </c>
      <c r="T7035">
        <v>171.28</v>
      </c>
      <c r="U7035">
        <v>332.57</v>
      </c>
      <c r="V7035" s="14">
        <v>-0.66359999999999997</v>
      </c>
      <c r="W7035">
        <v>63193.173000000003</v>
      </c>
      <c r="X7035">
        <v>19.760000000000002</v>
      </c>
      <c r="Y7035" s="12" t="str">
        <f>IFERROR(VLOOKUP(C7035,[1]Index!$D:$F,3,FALSE),"Non List")</f>
        <v>Microfinance</v>
      </c>
      <c r="Z7035">
        <f>IFERROR(VLOOKUP(C7035,[1]LP!$B:$C,2,FALSE),0)</f>
        <v>943.42</v>
      </c>
      <c r="AA7035" s="11">
        <f t="shared" si="306"/>
        <v>32.9</v>
      </c>
      <c r="AB7035" s="5">
        <f>IFERROR(VLOOKUP(C7035,[2]Sheet1!$B:$F,5,FALSE),0)</f>
        <v>1567109.18</v>
      </c>
      <c r="AC7035" s="11">
        <f>IFERROR(VLOOKUP(AE7035,[3]Sheet2!$M:$O,2,FALSE),0)</f>
        <v>0</v>
      </c>
      <c r="AD7035" s="11">
        <f>IFERROR(VLOOKUP(AE7035,[3]Sheet2!$M:$O,3,FALSE),0)</f>
        <v>0</v>
      </c>
      <c r="AE7035" s="10" t="str">
        <f t="shared" si="307"/>
        <v>81/82HLBSL</v>
      </c>
    </row>
    <row r="7036" spans="1:31" x14ac:dyDescent="0.45">
      <c r="A7036" s="12" t="s">
        <v>55</v>
      </c>
      <c r="B7036" s="12" t="s">
        <v>376</v>
      </c>
      <c r="C7036" t="s">
        <v>96</v>
      </c>
      <c r="D7036">
        <v>1208.73</v>
      </c>
      <c r="E7036">
        <v>497415.94199999998</v>
      </c>
      <c r="F7036">
        <v>281810.34999999998</v>
      </c>
      <c r="G7036">
        <v>1391092.1540000001</v>
      </c>
      <c r="H7036">
        <v>5838226.2120000003</v>
      </c>
      <c r="I7036">
        <v>404969.29</v>
      </c>
      <c r="J7036">
        <v>477754.65100000001</v>
      </c>
      <c r="K7036">
        <v>177036.16699999999</v>
      </c>
      <c r="L7036">
        <v>93755.043000000005</v>
      </c>
      <c r="M7036">
        <v>18.850000000000001</v>
      </c>
      <c r="N7036">
        <v>64.12</v>
      </c>
      <c r="O7036">
        <v>7.72</v>
      </c>
      <c r="P7036">
        <v>12.03</v>
      </c>
      <c r="Q7036">
        <v>1.44</v>
      </c>
      <c r="R7036">
        <v>495.01</v>
      </c>
      <c r="S7036">
        <v>7.43</v>
      </c>
      <c r="T7036">
        <v>156.65</v>
      </c>
      <c r="U7036">
        <v>257.76</v>
      </c>
      <c r="V7036" s="14">
        <v>-0.78680000000000005</v>
      </c>
      <c r="W7036">
        <v>80032.173999999999</v>
      </c>
      <c r="X7036">
        <v>16.09</v>
      </c>
      <c r="Y7036" s="12" t="str">
        <f>IFERROR(VLOOKUP(C7036,[1]Index!$D:$F,3,FALSE),"Non List")</f>
        <v>Microfinance</v>
      </c>
      <c r="Z7036">
        <f>IFERROR(VLOOKUP(C7036,[1]LP!$B:$C,2,FALSE),0)</f>
        <v>1250.78</v>
      </c>
      <c r="AA7036" s="11">
        <f t="shared" si="306"/>
        <v>66.400000000000006</v>
      </c>
      <c r="AB7036" s="5">
        <f>IFERROR(VLOOKUP(C7036,[2]Sheet1!$B:$F,5,FALSE),0)</f>
        <v>1641493.9200000002</v>
      </c>
      <c r="AC7036" s="11">
        <f>IFERROR(VLOOKUP(AE7036,[3]Sheet2!$M:$O,2,FALSE),0)</f>
        <v>0</v>
      </c>
      <c r="AD7036" s="11">
        <f>IFERROR(VLOOKUP(AE7036,[3]Sheet2!$M:$O,3,FALSE),0)</f>
        <v>0</v>
      </c>
      <c r="AE7036" s="10" t="str">
        <f t="shared" si="307"/>
        <v>81/82ILBS</v>
      </c>
    </row>
    <row r="7037" spans="1:31" x14ac:dyDescent="0.45">
      <c r="A7037" s="12" t="s">
        <v>55</v>
      </c>
      <c r="B7037" s="12" t="s">
        <v>376</v>
      </c>
      <c r="C7037" t="s">
        <v>87</v>
      </c>
      <c r="D7037">
        <v>1140.4100000000001</v>
      </c>
      <c r="E7037">
        <v>1195953.71</v>
      </c>
      <c r="F7037">
        <v>1789741.4890000001</v>
      </c>
      <c r="G7037">
        <v>10072942.07</v>
      </c>
      <c r="H7037">
        <v>20424106.822000001</v>
      </c>
      <c r="I7037">
        <v>1055248.017</v>
      </c>
      <c r="J7037">
        <v>1258096.868</v>
      </c>
      <c r="K7037">
        <v>626697.22900000005</v>
      </c>
      <c r="L7037">
        <v>65310.43</v>
      </c>
      <c r="M7037">
        <v>5.46</v>
      </c>
      <c r="N7037">
        <v>208.87</v>
      </c>
      <c r="O7037">
        <v>4.57</v>
      </c>
      <c r="P7037">
        <v>2.19</v>
      </c>
      <c r="Q7037">
        <v>0.28999999999999998</v>
      </c>
      <c r="R7037">
        <v>954.54</v>
      </c>
      <c r="S7037">
        <v>6.65</v>
      </c>
      <c r="T7037">
        <v>249.65</v>
      </c>
      <c r="U7037">
        <v>175.13</v>
      </c>
      <c r="V7037" s="14">
        <v>-0.84640000000000004</v>
      </c>
      <c r="W7037">
        <v>224255.755</v>
      </c>
      <c r="X7037">
        <v>18.75</v>
      </c>
      <c r="Y7037" s="12" t="str">
        <f>IFERROR(VLOOKUP(C7037,[1]Index!$D:$F,3,FALSE),"Non List")</f>
        <v>Microfinance</v>
      </c>
      <c r="Z7037">
        <f>IFERROR(VLOOKUP(C7037,[1]LP!$B:$C,2,FALSE),0)</f>
        <v>1113.47</v>
      </c>
      <c r="AA7037" s="11">
        <f t="shared" si="306"/>
        <v>203.9</v>
      </c>
      <c r="AB7037" s="5">
        <f>IFERROR(VLOOKUP(C7037,[2]Sheet1!$B:$F,5,FALSE),0)</f>
        <v>3587861.1</v>
      </c>
      <c r="AC7037" s="11">
        <f>IFERROR(VLOOKUP(AE7037,[3]Sheet2!$M:$O,2,FALSE),0)</f>
        <v>0</v>
      </c>
      <c r="AD7037" s="11">
        <f>IFERROR(VLOOKUP(AE7037,[3]Sheet2!$M:$O,3,FALSE),0)</f>
        <v>0</v>
      </c>
      <c r="AE7037" s="10" t="str">
        <f t="shared" si="307"/>
        <v>81/82FOWAD</v>
      </c>
    </row>
    <row r="7038" spans="1:31" x14ac:dyDescent="0.45">
      <c r="A7038" s="12" t="s">
        <v>55</v>
      </c>
      <c r="B7038" s="12" t="s">
        <v>376</v>
      </c>
      <c r="C7038" t="s">
        <v>93</v>
      </c>
      <c r="D7038">
        <v>924.69</v>
      </c>
      <c r="E7038">
        <v>629051.56000000006</v>
      </c>
      <c r="F7038">
        <v>222466.55</v>
      </c>
      <c r="G7038">
        <v>1601860.96</v>
      </c>
      <c r="H7038">
        <v>5496406.0800000001</v>
      </c>
      <c r="I7038">
        <v>337796.5</v>
      </c>
      <c r="J7038">
        <v>389856.74</v>
      </c>
      <c r="K7038">
        <v>153627.76999999999</v>
      </c>
      <c r="L7038">
        <v>84998.1</v>
      </c>
      <c r="M7038">
        <v>13.51</v>
      </c>
      <c r="N7038">
        <v>68.44</v>
      </c>
      <c r="O7038">
        <v>6.83</v>
      </c>
      <c r="P7038">
        <v>9.98</v>
      </c>
      <c r="Q7038">
        <v>1.41</v>
      </c>
      <c r="R7038">
        <v>467.45</v>
      </c>
      <c r="S7038">
        <v>6.87</v>
      </c>
      <c r="T7038">
        <v>135.37</v>
      </c>
      <c r="U7038">
        <v>202.85</v>
      </c>
      <c r="V7038" s="14">
        <v>-0.78059999999999996</v>
      </c>
      <c r="W7038">
        <v>68600.36</v>
      </c>
      <c r="X7038">
        <v>10.91</v>
      </c>
      <c r="Y7038" s="12" t="str">
        <f>IFERROR(VLOOKUP(C7038,[1]Index!$D:$F,3,FALSE),"Non List")</f>
        <v>Microfinance</v>
      </c>
      <c r="Z7038">
        <f>IFERROR(VLOOKUP(C7038,[1]LP!$B:$C,2,FALSE),0)</f>
        <v>971.04</v>
      </c>
      <c r="AA7038" s="11">
        <f t="shared" si="306"/>
        <v>71.900000000000006</v>
      </c>
      <c r="AB7038" s="5">
        <f>IFERROR(VLOOKUP(C7038,[2]Sheet1!$B:$F,5,FALSE),0)</f>
        <v>1887154.8</v>
      </c>
      <c r="AC7038" s="11">
        <f>IFERROR(VLOOKUP(AE7038,[3]Sheet2!$M:$O,2,FALSE),0)</f>
        <v>0</v>
      </c>
      <c r="AD7038" s="11">
        <f>IFERROR(VLOOKUP(AE7038,[3]Sheet2!$M:$O,3,FALSE),0)</f>
        <v>0</v>
      </c>
      <c r="AE7038" s="10" t="str">
        <f t="shared" si="307"/>
        <v>81/82SMATA</v>
      </c>
    </row>
    <row r="7039" spans="1:31" x14ac:dyDescent="0.45">
      <c r="A7039" s="12" t="s">
        <v>55</v>
      </c>
      <c r="B7039" s="12" t="s">
        <v>376</v>
      </c>
      <c r="C7039" t="s">
        <v>94</v>
      </c>
      <c r="D7039">
        <v>1539.48</v>
      </c>
      <c r="E7039">
        <v>369923.5</v>
      </c>
      <c r="F7039">
        <v>423137.60100000002</v>
      </c>
      <c r="G7039">
        <v>1830212.8959999999</v>
      </c>
      <c r="H7039">
        <v>5247941.2549999999</v>
      </c>
      <c r="I7039">
        <v>367287.80599999998</v>
      </c>
      <c r="J7039">
        <v>419682.72899999999</v>
      </c>
      <c r="K7039">
        <v>181318.91099999999</v>
      </c>
      <c r="L7039">
        <v>114529.913</v>
      </c>
      <c r="M7039">
        <v>30.96</v>
      </c>
      <c r="N7039">
        <v>49.72</v>
      </c>
      <c r="O7039">
        <v>7.18</v>
      </c>
      <c r="P7039">
        <v>14.44</v>
      </c>
      <c r="Q7039">
        <v>1.97</v>
      </c>
      <c r="R7039">
        <v>356.99</v>
      </c>
      <c r="S7039">
        <v>4.8</v>
      </c>
      <c r="T7039">
        <v>214.39</v>
      </c>
      <c r="U7039">
        <v>386.45</v>
      </c>
      <c r="V7039" s="14">
        <v>-0.749</v>
      </c>
      <c r="W7039">
        <v>124196.855</v>
      </c>
      <c r="X7039">
        <v>33.57</v>
      </c>
      <c r="Y7039" s="12" t="str">
        <f>IFERROR(VLOOKUP(C7039,[1]Index!$D:$F,3,FALSE),"Non List")</f>
        <v>Microfinance</v>
      </c>
      <c r="Z7039">
        <f>IFERROR(VLOOKUP(C7039,[1]LP!$B:$C,2,FALSE),0)</f>
        <v>1448.53</v>
      </c>
      <c r="AA7039" s="11">
        <f t="shared" ref="AA7039:AA7065" si="308">ROUND(IFERROR(Z7039/M7039,0),1)</f>
        <v>46.8</v>
      </c>
      <c r="AB7039" s="5">
        <f>IFERROR(VLOOKUP(C7039,[2]Sheet1!$B:$F,5,FALSE),0)</f>
        <v>1109770.5</v>
      </c>
      <c r="AC7039" s="11">
        <f>IFERROR(VLOOKUP(AE7039,[3]Sheet2!$M:$O,2,FALSE),0)</f>
        <v>0</v>
      </c>
      <c r="AD7039" s="11">
        <f>IFERROR(VLOOKUP(AE7039,[3]Sheet2!$M:$O,3,FALSE),0)</f>
        <v>0</v>
      </c>
      <c r="AE7039" s="10" t="str">
        <f t="shared" ref="AE7039:AE7065" si="309">B7039&amp;C7039</f>
        <v>81/82MSLB</v>
      </c>
    </row>
    <row r="7040" spans="1:31" x14ac:dyDescent="0.45">
      <c r="A7040" s="12" t="s">
        <v>55</v>
      </c>
      <c r="B7040" s="12" t="s">
        <v>376</v>
      </c>
      <c r="C7040" t="s">
        <v>89</v>
      </c>
      <c r="D7040">
        <v>1322.29</v>
      </c>
      <c r="E7040">
        <v>618900.04500000004</v>
      </c>
      <c r="F7040">
        <v>713910.777</v>
      </c>
      <c r="G7040">
        <v>3610588.6120000002</v>
      </c>
      <c r="H7040">
        <v>9836330.3540000003</v>
      </c>
      <c r="I7040">
        <v>759726.48199999996</v>
      </c>
      <c r="J7040">
        <v>844931.13399999996</v>
      </c>
      <c r="K7040">
        <v>430725.97600000002</v>
      </c>
      <c r="L7040">
        <v>235872.005</v>
      </c>
      <c r="M7040">
        <v>38.11</v>
      </c>
      <c r="N7040">
        <v>34.700000000000003</v>
      </c>
      <c r="O7040">
        <v>6.14</v>
      </c>
      <c r="P7040">
        <v>17.7</v>
      </c>
      <c r="Q7040">
        <v>2.27</v>
      </c>
      <c r="R7040">
        <v>213.06</v>
      </c>
      <c r="S7040">
        <v>3.62</v>
      </c>
      <c r="T7040">
        <v>215.35</v>
      </c>
      <c r="U7040">
        <v>429.72</v>
      </c>
      <c r="V7040" s="14">
        <v>-0.67500000000000004</v>
      </c>
      <c r="W7040">
        <v>171909.41099999999</v>
      </c>
      <c r="X7040">
        <v>27.78</v>
      </c>
      <c r="Y7040" s="12" t="str">
        <f>IFERROR(VLOOKUP(C7040,[1]Index!$D:$F,3,FALSE),"Non List")</f>
        <v>Microfinance</v>
      </c>
      <c r="Z7040">
        <f>IFERROR(VLOOKUP(C7040,[1]LP!$B:$C,2,FALSE),0)</f>
        <v>1280.9000000000001</v>
      </c>
      <c r="AA7040" s="11">
        <f t="shared" si="308"/>
        <v>33.6</v>
      </c>
      <c r="AB7040" s="5">
        <f>IFERROR(VLOOKUP(C7040,[2]Sheet1!$B:$F,5,FALSE),0)</f>
        <v>1856700</v>
      </c>
      <c r="AC7040" s="11">
        <f>IFERROR(VLOOKUP(AE7040,[3]Sheet2!$M:$O,2,FALSE),0)</f>
        <v>0</v>
      </c>
      <c r="AD7040" s="11">
        <f>IFERROR(VLOOKUP(AE7040,[3]Sheet2!$M:$O,3,FALSE),0)</f>
        <v>0</v>
      </c>
      <c r="AE7040" s="10" t="str">
        <f t="shared" si="309"/>
        <v>81/82GILB</v>
      </c>
    </row>
    <row r="7041" spans="1:31" x14ac:dyDescent="0.45">
      <c r="A7041" s="12" t="s">
        <v>55</v>
      </c>
      <c r="B7041" s="12" t="s">
        <v>376</v>
      </c>
      <c r="C7041" t="s">
        <v>90</v>
      </c>
      <c r="D7041">
        <v>2315.73</v>
      </c>
      <c r="E7041">
        <v>122443.45</v>
      </c>
      <c r="F7041">
        <v>85244.479999999996</v>
      </c>
      <c r="G7041">
        <v>461594.83</v>
      </c>
      <c r="H7041">
        <v>1929179.06</v>
      </c>
      <c r="I7041">
        <v>135260.41</v>
      </c>
      <c r="J7041">
        <v>164282.32</v>
      </c>
      <c r="K7041">
        <v>79692.38</v>
      </c>
      <c r="L7041">
        <v>51198.6</v>
      </c>
      <c r="M7041">
        <v>41.81</v>
      </c>
      <c r="N7041">
        <v>55.39</v>
      </c>
      <c r="O7041">
        <v>13.65</v>
      </c>
      <c r="P7041">
        <v>24.65</v>
      </c>
      <c r="Q7041">
        <v>2.42</v>
      </c>
      <c r="R7041">
        <v>756.07</v>
      </c>
      <c r="S7041">
        <v>1.58</v>
      </c>
      <c r="T7041">
        <v>169.62</v>
      </c>
      <c r="U7041">
        <v>399.46</v>
      </c>
      <c r="V7041" s="14">
        <v>-0.82750000000000001</v>
      </c>
      <c r="W7041">
        <v>51198.6</v>
      </c>
      <c r="X7041">
        <v>41.81</v>
      </c>
      <c r="Y7041" s="12" t="str">
        <f>IFERROR(VLOOKUP(C7041,[1]Index!$D:$F,3,FALSE),"Non List")</f>
        <v>Microfinance</v>
      </c>
      <c r="Z7041">
        <f>IFERROR(VLOOKUP(C7041,[1]LP!$B:$C,2,FALSE),0)</f>
        <v>2193.34</v>
      </c>
      <c r="AA7041" s="11">
        <f t="shared" si="308"/>
        <v>52.5</v>
      </c>
      <c r="AB7041" s="5">
        <f>IFERROR(VLOOKUP(C7041,[2]Sheet1!$B:$F,5,FALSE),0)</f>
        <v>367330.2</v>
      </c>
      <c r="AC7041" s="11">
        <f>IFERROR(VLOOKUP(AE7041,[3]Sheet2!$M:$O,2,FALSE),0)</f>
        <v>0</v>
      </c>
      <c r="AD7041" s="11">
        <f>IFERROR(VLOOKUP(AE7041,[3]Sheet2!$M:$O,3,FALSE),0)</f>
        <v>0</v>
      </c>
      <c r="AE7041" s="10" t="str">
        <f t="shared" si="309"/>
        <v>81/82SMB</v>
      </c>
    </row>
    <row r="7042" spans="1:31" x14ac:dyDescent="0.45">
      <c r="A7042" s="12" t="s">
        <v>55</v>
      </c>
      <c r="B7042" s="12" t="s">
        <v>376</v>
      </c>
      <c r="C7042" t="s">
        <v>91</v>
      </c>
      <c r="D7042">
        <v>800.71</v>
      </c>
      <c r="E7042">
        <v>982500</v>
      </c>
      <c r="F7042">
        <v>1899618.088</v>
      </c>
      <c r="G7042">
        <v>3560713.3760000002</v>
      </c>
      <c r="H7042">
        <v>12678533.151000001</v>
      </c>
      <c r="I7042">
        <v>1167217.209</v>
      </c>
      <c r="J7042">
        <v>1265257.7690000001</v>
      </c>
      <c r="K7042">
        <v>360921.00699999998</v>
      </c>
      <c r="L7042">
        <v>314473.72399999999</v>
      </c>
      <c r="M7042">
        <v>32.01</v>
      </c>
      <c r="N7042">
        <v>25.01</v>
      </c>
      <c r="O7042">
        <v>2.73</v>
      </c>
      <c r="P7042">
        <v>10.91</v>
      </c>
      <c r="Q7042">
        <v>2.17</v>
      </c>
      <c r="R7042">
        <v>68.28</v>
      </c>
      <c r="S7042">
        <v>4.7</v>
      </c>
      <c r="T7042">
        <v>293.35000000000002</v>
      </c>
      <c r="U7042">
        <v>459.65</v>
      </c>
      <c r="V7042" s="14">
        <v>-0.4259</v>
      </c>
      <c r="W7042">
        <v>-198313.435</v>
      </c>
      <c r="X7042">
        <v>-20.18</v>
      </c>
      <c r="Y7042" s="12" t="str">
        <f>IFERROR(VLOOKUP(C7042,[1]Index!$D:$F,3,FALSE),"Non List")</f>
        <v>Microfinance</v>
      </c>
      <c r="Z7042">
        <f>IFERROR(VLOOKUP(C7042,[1]LP!$B:$C,2,FALSE),0)</f>
        <v>768.12</v>
      </c>
      <c r="AA7042" s="11">
        <f t="shared" si="308"/>
        <v>24</v>
      </c>
      <c r="AB7042" s="5">
        <f>IFERROR(VLOOKUP(C7042,[2]Sheet1!$B:$F,5,FALSE),0)</f>
        <v>2947500</v>
      </c>
      <c r="AC7042" s="11">
        <f>IFERROR(VLOOKUP(AE7042,[3]Sheet2!$M:$O,2,FALSE),0)</f>
        <v>0</v>
      </c>
      <c r="AD7042" s="11">
        <f>IFERROR(VLOOKUP(AE7042,[3]Sheet2!$M:$O,3,FALSE),0)</f>
        <v>0</v>
      </c>
      <c r="AE7042" s="10" t="str">
        <f t="shared" si="309"/>
        <v>81/82GBLBS</v>
      </c>
    </row>
    <row r="7043" spans="1:31" x14ac:dyDescent="0.45">
      <c r="A7043" s="12" t="s">
        <v>55</v>
      </c>
      <c r="B7043" s="12" t="s">
        <v>376</v>
      </c>
      <c r="C7043" t="s">
        <v>122</v>
      </c>
      <c r="D7043">
        <v>1628.69</v>
      </c>
      <c r="E7043">
        <v>291337.5</v>
      </c>
      <c r="F7043">
        <v>476167.52</v>
      </c>
      <c r="G7043">
        <v>2430199.0750000002</v>
      </c>
      <c r="H7043">
        <v>3066073.9610000001</v>
      </c>
      <c r="I7043">
        <v>291891.97399999999</v>
      </c>
      <c r="J7043">
        <v>518164.03700000001</v>
      </c>
      <c r="K7043">
        <v>371114.255</v>
      </c>
      <c r="L7043">
        <v>-10099.620999999999</v>
      </c>
      <c r="M7043">
        <v>-3.47</v>
      </c>
      <c r="N7043">
        <v>-469.36</v>
      </c>
      <c r="O7043">
        <v>6.18</v>
      </c>
      <c r="P7043">
        <v>-1.32</v>
      </c>
      <c r="Q7043">
        <v>-0.24</v>
      </c>
      <c r="R7043">
        <v>-2900.64</v>
      </c>
      <c r="S7043">
        <v>21.06</v>
      </c>
      <c r="T7043">
        <v>263.44</v>
      </c>
      <c r="U7043" t="s">
        <v>314</v>
      </c>
      <c r="V7043" t="s">
        <v>314</v>
      </c>
      <c r="W7043">
        <v>169091.231</v>
      </c>
      <c r="X7043">
        <v>58.04</v>
      </c>
      <c r="Y7043" s="12" t="str">
        <f>IFERROR(VLOOKUP(C7043,[1]Index!$D:$F,3,FALSE),"Non List")</f>
        <v>Microfinance</v>
      </c>
      <c r="Z7043">
        <f>IFERROR(VLOOKUP(C7043,[1]LP!$B:$C,2,FALSE),0)</f>
        <v>1505.1</v>
      </c>
      <c r="AA7043" s="11">
        <f t="shared" si="308"/>
        <v>-433.7</v>
      </c>
      <c r="AB7043" s="5">
        <f>IFERROR(VLOOKUP(C7043,[2]Sheet1!$B:$F,5,FALSE),0)</f>
        <v>961413.75</v>
      </c>
      <c r="AC7043" s="11">
        <f>IFERROR(VLOOKUP(AE7043,[3]Sheet2!$M:$O,2,FALSE),0)</f>
        <v>0</v>
      </c>
      <c r="AD7043" s="11">
        <f>IFERROR(VLOOKUP(AE7043,[3]Sheet2!$M:$O,3,FALSE),0)</f>
        <v>0</v>
      </c>
      <c r="AE7043" s="10" t="str">
        <f t="shared" si="309"/>
        <v>81/82NESDO</v>
      </c>
    </row>
    <row r="7044" spans="1:31" x14ac:dyDescent="0.45">
      <c r="A7044" s="12" t="s">
        <v>55</v>
      </c>
      <c r="B7044" s="12" t="s">
        <v>376</v>
      </c>
      <c r="C7044" t="s">
        <v>120</v>
      </c>
      <c r="D7044">
        <v>2170</v>
      </c>
      <c r="E7044">
        <v>217562.5</v>
      </c>
      <c r="F7044">
        <v>300383.84600000002</v>
      </c>
      <c r="G7044">
        <v>1940839.196</v>
      </c>
      <c r="H7044">
        <v>5498664.7130000005</v>
      </c>
      <c r="I7044">
        <v>299770.28399999999</v>
      </c>
      <c r="J7044">
        <v>369518.84499999997</v>
      </c>
      <c r="K7044">
        <v>121361.09699999999</v>
      </c>
      <c r="L7044">
        <v>84147.308000000005</v>
      </c>
      <c r="M7044">
        <v>38.68</v>
      </c>
      <c r="N7044">
        <v>56.1</v>
      </c>
      <c r="O7044">
        <v>9.1199999999999992</v>
      </c>
      <c r="P7044">
        <v>16.25</v>
      </c>
      <c r="Q7044">
        <v>1.48</v>
      </c>
      <c r="R7044">
        <v>511.63</v>
      </c>
      <c r="S7044">
        <v>1.96</v>
      </c>
      <c r="T7044">
        <v>238.07</v>
      </c>
      <c r="U7044">
        <v>455.18</v>
      </c>
      <c r="V7044" s="14">
        <v>-0.79020000000000001</v>
      </c>
      <c r="W7044">
        <v>67554.714999999997</v>
      </c>
      <c r="X7044">
        <v>31.05</v>
      </c>
      <c r="Y7044" s="12" t="str">
        <f>IFERROR(VLOOKUP(C7044,[1]Index!$D:$F,3,FALSE),"Non List")</f>
        <v>Microfinance</v>
      </c>
      <c r="Z7044">
        <f>IFERROR(VLOOKUP(C7044,[1]LP!$B:$C,2,FALSE),0)</f>
        <v>2101</v>
      </c>
      <c r="AA7044" s="11">
        <f t="shared" si="308"/>
        <v>54.3</v>
      </c>
      <c r="AB7044" s="5">
        <f>IFERROR(VLOOKUP(C7044,[2]Sheet1!$B:$F,5,FALSE),0)</f>
        <v>870250</v>
      </c>
      <c r="AC7044" s="11">
        <f>IFERROR(VLOOKUP(AE7044,[3]Sheet2!$M:$O,2,FALSE),0)</f>
        <v>0</v>
      </c>
      <c r="AD7044" s="11">
        <f>IFERROR(VLOOKUP(AE7044,[3]Sheet2!$M:$O,3,FALSE),0)</f>
        <v>0</v>
      </c>
      <c r="AE7044" s="10" t="str">
        <f t="shared" si="309"/>
        <v>81/82MLBSL</v>
      </c>
    </row>
    <row r="7045" spans="1:31" x14ac:dyDescent="0.45">
      <c r="A7045" s="12" t="s">
        <v>55</v>
      </c>
      <c r="B7045" s="12" t="s">
        <v>376</v>
      </c>
      <c r="C7045" t="s">
        <v>106</v>
      </c>
      <c r="D7045">
        <v>2266.63</v>
      </c>
      <c r="E7045">
        <v>115849.5</v>
      </c>
      <c r="F7045">
        <v>65787.48</v>
      </c>
      <c r="G7045">
        <v>455569.61</v>
      </c>
      <c r="H7045">
        <v>1947825.12</v>
      </c>
      <c r="I7045">
        <v>132399.95000000001</v>
      </c>
      <c r="J7045">
        <v>158746.03</v>
      </c>
      <c r="K7045">
        <v>60313.2</v>
      </c>
      <c r="L7045">
        <v>39583.449999999997</v>
      </c>
      <c r="M7045">
        <v>34.17</v>
      </c>
      <c r="N7045">
        <v>66.33</v>
      </c>
      <c r="O7045">
        <v>14.46</v>
      </c>
      <c r="P7045">
        <v>21.79</v>
      </c>
      <c r="Q7045">
        <v>1.91</v>
      </c>
      <c r="R7045">
        <v>959.13</v>
      </c>
      <c r="S7045">
        <v>2.91</v>
      </c>
      <c r="T7045">
        <v>156.79</v>
      </c>
      <c r="U7045">
        <v>347.19</v>
      </c>
      <c r="V7045" s="14">
        <v>-0.8468</v>
      </c>
      <c r="W7045">
        <v>39583.449999999997</v>
      </c>
      <c r="X7045">
        <v>34.17</v>
      </c>
      <c r="Y7045" s="12" t="str">
        <f>IFERROR(VLOOKUP(C7045,[1]Index!$D:$F,3,FALSE),"Non List")</f>
        <v>Microfinance</v>
      </c>
      <c r="Z7045">
        <f>IFERROR(VLOOKUP(C7045,[1]LP!$B:$C,2,FALSE),0)</f>
        <v>2065.77</v>
      </c>
      <c r="AA7045" s="11">
        <f t="shared" si="308"/>
        <v>60.5</v>
      </c>
      <c r="AB7045" s="5">
        <f>IFERROR(VLOOKUP(C7045,[2]Sheet1!$B:$F,5,FALSE),0)</f>
        <v>370729.60000000003</v>
      </c>
      <c r="AC7045" s="11">
        <f>IFERROR(VLOOKUP(AE7045,[3]Sheet2!$M:$O,2,FALSE),0)</f>
        <v>0</v>
      </c>
      <c r="AD7045" s="11">
        <f>IFERROR(VLOOKUP(AE7045,[3]Sheet2!$M:$O,3,FALSE),0)</f>
        <v>0</v>
      </c>
      <c r="AE7045" s="10" t="str">
        <f t="shared" si="309"/>
        <v>81/82GLBSL</v>
      </c>
    </row>
    <row r="7046" spans="1:31" x14ac:dyDescent="0.45">
      <c r="A7046" s="12" t="s">
        <v>55</v>
      </c>
      <c r="B7046" s="12" t="s">
        <v>376</v>
      </c>
      <c r="C7046" t="s">
        <v>112</v>
      </c>
      <c r="D7046">
        <v>639.39</v>
      </c>
      <c r="E7046">
        <v>1739440</v>
      </c>
      <c r="F7046">
        <v>369462.576</v>
      </c>
      <c r="G7046">
        <v>2102863.7629999998</v>
      </c>
      <c r="H7046">
        <v>17563809.135000002</v>
      </c>
      <c r="I7046">
        <v>751921.78</v>
      </c>
      <c r="J7046">
        <v>853275.83299999998</v>
      </c>
      <c r="K7046">
        <v>-39457.459000000003</v>
      </c>
      <c r="L7046">
        <v>-448665.26299999998</v>
      </c>
      <c r="M7046">
        <v>-25.79</v>
      </c>
      <c r="N7046">
        <v>-24.79</v>
      </c>
      <c r="O7046">
        <v>5.27</v>
      </c>
      <c r="P7046">
        <v>-21.27</v>
      </c>
      <c r="Q7046">
        <v>-2.08</v>
      </c>
      <c r="R7046">
        <v>-130.63999999999999</v>
      </c>
      <c r="S7046">
        <v>16.989999999999998</v>
      </c>
      <c r="T7046">
        <v>121.24</v>
      </c>
      <c r="U7046" t="s">
        <v>314</v>
      </c>
      <c r="V7046" t="s">
        <v>314</v>
      </c>
      <c r="W7046">
        <v>-407155.93</v>
      </c>
      <c r="X7046">
        <v>-23.41</v>
      </c>
      <c r="Y7046" s="12" t="str">
        <f>IFERROR(VLOOKUP(C7046,[1]Index!$D:$F,3,FALSE),"Non List")</f>
        <v>Microfinance</v>
      </c>
      <c r="Z7046">
        <f>IFERROR(VLOOKUP(C7046,[1]LP!$B:$C,2,FALSE),0)</f>
        <v>580.29999999999995</v>
      </c>
      <c r="AA7046" s="11">
        <f t="shared" si="308"/>
        <v>-22.5</v>
      </c>
      <c r="AB7046" s="5">
        <f>IFERROR(VLOOKUP(C7046,[2]Sheet1!$B:$F,5,FALSE),0)</f>
        <v>5566208</v>
      </c>
      <c r="AC7046" s="11">
        <f>IFERROR(VLOOKUP(AE7046,[3]Sheet2!$M:$O,2,FALSE),0)</f>
        <v>0</v>
      </c>
      <c r="AD7046" s="11">
        <f>IFERROR(VLOOKUP(AE7046,[3]Sheet2!$M:$O,3,FALSE),0)</f>
        <v>0</v>
      </c>
      <c r="AE7046" s="10" t="str">
        <f t="shared" si="309"/>
        <v>81/82NICLBSL</v>
      </c>
    </row>
    <row r="7047" spans="1:31" x14ac:dyDescent="0.45">
      <c r="A7047" s="12" t="s">
        <v>55</v>
      </c>
      <c r="B7047" s="12" t="s">
        <v>376</v>
      </c>
      <c r="C7047" t="s">
        <v>95</v>
      </c>
      <c r="D7047">
        <v>1521.6</v>
      </c>
      <c r="E7047">
        <v>170805</v>
      </c>
      <c r="F7047">
        <v>28726.550999999999</v>
      </c>
      <c r="G7047">
        <v>711205.39199999999</v>
      </c>
      <c r="H7047">
        <v>1825182.5179999999</v>
      </c>
      <c r="I7047">
        <v>109259.84699999999</v>
      </c>
      <c r="J7047">
        <v>130804.336</v>
      </c>
      <c r="K7047">
        <v>-5053.7929999999997</v>
      </c>
      <c r="L7047">
        <v>3988.2130000000002</v>
      </c>
      <c r="M7047">
        <v>2.33</v>
      </c>
      <c r="N7047">
        <v>653.04999999999995</v>
      </c>
      <c r="O7047">
        <v>13.03</v>
      </c>
      <c r="P7047">
        <v>2</v>
      </c>
      <c r="Q7047">
        <v>0.19</v>
      </c>
      <c r="R7047">
        <v>8509.24</v>
      </c>
      <c r="S7047">
        <v>4.8899999999999997</v>
      </c>
      <c r="T7047">
        <v>116.82</v>
      </c>
      <c r="U7047">
        <v>78.260000000000005</v>
      </c>
      <c r="V7047" s="14">
        <v>-0.9486</v>
      </c>
      <c r="W7047">
        <v>-54709.559000000001</v>
      </c>
      <c r="X7047">
        <v>-32.03</v>
      </c>
      <c r="Y7047" s="12" t="str">
        <f>IFERROR(VLOOKUP(C7047,[1]Index!$D:$F,3,FALSE),"Non List")</f>
        <v>Microfinance</v>
      </c>
      <c r="Z7047">
        <f>IFERROR(VLOOKUP(C7047,[1]LP!$B:$C,2,FALSE),0)</f>
        <v>1474.06</v>
      </c>
      <c r="AA7047" s="11">
        <f t="shared" si="308"/>
        <v>632.6</v>
      </c>
      <c r="AB7047" s="5">
        <f>IFERROR(VLOOKUP(C7047,[2]Sheet1!$B:$F,5,FALSE),0)</f>
        <v>512415</v>
      </c>
      <c r="AC7047" s="11">
        <f>IFERROR(VLOOKUP(AE7047,[3]Sheet2!$M:$O,2,FALSE),0)</f>
        <v>0</v>
      </c>
      <c r="AD7047" s="11">
        <f>IFERROR(VLOOKUP(AE7047,[3]Sheet2!$M:$O,3,FALSE),0)</f>
        <v>0</v>
      </c>
      <c r="AE7047" s="10" t="str">
        <f t="shared" si="309"/>
        <v>81/82SLBSL</v>
      </c>
    </row>
    <row r="7048" spans="1:31" x14ac:dyDescent="0.45">
      <c r="A7048" s="12" t="s">
        <v>55</v>
      </c>
      <c r="B7048" s="12" t="s">
        <v>376</v>
      </c>
      <c r="C7048" t="s">
        <v>183</v>
      </c>
      <c r="D7048">
        <v>2196.7199999999998</v>
      </c>
      <c r="E7048">
        <v>148575</v>
      </c>
      <c r="F7048">
        <v>252495.65299999999</v>
      </c>
      <c r="G7048">
        <v>2663979.4909999999</v>
      </c>
      <c r="H7048">
        <v>3163497.8560000001</v>
      </c>
      <c r="I7048">
        <v>225112.78599999999</v>
      </c>
      <c r="J7048">
        <v>278368.43199999997</v>
      </c>
      <c r="K7048">
        <v>115286.30100000001</v>
      </c>
      <c r="L7048">
        <v>40528.410000000003</v>
      </c>
      <c r="M7048">
        <v>27.28</v>
      </c>
      <c r="N7048">
        <v>80.52</v>
      </c>
      <c r="O7048">
        <v>8.14</v>
      </c>
      <c r="P7048">
        <v>10.11</v>
      </c>
      <c r="Q7048">
        <v>1.07</v>
      </c>
      <c r="R7048">
        <v>655.43</v>
      </c>
      <c r="S7048">
        <v>12.21</v>
      </c>
      <c r="T7048">
        <v>269.94</v>
      </c>
      <c r="U7048">
        <v>407.05</v>
      </c>
      <c r="V7048" s="14">
        <v>-0.81469999999999998</v>
      </c>
      <c r="W7048">
        <v>68373.066999999995</v>
      </c>
      <c r="X7048">
        <v>46.02</v>
      </c>
      <c r="Y7048" s="12" t="str">
        <f>IFERROR(VLOOKUP(C7048,[1]Index!$D:$F,3,FALSE),"Non List")</f>
        <v>Microfinance</v>
      </c>
      <c r="Z7048">
        <f>IFERROR(VLOOKUP(C7048,[1]LP!$B:$C,2,FALSE),0)</f>
        <v>2030.69</v>
      </c>
      <c r="AA7048" s="11">
        <f t="shared" si="308"/>
        <v>74.400000000000006</v>
      </c>
      <c r="AB7048" s="5">
        <f>IFERROR(VLOOKUP(C7048,[2]Sheet1!$B:$F,5,FALSE),0)</f>
        <v>713160</v>
      </c>
      <c r="AC7048" s="11">
        <f>IFERROR(VLOOKUP(AE7048,[3]Sheet2!$M:$O,2,FALSE),0)</f>
        <v>0</v>
      </c>
      <c r="AD7048" s="11">
        <f>IFERROR(VLOOKUP(AE7048,[3]Sheet2!$M:$O,3,FALSE),0)</f>
        <v>0</v>
      </c>
      <c r="AE7048" s="10" t="str">
        <f t="shared" si="309"/>
        <v>81/82UNLB</v>
      </c>
    </row>
    <row r="7049" spans="1:31" x14ac:dyDescent="0.45">
      <c r="A7049" s="12" t="s">
        <v>55</v>
      </c>
      <c r="B7049" s="12" t="s">
        <v>376</v>
      </c>
      <c r="C7049" t="s">
        <v>117</v>
      </c>
      <c r="D7049">
        <v>1475.18</v>
      </c>
      <c r="E7049">
        <v>1536171.5460000001</v>
      </c>
      <c r="F7049">
        <v>2421414.784</v>
      </c>
      <c r="G7049">
        <v>12305104.567</v>
      </c>
      <c r="H7049">
        <v>27313635.293000001</v>
      </c>
      <c r="I7049">
        <v>2117887.1639999999</v>
      </c>
      <c r="J7049">
        <v>2426720.1329999999</v>
      </c>
      <c r="K7049">
        <v>1258432.875</v>
      </c>
      <c r="L7049">
        <v>740363.75699999998</v>
      </c>
      <c r="M7049">
        <v>48.2</v>
      </c>
      <c r="N7049">
        <v>30.61</v>
      </c>
      <c r="O7049">
        <v>5.73</v>
      </c>
      <c r="P7049">
        <v>18.71</v>
      </c>
      <c r="Q7049">
        <v>2.44</v>
      </c>
      <c r="R7049">
        <v>175.4</v>
      </c>
      <c r="S7049">
        <v>4.87</v>
      </c>
      <c r="T7049">
        <v>257.63</v>
      </c>
      <c r="U7049">
        <v>528.58000000000004</v>
      </c>
      <c r="V7049" s="14">
        <v>-0.64170000000000005</v>
      </c>
      <c r="W7049">
        <v>958560.674</v>
      </c>
      <c r="X7049">
        <v>62.4</v>
      </c>
      <c r="Y7049" s="12" t="str">
        <f>IFERROR(VLOOKUP(C7049,[1]Index!$D:$F,3,FALSE),"Non List")</f>
        <v>Microfinance</v>
      </c>
      <c r="Z7049">
        <f>IFERROR(VLOOKUP(C7049,[1]LP!$B:$C,2,FALSE),0)</f>
        <v>1429.35</v>
      </c>
      <c r="AA7049" s="11">
        <f t="shared" si="308"/>
        <v>29.7</v>
      </c>
      <c r="AB7049" s="5">
        <f>IFERROR(VLOOKUP(C7049,[2]Sheet1!$B:$F,5,FALSE),0)</f>
        <v>5069335.26</v>
      </c>
      <c r="AC7049" s="11">
        <f>IFERROR(VLOOKUP(AE7049,[3]Sheet2!$M:$O,2,FALSE),0)</f>
        <v>0</v>
      </c>
      <c r="AD7049" s="11">
        <f>IFERROR(VLOOKUP(AE7049,[3]Sheet2!$M:$O,3,FALSE),0)</f>
        <v>0</v>
      </c>
      <c r="AE7049" s="10" t="str">
        <f t="shared" si="309"/>
        <v>81/82JBLB</v>
      </c>
    </row>
    <row r="7050" spans="1:31" x14ac:dyDescent="0.45">
      <c r="A7050" s="12" t="s">
        <v>55</v>
      </c>
      <c r="B7050" s="12" t="s">
        <v>376</v>
      </c>
      <c r="C7050" t="s">
        <v>184</v>
      </c>
      <c r="D7050">
        <v>2021</v>
      </c>
      <c r="E7050">
        <v>109375</v>
      </c>
      <c r="F7050">
        <v>161434.47</v>
      </c>
      <c r="G7050">
        <v>846902.42</v>
      </c>
      <c r="H7050">
        <v>2699399.08</v>
      </c>
      <c r="I7050">
        <v>168845.47</v>
      </c>
      <c r="J7050">
        <v>200875.36</v>
      </c>
      <c r="K7050">
        <v>85301.83</v>
      </c>
      <c r="L7050">
        <v>45085.74</v>
      </c>
      <c r="M7050">
        <v>41.22</v>
      </c>
      <c r="N7050">
        <v>49.03</v>
      </c>
      <c r="O7050">
        <v>8.16</v>
      </c>
      <c r="P7050">
        <v>16.649999999999999</v>
      </c>
      <c r="Q7050">
        <v>1.5</v>
      </c>
      <c r="R7050">
        <v>400.08</v>
      </c>
      <c r="S7050">
        <v>9.7899999999999991</v>
      </c>
      <c r="T7050">
        <v>247.6</v>
      </c>
      <c r="U7050">
        <v>479.2</v>
      </c>
      <c r="V7050" s="14">
        <v>-0.76290000000000002</v>
      </c>
      <c r="W7050">
        <v>35166.879999999997</v>
      </c>
      <c r="X7050">
        <v>32.15</v>
      </c>
      <c r="Y7050" s="12" t="str">
        <f>IFERROR(VLOOKUP(C7050,[1]Index!$D:$F,3,FALSE),"Non List")</f>
        <v>Microfinance</v>
      </c>
      <c r="Z7050">
        <f>IFERROR(VLOOKUP(C7050,[1]LP!$B:$C,2,FALSE),0)</f>
        <v>1796.79</v>
      </c>
      <c r="AA7050" s="11">
        <f t="shared" si="308"/>
        <v>43.6</v>
      </c>
      <c r="AB7050" s="5">
        <f>IFERROR(VLOOKUP(C7050,[2]Sheet1!$B:$F,5,FALSE),0)</f>
        <v>393750</v>
      </c>
      <c r="AC7050" s="11">
        <f>IFERROR(VLOOKUP(AE7050,[3]Sheet2!$M:$O,2,FALSE),0)</f>
        <v>0</v>
      </c>
      <c r="AD7050" s="11">
        <f>IFERROR(VLOOKUP(AE7050,[3]Sheet2!$M:$O,3,FALSE),0)</f>
        <v>0</v>
      </c>
      <c r="AE7050" s="10" t="str">
        <f t="shared" si="309"/>
        <v>81/82SHLB</v>
      </c>
    </row>
    <row r="7051" spans="1:31" x14ac:dyDescent="0.45">
      <c r="A7051" s="12" t="s">
        <v>55</v>
      </c>
      <c r="B7051" s="12" t="s">
        <v>376</v>
      </c>
      <c r="C7051" t="s">
        <v>185</v>
      </c>
      <c r="D7051">
        <v>3640.21</v>
      </c>
      <c r="E7051">
        <v>106148</v>
      </c>
      <c r="F7051">
        <v>130795</v>
      </c>
      <c r="G7051">
        <v>1402729</v>
      </c>
      <c r="H7051">
        <v>2458326</v>
      </c>
      <c r="I7051">
        <v>155373</v>
      </c>
      <c r="J7051">
        <v>179416</v>
      </c>
      <c r="K7051">
        <v>57436</v>
      </c>
      <c r="L7051">
        <v>34245</v>
      </c>
      <c r="M7051">
        <v>32.26</v>
      </c>
      <c r="N7051">
        <v>112.84</v>
      </c>
      <c r="O7051">
        <v>16.309999999999999</v>
      </c>
      <c r="P7051">
        <v>14.45</v>
      </c>
      <c r="Q7051">
        <v>1.1399999999999999</v>
      </c>
      <c r="R7051">
        <v>1840.42</v>
      </c>
      <c r="S7051">
        <v>4.8499999999999996</v>
      </c>
      <c r="T7051">
        <v>223.22</v>
      </c>
      <c r="U7051">
        <v>402.52</v>
      </c>
      <c r="V7051" s="14">
        <v>-0.88939999999999997</v>
      </c>
      <c r="W7051">
        <v>34245</v>
      </c>
      <c r="X7051">
        <v>32.26</v>
      </c>
      <c r="Y7051" s="12" t="str">
        <f>IFERROR(VLOOKUP(C7051,[1]Index!$D:$F,3,FALSE),"Non List")</f>
        <v>Microfinance</v>
      </c>
      <c r="Z7051">
        <f>IFERROR(VLOOKUP(C7051,[1]LP!$B:$C,2,FALSE),0)</f>
        <v>3760.53</v>
      </c>
      <c r="AA7051" s="11">
        <f t="shared" si="308"/>
        <v>116.6</v>
      </c>
      <c r="AB7051" s="5">
        <f>IFERROR(VLOOKUP(C7051,[2]Sheet1!$B:$F,5,FALSE),0)</f>
        <v>382132.8</v>
      </c>
      <c r="AC7051" s="11">
        <f>IFERROR(VLOOKUP(AE7051,[3]Sheet2!$M:$O,2,FALSE),0)</f>
        <v>0</v>
      </c>
      <c r="AD7051" s="11">
        <f>IFERROR(VLOOKUP(AE7051,[3]Sheet2!$M:$O,3,FALSE),0)</f>
        <v>0</v>
      </c>
      <c r="AE7051" s="10" t="str">
        <f t="shared" si="309"/>
        <v>81/82ULBSL</v>
      </c>
    </row>
    <row r="7052" spans="1:31" x14ac:dyDescent="0.45">
      <c r="A7052" s="12" t="s">
        <v>55</v>
      </c>
      <c r="B7052" s="12" t="s">
        <v>376</v>
      </c>
      <c r="C7052" t="s">
        <v>109</v>
      </c>
      <c r="D7052">
        <v>1837.33</v>
      </c>
      <c r="E7052">
        <v>153445.50899999999</v>
      </c>
      <c r="F7052">
        <v>133904.696</v>
      </c>
      <c r="G7052">
        <v>884396.84699999995</v>
      </c>
      <c r="H7052">
        <v>2884103.65</v>
      </c>
      <c r="I7052">
        <v>205089.11300000001</v>
      </c>
      <c r="J7052">
        <v>235807.03099999999</v>
      </c>
      <c r="K7052">
        <v>98370.816000000006</v>
      </c>
      <c r="L7052">
        <v>72350.983999999997</v>
      </c>
      <c r="M7052">
        <v>47.15</v>
      </c>
      <c r="N7052">
        <v>38.97</v>
      </c>
      <c r="O7052">
        <v>9.81</v>
      </c>
      <c r="P7052">
        <v>25.18</v>
      </c>
      <c r="Q7052">
        <v>2.31</v>
      </c>
      <c r="R7052">
        <v>382.3</v>
      </c>
      <c r="S7052">
        <v>4.2</v>
      </c>
      <c r="T7052">
        <v>187.27</v>
      </c>
      <c r="U7052">
        <v>445.72</v>
      </c>
      <c r="V7052" s="14">
        <v>-0.75739999999999996</v>
      </c>
      <c r="W7052">
        <v>60339.932999999997</v>
      </c>
      <c r="X7052">
        <v>39.32</v>
      </c>
      <c r="Y7052" s="12" t="str">
        <f>IFERROR(VLOOKUP(C7052,[1]Index!$D:$F,3,FALSE),"Non List")</f>
        <v>Microfinance</v>
      </c>
      <c r="Z7052">
        <f>IFERROR(VLOOKUP(C7052,[1]LP!$B:$C,2,FALSE),0)</f>
        <v>1689.08</v>
      </c>
      <c r="AA7052" s="11">
        <f t="shared" si="308"/>
        <v>35.799999999999997</v>
      </c>
      <c r="AB7052" s="5">
        <f>IFERROR(VLOOKUP(C7052,[2]Sheet1!$B:$F,5,FALSE),0)</f>
        <v>491021.12</v>
      </c>
      <c r="AC7052" s="11">
        <f>IFERROR(VLOOKUP(AE7052,[3]Sheet2!$M:$O,2,FALSE),0)</f>
        <v>0</v>
      </c>
      <c r="AD7052" s="11">
        <f>IFERROR(VLOOKUP(AE7052,[3]Sheet2!$M:$O,3,FALSE),0)</f>
        <v>0</v>
      </c>
      <c r="AE7052" s="10" t="str">
        <f t="shared" si="309"/>
        <v>81/82SMFBS</v>
      </c>
    </row>
    <row r="7053" spans="1:31" x14ac:dyDescent="0.45">
      <c r="A7053" s="12" t="s">
        <v>55</v>
      </c>
      <c r="B7053" s="12" t="s">
        <v>376</v>
      </c>
      <c r="C7053" t="s">
        <v>121</v>
      </c>
      <c r="D7053">
        <v>2210.46</v>
      </c>
      <c r="E7053">
        <v>84340.55</v>
      </c>
      <c r="F7053">
        <v>32007.673999999999</v>
      </c>
      <c r="G7053">
        <v>170928.52799999999</v>
      </c>
      <c r="H7053">
        <v>801566.05500000005</v>
      </c>
      <c r="I7053">
        <v>47086.569000000003</v>
      </c>
      <c r="J7053">
        <v>55114.161999999997</v>
      </c>
      <c r="K7053">
        <v>6242.5780000000004</v>
      </c>
      <c r="L7053">
        <v>9697.7360000000008</v>
      </c>
      <c r="M7053">
        <v>11.5</v>
      </c>
      <c r="N7053">
        <v>192.21</v>
      </c>
      <c r="O7053">
        <v>16.02</v>
      </c>
      <c r="P7053">
        <v>8.34</v>
      </c>
      <c r="Q7053">
        <v>1.1000000000000001</v>
      </c>
      <c r="R7053">
        <v>3079.2</v>
      </c>
      <c r="S7053">
        <v>3.93</v>
      </c>
      <c r="T7053">
        <v>137.94999999999999</v>
      </c>
      <c r="U7053">
        <v>188.93</v>
      </c>
      <c r="V7053" s="14">
        <v>-0.91449999999999998</v>
      </c>
      <c r="W7053">
        <v>-14856.675999999999</v>
      </c>
      <c r="X7053">
        <v>-17.62</v>
      </c>
      <c r="Y7053" s="12" t="str">
        <f>IFERROR(VLOOKUP(C7053,[1]Index!$D:$F,3,FALSE),"Non List")</f>
        <v>Microfinance</v>
      </c>
      <c r="Z7053">
        <f>IFERROR(VLOOKUP(C7053,[1]LP!$B:$C,2,FALSE),0)</f>
        <v>2034.72</v>
      </c>
      <c r="AA7053" s="11">
        <f t="shared" si="308"/>
        <v>176.9</v>
      </c>
      <c r="AB7053" s="5">
        <f>IFERROR(VLOOKUP(C7053,[2]Sheet1!$B:$F,5,FALSE),0)</f>
        <v>253021.8</v>
      </c>
      <c r="AC7053" s="11">
        <f>IFERROR(VLOOKUP(AE7053,[3]Sheet2!$M:$O,2,FALSE),0)</f>
        <v>0</v>
      </c>
      <c r="AD7053" s="11">
        <f>IFERROR(VLOOKUP(AE7053,[3]Sheet2!$M:$O,3,FALSE),0)</f>
        <v>0</v>
      </c>
      <c r="AE7053" s="10" t="str">
        <f t="shared" si="309"/>
        <v>81/82WNLB</v>
      </c>
    </row>
    <row r="7054" spans="1:31" x14ac:dyDescent="0.45">
      <c r="A7054" s="12" t="s">
        <v>55</v>
      </c>
      <c r="B7054" s="12" t="s">
        <v>376</v>
      </c>
      <c r="C7054" t="s">
        <v>326</v>
      </c>
      <c r="D7054">
        <v>2833.47</v>
      </c>
      <c r="E7054">
        <v>22850</v>
      </c>
      <c r="F7054">
        <v>36295.89</v>
      </c>
      <c r="G7054">
        <v>133273.79999999999</v>
      </c>
      <c r="H7054">
        <v>478813.06</v>
      </c>
      <c r="I7054">
        <v>24392.43</v>
      </c>
      <c r="J7054">
        <v>30260.09</v>
      </c>
      <c r="K7054">
        <v>11455.3</v>
      </c>
      <c r="L7054">
        <v>14190.94</v>
      </c>
      <c r="M7054">
        <v>62.1</v>
      </c>
      <c r="N7054">
        <v>45.63</v>
      </c>
      <c r="O7054">
        <v>10.95</v>
      </c>
      <c r="P7054">
        <v>23.99</v>
      </c>
      <c r="Q7054">
        <v>2.61</v>
      </c>
      <c r="R7054">
        <v>499.65</v>
      </c>
      <c r="S7054">
        <v>4.76</v>
      </c>
      <c r="T7054">
        <v>258.83999999999997</v>
      </c>
      <c r="U7054">
        <v>601.39</v>
      </c>
      <c r="V7054" s="14">
        <v>-0.78779999999999994</v>
      </c>
      <c r="W7054">
        <v>14190.94</v>
      </c>
      <c r="X7054">
        <v>62.1</v>
      </c>
      <c r="Y7054" s="12" t="str">
        <f>IFERROR(VLOOKUP(C7054,[1]Index!$D:$F,3,FALSE),"Non List")</f>
        <v>Microfinance</v>
      </c>
      <c r="Z7054">
        <f>IFERROR(VLOOKUP(C7054,[1]LP!$B:$C,2,FALSE),0)</f>
        <v>2746.13</v>
      </c>
      <c r="AA7054" s="11">
        <f t="shared" si="308"/>
        <v>44.2</v>
      </c>
      <c r="AB7054" s="5">
        <f>IFERROR(VLOOKUP(C7054,[2]Sheet1!$B:$F,5,FALSE),0)</f>
        <v>98255</v>
      </c>
      <c r="AC7054" s="11">
        <f>IFERROR(VLOOKUP(AE7054,[3]Sheet2!$M:$O,2,FALSE),0)</f>
        <v>0</v>
      </c>
      <c r="AD7054" s="11">
        <f>IFERROR(VLOOKUP(AE7054,[3]Sheet2!$M:$O,3,FALSE),0)</f>
        <v>0</v>
      </c>
      <c r="AE7054" s="10" t="str">
        <f t="shared" si="309"/>
        <v>81/82SAMAJ</v>
      </c>
    </row>
    <row r="7055" spans="1:31" x14ac:dyDescent="0.45">
      <c r="A7055" s="12" t="s">
        <v>55</v>
      </c>
      <c r="B7055" s="12" t="s">
        <v>376</v>
      </c>
      <c r="C7055" t="s">
        <v>187</v>
      </c>
      <c r="D7055">
        <v>1539.82</v>
      </c>
      <c r="E7055">
        <v>133100</v>
      </c>
      <c r="F7055">
        <v>91747.096999999994</v>
      </c>
      <c r="G7055">
        <v>856429.78399999999</v>
      </c>
      <c r="H7055">
        <v>2203424.9679999999</v>
      </c>
      <c r="I7055">
        <v>149081.38099999999</v>
      </c>
      <c r="J7055">
        <v>179746.20300000001</v>
      </c>
      <c r="K7055">
        <v>36898.629000000001</v>
      </c>
      <c r="L7055">
        <v>15208.424000000001</v>
      </c>
      <c r="M7055">
        <v>11.43</v>
      </c>
      <c r="N7055">
        <v>134.72</v>
      </c>
      <c r="O7055">
        <v>9.1199999999999992</v>
      </c>
      <c r="P7055">
        <v>6.76</v>
      </c>
      <c r="Q7055">
        <v>0.57999999999999996</v>
      </c>
      <c r="R7055">
        <v>1228.6500000000001</v>
      </c>
      <c r="S7055">
        <v>7.37</v>
      </c>
      <c r="T7055">
        <v>168.93</v>
      </c>
      <c r="U7055">
        <v>208.43</v>
      </c>
      <c r="V7055" s="14">
        <v>-0.86460000000000004</v>
      </c>
      <c r="W7055">
        <v>0</v>
      </c>
      <c r="X7055">
        <v>0</v>
      </c>
      <c r="Y7055" s="12" t="str">
        <f>IFERROR(VLOOKUP(C7055,[1]Index!$D:$F,3,FALSE),"Non List")</f>
        <v>Microfinance</v>
      </c>
      <c r="Z7055">
        <f>IFERROR(VLOOKUP(C7055,[1]LP!$B:$C,2,FALSE),0)</f>
        <v>1415.41</v>
      </c>
      <c r="AA7055" s="11">
        <f t="shared" si="308"/>
        <v>123.8</v>
      </c>
      <c r="AB7055" s="5">
        <f>IFERROR(VLOOKUP(C7055,[2]Sheet1!$B:$F,5,FALSE),0)</f>
        <v>425920</v>
      </c>
      <c r="AC7055" s="11">
        <f>IFERROR(VLOOKUP(AE7055,[3]Sheet2!$M:$O,2,FALSE),0)</f>
        <v>0</v>
      </c>
      <c r="AD7055" s="11">
        <f>IFERROR(VLOOKUP(AE7055,[3]Sheet2!$M:$O,3,FALSE),0)</f>
        <v>0</v>
      </c>
      <c r="AE7055" s="10" t="str">
        <f t="shared" si="309"/>
        <v>81/82DLBS</v>
      </c>
    </row>
    <row r="7056" spans="1:31" x14ac:dyDescent="0.45">
      <c r="A7056" s="12" t="s">
        <v>55</v>
      </c>
      <c r="B7056" s="12" t="s">
        <v>376</v>
      </c>
      <c r="C7056" t="s">
        <v>315</v>
      </c>
      <c r="D7056">
        <v>5832.96</v>
      </c>
      <c r="E7056">
        <v>78343.28</v>
      </c>
      <c r="F7056">
        <v>223139.01</v>
      </c>
      <c r="G7056">
        <v>980097.19</v>
      </c>
      <c r="H7056">
        <v>1553410.95</v>
      </c>
      <c r="I7056">
        <v>135787.43</v>
      </c>
      <c r="J7056">
        <v>151798.71</v>
      </c>
      <c r="K7056">
        <v>90215.33</v>
      </c>
      <c r="L7056">
        <v>44711.91</v>
      </c>
      <c r="M7056">
        <v>57.07</v>
      </c>
      <c r="N7056">
        <v>102.21</v>
      </c>
      <c r="O7056">
        <v>15.16</v>
      </c>
      <c r="P7056">
        <v>14.83</v>
      </c>
      <c r="Q7056">
        <v>2.38</v>
      </c>
      <c r="R7056">
        <v>1549.5</v>
      </c>
      <c r="S7056">
        <v>12.8</v>
      </c>
      <c r="T7056">
        <v>384.82</v>
      </c>
      <c r="U7056">
        <v>702.95</v>
      </c>
      <c r="V7056" s="14">
        <v>-0.87949999999999995</v>
      </c>
      <c r="W7056">
        <v>44711.9</v>
      </c>
      <c r="X7056">
        <v>57.07</v>
      </c>
      <c r="Y7056" s="12" t="str">
        <f>IFERROR(VLOOKUP(C7056,[1]Index!$D:$F,3,FALSE),"Non List")</f>
        <v>Microfinance</v>
      </c>
      <c r="Z7056">
        <f>IFERROR(VLOOKUP(C7056,[1]LP!$B:$C,2,FALSE),0)</f>
        <v>6032.24</v>
      </c>
      <c r="AA7056" s="11">
        <f t="shared" si="308"/>
        <v>105.7</v>
      </c>
      <c r="AB7056" s="5">
        <f>IFERROR(VLOOKUP(C7056,[2]Sheet1!$B:$F,5,FALSE),0)</f>
        <v>258532.89</v>
      </c>
      <c r="AC7056" s="11">
        <f>IFERROR(VLOOKUP(AE7056,[3]Sheet2!$M:$O,2,FALSE),0)</f>
        <v>0</v>
      </c>
      <c r="AD7056" s="11">
        <f>IFERROR(VLOOKUP(AE7056,[3]Sheet2!$M:$O,3,FALSE),0)</f>
        <v>0</v>
      </c>
      <c r="AE7056" s="10" t="str">
        <f t="shared" si="309"/>
        <v>81/82ANLB</v>
      </c>
    </row>
    <row r="7057" spans="1:31" x14ac:dyDescent="0.45">
      <c r="A7057" s="12" t="s">
        <v>55</v>
      </c>
      <c r="B7057" s="12" t="s">
        <v>376</v>
      </c>
      <c r="C7057" t="s">
        <v>118</v>
      </c>
      <c r="D7057">
        <v>1626.1</v>
      </c>
      <c r="E7057">
        <v>109375</v>
      </c>
      <c r="F7057">
        <v>28243.345000000001</v>
      </c>
      <c r="G7057">
        <v>1096248.46</v>
      </c>
      <c r="H7057">
        <v>1294027.2039999999</v>
      </c>
      <c r="I7057">
        <v>100122.147</v>
      </c>
      <c r="J7057">
        <v>123302.427</v>
      </c>
      <c r="K7057">
        <v>22611.588</v>
      </c>
      <c r="L7057">
        <v>13034.566000000001</v>
      </c>
      <c r="M7057">
        <v>11.92</v>
      </c>
      <c r="N7057">
        <v>136.41999999999999</v>
      </c>
      <c r="O7057">
        <v>12.92</v>
      </c>
      <c r="P7057">
        <v>9.4700000000000006</v>
      </c>
      <c r="Q7057">
        <v>0.79</v>
      </c>
      <c r="R7057">
        <v>1762.55</v>
      </c>
      <c r="S7057">
        <v>6.14</v>
      </c>
      <c r="T7057">
        <v>125.82</v>
      </c>
      <c r="U7057">
        <v>183.7</v>
      </c>
      <c r="V7057" s="14">
        <v>-0.88700000000000001</v>
      </c>
      <c r="W7057">
        <v>17147.734</v>
      </c>
      <c r="X7057">
        <v>15.68</v>
      </c>
      <c r="Y7057" s="12" t="str">
        <f>IFERROR(VLOOKUP(C7057,[1]Index!$D:$F,3,FALSE),"Non List")</f>
        <v>Microfinance</v>
      </c>
      <c r="Z7057">
        <f>IFERROR(VLOOKUP(C7057,[1]LP!$B:$C,2,FALSE),0)</f>
        <v>1522.37</v>
      </c>
      <c r="AA7057" s="11">
        <f t="shared" si="308"/>
        <v>127.7</v>
      </c>
      <c r="AB7057" s="5">
        <f>IFERROR(VLOOKUP(C7057,[2]Sheet1!$B:$F,5,FALSE),0)</f>
        <v>393750</v>
      </c>
      <c r="AC7057" s="11">
        <f>IFERROR(VLOOKUP(AE7057,[3]Sheet2!$M:$O,2,FALSE),0)</f>
        <v>0</v>
      </c>
      <c r="AD7057" s="11">
        <f>IFERROR(VLOOKUP(AE7057,[3]Sheet2!$M:$O,3,FALSE),0)</f>
        <v>0</v>
      </c>
      <c r="AE7057" s="10" t="str">
        <f t="shared" si="309"/>
        <v>81/82MLBS</v>
      </c>
    </row>
    <row r="7058" spans="1:31" x14ac:dyDescent="0.45">
      <c r="A7058" s="12" t="s">
        <v>55</v>
      </c>
      <c r="B7058" s="12" t="s">
        <v>376</v>
      </c>
      <c r="C7058" t="s">
        <v>188</v>
      </c>
      <c r="D7058">
        <v>1025.03</v>
      </c>
      <c r="E7058">
        <v>250000</v>
      </c>
      <c r="F7058">
        <v>67450.698999999993</v>
      </c>
      <c r="G7058">
        <v>358574.67499999999</v>
      </c>
      <c r="H7058">
        <v>3450125.602</v>
      </c>
      <c r="I7058">
        <v>189044.68799999999</v>
      </c>
      <c r="J7058">
        <v>244010.12899999999</v>
      </c>
      <c r="K7058">
        <v>110257.9</v>
      </c>
      <c r="L7058">
        <v>66050.202999999994</v>
      </c>
      <c r="M7058">
        <v>26.42</v>
      </c>
      <c r="N7058">
        <v>38.799999999999997</v>
      </c>
      <c r="O7058">
        <v>8.07</v>
      </c>
      <c r="P7058">
        <v>20.81</v>
      </c>
      <c r="Q7058">
        <v>1.8</v>
      </c>
      <c r="R7058">
        <v>313.12</v>
      </c>
      <c r="S7058">
        <v>4</v>
      </c>
      <c r="T7058">
        <v>126.98</v>
      </c>
      <c r="U7058">
        <v>274.74</v>
      </c>
      <c r="V7058" s="14">
        <v>-0.73199999999999998</v>
      </c>
      <c r="W7058">
        <v>-40043.040000000001</v>
      </c>
      <c r="X7058">
        <v>-16.02</v>
      </c>
      <c r="Y7058" s="12" t="str">
        <f>IFERROR(VLOOKUP(C7058,[1]Index!$D:$F,3,FALSE),"Non List")</f>
        <v>Microfinance</v>
      </c>
      <c r="Z7058">
        <f>IFERROR(VLOOKUP(C7058,[1]LP!$B:$C,2,FALSE),0)</f>
        <v>987.11</v>
      </c>
      <c r="AA7058" s="11">
        <f t="shared" si="308"/>
        <v>37.4</v>
      </c>
      <c r="AB7058" s="5">
        <f>IFERROR(VLOOKUP(C7058,[2]Sheet1!$B:$F,5,FALSE),0)</f>
        <v>975000</v>
      </c>
      <c r="AC7058" s="11">
        <f>IFERROR(VLOOKUP(AE7058,[3]Sheet2!$M:$O,2,FALSE),0)</f>
        <v>0</v>
      </c>
      <c r="AD7058" s="11">
        <f>IFERROR(VLOOKUP(AE7058,[3]Sheet2!$M:$O,3,FALSE),0)</f>
        <v>0</v>
      </c>
      <c r="AE7058" s="10" t="str">
        <f t="shared" si="309"/>
        <v>81/82AVYAN</v>
      </c>
    </row>
    <row r="7059" spans="1:31" x14ac:dyDescent="0.45">
      <c r="A7059" s="12" t="s">
        <v>55</v>
      </c>
      <c r="B7059" s="12" t="s">
        <v>376</v>
      </c>
      <c r="C7059" t="s">
        <v>114</v>
      </c>
      <c r="D7059">
        <v>1088.33</v>
      </c>
      <c r="E7059">
        <v>367143.40899999999</v>
      </c>
      <c r="F7059">
        <v>206250.921</v>
      </c>
      <c r="G7059">
        <v>1894900.281</v>
      </c>
      <c r="H7059">
        <v>5315265.4919999996</v>
      </c>
      <c r="I7059">
        <v>370265.61300000001</v>
      </c>
      <c r="J7059">
        <v>429969.23599999998</v>
      </c>
      <c r="K7059">
        <v>111006.962</v>
      </c>
      <c r="L7059">
        <v>94418.607999999993</v>
      </c>
      <c r="M7059">
        <v>25.72</v>
      </c>
      <c r="N7059">
        <v>42.31</v>
      </c>
      <c r="O7059">
        <v>6.97</v>
      </c>
      <c r="P7059">
        <v>16.47</v>
      </c>
      <c r="Q7059">
        <v>1.53</v>
      </c>
      <c r="R7059">
        <v>294.89999999999998</v>
      </c>
      <c r="S7059">
        <v>2.13</v>
      </c>
      <c r="T7059">
        <v>156.18</v>
      </c>
      <c r="U7059">
        <v>300.63</v>
      </c>
      <c r="V7059" s="14">
        <v>-0.7238</v>
      </c>
      <c r="W7059">
        <v>52120.307000000001</v>
      </c>
      <c r="X7059">
        <v>14.2</v>
      </c>
      <c r="Y7059" s="12" t="str">
        <f>IFERROR(VLOOKUP(C7059,[1]Index!$D:$F,3,FALSE),"Non List")</f>
        <v>Microfinance</v>
      </c>
      <c r="Z7059">
        <f>IFERROR(VLOOKUP(C7059,[1]LP!$B:$C,2,FALSE),0)</f>
        <v>1035</v>
      </c>
      <c r="AA7059" s="11">
        <f t="shared" si="308"/>
        <v>40.200000000000003</v>
      </c>
      <c r="AB7059" s="5">
        <f>IFERROR(VLOOKUP(C7059,[2]Sheet1!$B:$F,5,FALSE),0)</f>
        <v>1468573.6</v>
      </c>
      <c r="AC7059" s="11">
        <f>IFERROR(VLOOKUP(AE7059,[3]Sheet2!$M:$O,2,FALSE),0)</f>
        <v>0</v>
      </c>
      <c r="AD7059" s="11">
        <f>IFERROR(VLOOKUP(AE7059,[3]Sheet2!$M:$O,3,FALSE),0)</f>
        <v>0</v>
      </c>
      <c r="AE7059" s="10" t="str">
        <f t="shared" si="309"/>
        <v>81/82ACLBSL</v>
      </c>
    </row>
    <row r="7060" spans="1:31" x14ac:dyDescent="0.45">
      <c r="A7060" s="12" t="s">
        <v>55</v>
      </c>
      <c r="B7060" s="12" t="s">
        <v>376</v>
      </c>
      <c r="C7060" t="s">
        <v>98</v>
      </c>
      <c r="D7060">
        <v>2181.88</v>
      </c>
      <c r="E7060">
        <v>246865.736</v>
      </c>
      <c r="F7060">
        <v>119016.386</v>
      </c>
      <c r="G7060">
        <v>1209592.6040000001</v>
      </c>
      <c r="H7060">
        <v>3761927.4550000001</v>
      </c>
      <c r="I7060">
        <v>270427.071</v>
      </c>
      <c r="J7060">
        <v>313698.36099999998</v>
      </c>
      <c r="K7060">
        <v>94007.922000000006</v>
      </c>
      <c r="L7060">
        <v>52431.296000000002</v>
      </c>
      <c r="M7060">
        <v>21.24</v>
      </c>
      <c r="N7060">
        <v>102.73</v>
      </c>
      <c r="O7060">
        <v>14.72</v>
      </c>
      <c r="P7060">
        <v>14.33</v>
      </c>
      <c r="Q7060">
        <v>1.29</v>
      </c>
      <c r="R7060">
        <v>1512.19</v>
      </c>
      <c r="S7060">
        <v>4.7300000000000004</v>
      </c>
      <c r="T7060">
        <v>148.21</v>
      </c>
      <c r="U7060">
        <v>266.14</v>
      </c>
      <c r="V7060" s="14">
        <v>-0.878</v>
      </c>
      <c r="W7060">
        <v>40896.409</v>
      </c>
      <c r="X7060">
        <v>16.57</v>
      </c>
      <c r="Y7060" s="12" t="str">
        <f>IFERROR(VLOOKUP(C7060,[1]Index!$D:$F,3,FALSE),"Non List")</f>
        <v>Microfinance</v>
      </c>
      <c r="Z7060">
        <f>IFERROR(VLOOKUP(C7060,[1]LP!$B:$C,2,FALSE),0)</f>
        <v>1997.63</v>
      </c>
      <c r="AA7060" s="11">
        <f t="shared" si="308"/>
        <v>94.1</v>
      </c>
      <c r="AB7060" s="5">
        <f>IFERROR(VLOOKUP(C7060,[2]Sheet1!$B:$F,5,FALSE),0)</f>
        <v>740597.1</v>
      </c>
      <c r="AC7060" s="11">
        <f>IFERROR(VLOOKUP(AE7060,[3]Sheet2!$M:$O,2,FALSE),0)</f>
        <v>0</v>
      </c>
      <c r="AD7060" s="11">
        <f>IFERROR(VLOOKUP(AE7060,[3]Sheet2!$M:$O,3,FALSE),0)</f>
        <v>0</v>
      </c>
      <c r="AE7060" s="10" t="str">
        <f t="shared" si="309"/>
        <v>81/82USLB</v>
      </c>
    </row>
    <row r="7061" spans="1:31" x14ac:dyDescent="0.45">
      <c r="A7061" s="12" t="s">
        <v>55</v>
      </c>
      <c r="B7061" s="12" t="s">
        <v>376</v>
      </c>
      <c r="C7061" t="s">
        <v>189</v>
      </c>
      <c r="D7061">
        <v>1790</v>
      </c>
      <c r="E7061">
        <v>266424.39</v>
      </c>
      <c r="F7061">
        <v>472033.73</v>
      </c>
      <c r="G7061">
        <v>2764119.27</v>
      </c>
      <c r="H7061">
        <v>6255214.9299999997</v>
      </c>
      <c r="I7061">
        <v>450390.32</v>
      </c>
      <c r="J7061">
        <v>519625.13</v>
      </c>
      <c r="K7061">
        <v>182923.55</v>
      </c>
      <c r="L7061">
        <v>117478.31</v>
      </c>
      <c r="M7061">
        <v>44.09</v>
      </c>
      <c r="N7061">
        <v>40.6</v>
      </c>
      <c r="O7061">
        <v>6.46</v>
      </c>
      <c r="P7061">
        <v>15.91</v>
      </c>
      <c r="Q7061">
        <v>1.59</v>
      </c>
      <c r="R7061">
        <v>262.27999999999997</v>
      </c>
      <c r="S7061">
        <v>4.54</v>
      </c>
      <c r="T7061">
        <v>277.17</v>
      </c>
      <c r="U7061">
        <v>524.37</v>
      </c>
      <c r="V7061" s="14">
        <v>-0.70709999999999995</v>
      </c>
      <c r="W7061">
        <v>91045.69</v>
      </c>
      <c r="X7061">
        <v>34.17</v>
      </c>
      <c r="Y7061" s="12" t="str">
        <f>IFERROR(VLOOKUP(C7061,[1]Index!$D:$F,3,FALSE),"Non List")</f>
        <v>Microfinance</v>
      </c>
      <c r="Z7061">
        <f>IFERROR(VLOOKUP(C7061,[1]LP!$B:$C,2,FALSE),0)</f>
        <v>1622.64</v>
      </c>
      <c r="AA7061" s="11">
        <f t="shared" si="308"/>
        <v>36.799999999999997</v>
      </c>
      <c r="AB7061" s="5">
        <f>IFERROR(VLOOKUP(C7061,[2]Sheet1!$B:$F,5,FALSE),0)</f>
        <v>879200.52</v>
      </c>
      <c r="AC7061" s="11">
        <f>IFERROR(VLOOKUP(AE7061,[3]Sheet2!$M:$O,2,FALSE),0)</f>
        <v>0</v>
      </c>
      <c r="AD7061" s="11">
        <f>IFERROR(VLOOKUP(AE7061,[3]Sheet2!$M:$O,3,FALSE),0)</f>
        <v>0</v>
      </c>
      <c r="AE7061" s="10" t="str">
        <f t="shared" si="309"/>
        <v>81/82CYCL</v>
      </c>
    </row>
    <row r="7062" spans="1:31" x14ac:dyDescent="0.45">
      <c r="A7062" s="12" t="s">
        <v>55</v>
      </c>
      <c r="B7062" s="12" t="s">
        <v>376</v>
      </c>
      <c r="C7062" t="s">
        <v>191</v>
      </c>
      <c r="D7062">
        <v>744.71</v>
      </c>
      <c r="E7062">
        <v>1106286.2960000001</v>
      </c>
      <c r="F7062">
        <v>500600.946</v>
      </c>
      <c r="G7062">
        <v>5526007.2029999997</v>
      </c>
      <c r="H7062">
        <v>11920127.117000001</v>
      </c>
      <c r="I7062">
        <v>814261.86</v>
      </c>
      <c r="J7062">
        <v>933065.51899999997</v>
      </c>
      <c r="K7062">
        <v>346548.96100000001</v>
      </c>
      <c r="L7062">
        <v>138244.144</v>
      </c>
      <c r="M7062">
        <v>12.5</v>
      </c>
      <c r="N7062">
        <v>59.58</v>
      </c>
      <c r="O7062">
        <v>5.13</v>
      </c>
      <c r="P7062">
        <v>8.6</v>
      </c>
      <c r="Q7062">
        <v>1.0900000000000001</v>
      </c>
      <c r="R7062">
        <v>305.64999999999998</v>
      </c>
      <c r="S7062">
        <v>4.7</v>
      </c>
      <c r="T7062">
        <v>145.25</v>
      </c>
      <c r="U7062">
        <v>202.12</v>
      </c>
      <c r="V7062" s="14">
        <v>-0.72860000000000003</v>
      </c>
      <c r="W7062">
        <v>76896.618000000002</v>
      </c>
      <c r="X7062">
        <v>6.95</v>
      </c>
      <c r="Y7062" s="12" t="str">
        <f>IFERROR(VLOOKUP(C7062,[1]Index!$D:$F,3,FALSE),"Non List")</f>
        <v>Microfinance</v>
      </c>
      <c r="Z7062">
        <f>IFERROR(VLOOKUP(C7062,[1]LP!$B:$C,2,FALSE),0)</f>
        <v>702.6</v>
      </c>
      <c r="AA7062" s="11">
        <f t="shared" si="308"/>
        <v>56.2</v>
      </c>
      <c r="AB7062" s="5">
        <f>IFERROR(VLOOKUP(C7062,[2]Sheet1!$B:$F,5,FALSE),0)</f>
        <v>5420802.8700000001</v>
      </c>
      <c r="AC7062" s="11">
        <f>IFERROR(VLOOKUP(AE7062,[3]Sheet2!$M:$O,2,FALSE),0)</f>
        <v>0</v>
      </c>
      <c r="AD7062" s="11">
        <f>IFERROR(VLOOKUP(AE7062,[3]Sheet2!$M:$O,3,FALSE),0)</f>
        <v>0</v>
      </c>
      <c r="AE7062" s="10" t="str">
        <f t="shared" si="309"/>
        <v>81/82SWMF</v>
      </c>
    </row>
    <row r="7063" spans="1:31" x14ac:dyDescent="0.45">
      <c r="A7063" s="12" t="s">
        <v>55</v>
      </c>
      <c r="B7063" s="12" t="s">
        <v>376</v>
      </c>
      <c r="C7063" t="s">
        <v>363</v>
      </c>
      <c r="D7063">
        <v>685.28</v>
      </c>
      <c r="E7063">
        <v>1397764.2720000001</v>
      </c>
      <c r="F7063">
        <v>1492338.9</v>
      </c>
      <c r="G7063">
        <v>6459901.784</v>
      </c>
      <c r="H7063">
        <v>20138329.611000001</v>
      </c>
      <c r="I7063">
        <v>1434724.77</v>
      </c>
      <c r="J7063">
        <v>1661635.0959999999</v>
      </c>
      <c r="K7063">
        <v>668698.93000000005</v>
      </c>
      <c r="L7063">
        <v>254017.209</v>
      </c>
      <c r="M7063">
        <v>18.170000000000002</v>
      </c>
      <c r="N7063">
        <v>37.71</v>
      </c>
      <c r="O7063">
        <v>3.31</v>
      </c>
      <c r="P7063">
        <v>8.7899999999999991</v>
      </c>
      <c r="Q7063">
        <v>1.1599999999999999</v>
      </c>
      <c r="R7063">
        <v>124.82</v>
      </c>
      <c r="S7063">
        <v>11.32</v>
      </c>
      <c r="T7063">
        <v>206.77</v>
      </c>
      <c r="U7063">
        <v>290.75</v>
      </c>
      <c r="V7063" s="14">
        <v>-0.57569999999999999</v>
      </c>
      <c r="W7063">
        <v>133917.872</v>
      </c>
      <c r="X7063">
        <v>9.58</v>
      </c>
      <c r="Y7063" s="12" t="str">
        <f>IFERROR(VLOOKUP(C7063,[1]Index!$D:$F,3,FALSE),"Non List")</f>
        <v>Microfinance</v>
      </c>
      <c r="Z7063">
        <f>IFERROR(VLOOKUP(C7063,[1]LP!$B:$C,2,FALSE),0)</f>
        <v>655.69</v>
      </c>
      <c r="AA7063" s="11">
        <f t="shared" si="308"/>
        <v>36.1</v>
      </c>
      <c r="AB7063" s="5">
        <f>IFERROR(VLOOKUP(C7063,[2]Sheet1!$B:$F,5,FALSE),0)</f>
        <v>6849045.0700000003</v>
      </c>
      <c r="AC7063" s="11">
        <f>IFERROR(VLOOKUP(AE7063,[3]Sheet2!$M:$O,2,FALSE),0)</f>
        <v>0</v>
      </c>
      <c r="AD7063" s="11">
        <f>IFERROR(VLOOKUP(AE7063,[3]Sheet2!$M:$O,3,FALSE),0)</f>
        <v>0</v>
      </c>
      <c r="AE7063" s="10" t="str">
        <f t="shared" si="309"/>
        <v>81/82NMLBBL</v>
      </c>
    </row>
    <row r="7064" spans="1:31" x14ac:dyDescent="0.45">
      <c r="A7064" s="12" t="s">
        <v>55</v>
      </c>
      <c r="B7064" s="12" t="s">
        <v>376</v>
      </c>
      <c r="C7064" t="s">
        <v>375</v>
      </c>
      <c r="D7064">
        <v>1144.92</v>
      </c>
      <c r="E7064">
        <v>628357.33700000006</v>
      </c>
      <c r="F7064">
        <v>522565.97399999999</v>
      </c>
      <c r="G7064">
        <v>4276067.659</v>
      </c>
      <c r="H7064">
        <v>10832083.842</v>
      </c>
      <c r="I7064">
        <v>400829.125</v>
      </c>
      <c r="J7064">
        <v>535891.53700000001</v>
      </c>
      <c r="K7064">
        <v>-10431.127</v>
      </c>
      <c r="L7064">
        <v>-57948.684000000001</v>
      </c>
      <c r="M7064">
        <v>-9.2200000000000006</v>
      </c>
      <c r="N7064">
        <v>-124.18</v>
      </c>
      <c r="O7064">
        <v>6.25</v>
      </c>
      <c r="P7064">
        <v>-5.03</v>
      </c>
      <c r="Q7064">
        <v>-0.46</v>
      </c>
      <c r="R7064">
        <v>-776.13</v>
      </c>
      <c r="S7064">
        <v>8.76</v>
      </c>
      <c r="T7064">
        <v>183.16</v>
      </c>
      <c r="U7064" t="s">
        <v>314</v>
      </c>
      <c r="V7064" t="s">
        <v>314</v>
      </c>
      <c r="W7064">
        <v>-110677.86599999999</v>
      </c>
      <c r="X7064">
        <v>-17.61</v>
      </c>
      <c r="Y7064" s="12" t="str">
        <f>IFERROR(VLOOKUP(C7064,[1]Index!$D:$F,3,FALSE),"Non List")</f>
        <v>Microfinance</v>
      </c>
      <c r="Z7064">
        <f>IFERROR(VLOOKUP(C7064,[1]LP!$B:$C,2,FALSE),0)</f>
        <v>1001.7</v>
      </c>
      <c r="AA7064" s="11">
        <f t="shared" si="308"/>
        <v>-108.6</v>
      </c>
      <c r="AB7064" s="5">
        <f>IFERROR(VLOOKUP(C7064,[2]Sheet1!$B:$F,5,FALSE),0)</f>
        <v>1885072.2</v>
      </c>
      <c r="AC7064" s="11">
        <f>IFERROR(VLOOKUP(AE7064,[3]Sheet2!$M:$O,2,FALSE),0)</f>
        <v>0</v>
      </c>
      <c r="AD7064" s="11">
        <f>IFERROR(VLOOKUP(AE7064,[3]Sheet2!$M:$O,3,FALSE),0)</f>
        <v>0</v>
      </c>
      <c r="AE7064" s="10" t="str">
        <f t="shared" si="309"/>
        <v>81/82MATRI</v>
      </c>
    </row>
    <row r="7065" spans="1:31" x14ac:dyDescent="0.45">
      <c r="A7065" s="12" t="s">
        <v>55</v>
      </c>
      <c r="B7065" s="12" t="s">
        <v>376</v>
      </c>
      <c r="C7065" t="s">
        <v>377</v>
      </c>
      <c r="D7065">
        <v>927.61</v>
      </c>
      <c r="E7065">
        <v>700858.34499999997</v>
      </c>
      <c r="F7065">
        <v>350956.32900000003</v>
      </c>
      <c r="G7065">
        <v>2722727.0989999999</v>
      </c>
      <c r="H7065">
        <v>9888359.9240000006</v>
      </c>
      <c r="I7065">
        <v>535225.08799999999</v>
      </c>
      <c r="J7065">
        <v>638426.13300000003</v>
      </c>
      <c r="K7065">
        <v>159485.37100000001</v>
      </c>
      <c r="L7065">
        <v>80331.088000000003</v>
      </c>
      <c r="M7065">
        <v>11.46</v>
      </c>
      <c r="N7065">
        <v>80.94</v>
      </c>
      <c r="O7065">
        <v>6.18</v>
      </c>
      <c r="P7065">
        <v>7.64</v>
      </c>
      <c r="Q7065">
        <v>0.75</v>
      </c>
      <c r="R7065">
        <v>500.21</v>
      </c>
      <c r="S7065">
        <v>6</v>
      </c>
      <c r="T7065">
        <v>150.08000000000001</v>
      </c>
      <c r="U7065">
        <v>196.72</v>
      </c>
      <c r="V7065" s="14">
        <v>-0.78790000000000004</v>
      </c>
      <c r="W7065">
        <v>85333.966</v>
      </c>
      <c r="X7065">
        <v>12.18</v>
      </c>
      <c r="Y7065" s="12" t="str">
        <f>IFERROR(VLOOKUP(C7065,[1]Index!$D:$F,3,FALSE),"Non List")</f>
        <v>Microfinance</v>
      </c>
      <c r="Z7065">
        <f>IFERROR(VLOOKUP(C7065,[1]LP!$B:$C,2,FALSE),0)</f>
        <v>921.68</v>
      </c>
      <c r="AA7065" s="11">
        <f t="shared" si="308"/>
        <v>80.400000000000006</v>
      </c>
      <c r="AB7065" s="5">
        <f>IFERROR(VLOOKUP(C7065,[2]Sheet1!$B:$F,5,FALSE),0)</f>
        <v>2242746.88</v>
      </c>
      <c r="AC7065" s="11">
        <f>IFERROR(VLOOKUP(AE7065,[3]Sheet2!$M:$O,2,FALSE),0)</f>
        <v>0</v>
      </c>
      <c r="AD7065" s="11">
        <f>IFERROR(VLOOKUP(AE7065,[3]Sheet2!$M:$O,3,FALSE),0)</f>
        <v>0</v>
      </c>
      <c r="AE7065" s="10" t="str">
        <f t="shared" si="309"/>
        <v>81/82SMPDA</v>
      </c>
    </row>
    <row r="7066" spans="1:31" x14ac:dyDescent="0.45">
      <c r="A7066" s="12" t="s">
        <v>55</v>
      </c>
      <c r="B7066" s="12" t="s">
        <v>376</v>
      </c>
      <c r="C7066" t="s">
        <v>192</v>
      </c>
      <c r="D7066">
        <v>300.16000000000003</v>
      </c>
      <c r="E7066">
        <v>3848003</v>
      </c>
      <c r="F7066">
        <v>471238.478</v>
      </c>
      <c r="L7066">
        <v>448137.54700000002</v>
      </c>
      <c r="M7066">
        <v>11.65</v>
      </c>
      <c r="N7066">
        <v>25.76</v>
      </c>
      <c r="O7066">
        <v>2.67</v>
      </c>
      <c r="P7066">
        <v>10.38</v>
      </c>
      <c r="R7066">
        <v>68.78</v>
      </c>
      <c r="T7066">
        <v>112.25</v>
      </c>
      <c r="U7066">
        <v>171.53</v>
      </c>
      <c r="V7066" s="14">
        <v>-0.42849999999999999</v>
      </c>
      <c r="Y7066" s="12" t="str">
        <f>IFERROR(VLOOKUP(C7066,[1]Index!$D:$F,3,FALSE),"Non List")</f>
        <v>Hydro Power</v>
      </c>
      <c r="Z7066">
        <f>IFERROR(VLOOKUP(C7066,[1]LP!$B:$C,2,FALSE),0)</f>
        <v>283.38</v>
      </c>
      <c r="AA7066" s="11">
        <f t="shared" ref="AA7066:AA7129" si="310">ROUND(IFERROR(Z7066/M7066,0),1)</f>
        <v>24.3</v>
      </c>
      <c r="AB7066" s="5">
        <f>IFERROR(VLOOKUP(C7066,[2]Sheet1!$B:$F,5,FALSE),0)</f>
        <v>38480027</v>
      </c>
      <c r="AC7066" s="11">
        <f>IFERROR(VLOOKUP(AE7066,[3]Sheet2!$M:$O,2,FALSE),0)</f>
        <v>0</v>
      </c>
      <c r="AD7066" s="11">
        <f>IFERROR(VLOOKUP(AE7066,[3]Sheet2!$M:$O,3,FALSE),0)</f>
        <v>0</v>
      </c>
      <c r="AE7066" s="10" t="str">
        <f t="shared" ref="AE7066:AE7129" si="311">B7066&amp;C7066</f>
        <v>81/82AHPC</v>
      </c>
    </row>
    <row r="7067" spans="1:31" x14ac:dyDescent="0.45">
      <c r="A7067" s="12" t="s">
        <v>55</v>
      </c>
      <c r="B7067" s="12" t="s">
        <v>376</v>
      </c>
      <c r="C7067" t="s">
        <v>193</v>
      </c>
      <c r="D7067">
        <v>862.66</v>
      </c>
      <c r="E7067">
        <v>3409065</v>
      </c>
      <c r="F7067">
        <v>3682442</v>
      </c>
      <c r="L7067">
        <v>226150</v>
      </c>
      <c r="M7067">
        <v>6.63</v>
      </c>
      <c r="N7067">
        <v>130.11000000000001</v>
      </c>
      <c r="O7067">
        <v>4.1500000000000004</v>
      </c>
      <c r="P7067">
        <v>3.19</v>
      </c>
      <c r="R7067">
        <v>539.96</v>
      </c>
      <c r="T7067">
        <v>208.02</v>
      </c>
      <c r="U7067">
        <v>176.16</v>
      </c>
      <c r="V7067" s="14">
        <v>-0.79579999999999995</v>
      </c>
      <c r="Y7067" s="12" t="str">
        <f>IFERROR(VLOOKUP(C7067,[1]Index!$D:$F,3,FALSE),"Non List")</f>
        <v>Hydro Power</v>
      </c>
      <c r="Z7067">
        <f>IFERROR(VLOOKUP(C7067,[1]LP!$B:$C,2,FALSE),0)</f>
        <v>830.73</v>
      </c>
      <c r="AA7067" s="11">
        <f t="shared" si="310"/>
        <v>125.3</v>
      </c>
      <c r="AB7067" s="5">
        <f>IFERROR(VLOOKUP(C7067,[2]Sheet1!$B:$F,5,FALSE),0)</f>
        <v>34090650</v>
      </c>
      <c r="AC7067" s="11">
        <f>IFERROR(VLOOKUP(AE7067,[3]Sheet2!$M:$O,2,FALSE),0)</f>
        <v>0</v>
      </c>
      <c r="AD7067" s="11">
        <f>IFERROR(VLOOKUP(AE7067,[3]Sheet2!$M:$O,3,FALSE),0)</f>
        <v>0</v>
      </c>
      <c r="AE7067" s="10" t="str">
        <f t="shared" si="311"/>
        <v>81/82BPCL</v>
      </c>
    </row>
    <row r="7068" spans="1:31" x14ac:dyDescent="0.45">
      <c r="A7068" s="12" t="s">
        <v>55</v>
      </c>
      <c r="B7068" s="12" t="s">
        <v>376</v>
      </c>
      <c r="C7068" t="s">
        <v>194</v>
      </c>
      <c r="D7068">
        <v>516.79999999999995</v>
      </c>
      <c r="E7068">
        <v>8782396.9199999999</v>
      </c>
      <c r="F7068">
        <v>2686223.38</v>
      </c>
      <c r="L7068">
        <v>686464.4</v>
      </c>
      <c r="M7068">
        <v>7.82</v>
      </c>
      <c r="N7068">
        <v>66.09</v>
      </c>
      <c r="O7068">
        <v>3.96</v>
      </c>
      <c r="P7068">
        <v>5.99</v>
      </c>
      <c r="R7068">
        <v>261.72000000000003</v>
      </c>
      <c r="T7068">
        <v>130.59</v>
      </c>
      <c r="U7068">
        <v>151.58000000000001</v>
      </c>
      <c r="V7068" s="14">
        <v>-0.70669999999999999</v>
      </c>
      <c r="Y7068" s="12" t="str">
        <f>IFERROR(VLOOKUP(C7068,[1]Index!$D:$F,3,FALSE),"Non List")</f>
        <v>Hydro Power</v>
      </c>
      <c r="Z7068">
        <f>IFERROR(VLOOKUP(C7068,[1]LP!$B:$C,2,FALSE),0)</f>
        <v>503.2</v>
      </c>
      <c r="AA7068" s="11">
        <f t="shared" si="310"/>
        <v>64.3</v>
      </c>
      <c r="AB7068" s="5">
        <f>IFERROR(VLOOKUP(C7068,[2]Sheet1!$B:$F,5,FALSE),0)</f>
        <v>87823969</v>
      </c>
      <c r="AC7068" s="11">
        <f>IFERROR(VLOOKUP(AE7068,[3]Sheet2!$M:$O,2,FALSE),0)</f>
        <v>0</v>
      </c>
      <c r="AD7068" s="11">
        <f>IFERROR(VLOOKUP(AE7068,[3]Sheet2!$M:$O,3,FALSE),0)</f>
        <v>0</v>
      </c>
      <c r="AE7068" s="10" t="str">
        <f t="shared" si="311"/>
        <v>81/82CHCL</v>
      </c>
    </row>
    <row r="7069" spans="1:31" x14ac:dyDescent="0.45">
      <c r="A7069" s="12" t="s">
        <v>55</v>
      </c>
      <c r="B7069" s="12" t="s">
        <v>376</v>
      </c>
      <c r="C7069" t="s">
        <v>195</v>
      </c>
      <c r="D7069">
        <v>211.04</v>
      </c>
      <c r="E7069">
        <v>2467162.915</v>
      </c>
      <c r="F7069">
        <v>-89046.32</v>
      </c>
      <c r="L7069">
        <v>3132.2339999999999</v>
      </c>
      <c r="M7069">
        <v>0.13</v>
      </c>
      <c r="N7069">
        <v>1623.38</v>
      </c>
      <c r="O7069">
        <v>2.19</v>
      </c>
      <c r="P7069">
        <v>0.13</v>
      </c>
      <c r="R7069">
        <v>3555.2</v>
      </c>
      <c r="T7069">
        <v>96.39</v>
      </c>
      <c r="U7069">
        <v>16.79</v>
      </c>
      <c r="V7069" s="14">
        <v>-0.9204</v>
      </c>
      <c r="Y7069" s="12" t="str">
        <f>IFERROR(VLOOKUP(C7069,[1]Index!$D:$F,3,FALSE),"Non List")</f>
        <v>Hydro Power</v>
      </c>
      <c r="Z7069">
        <f>IFERROR(VLOOKUP(C7069,[1]LP!$B:$C,2,FALSE),0)</f>
        <v>203.65</v>
      </c>
      <c r="AA7069" s="11">
        <f t="shared" si="310"/>
        <v>1566.5</v>
      </c>
      <c r="AB7069" s="5">
        <f>IFERROR(VLOOKUP(C7069,[2]Sheet1!$B:$F,5,FALSE),0)</f>
        <v>24671629</v>
      </c>
      <c r="AC7069" s="11">
        <f>IFERROR(VLOOKUP(AE7069,[3]Sheet2!$M:$O,2,FALSE),0)</f>
        <v>0</v>
      </c>
      <c r="AD7069" s="11">
        <f>IFERROR(VLOOKUP(AE7069,[3]Sheet2!$M:$O,3,FALSE),0)</f>
        <v>0</v>
      </c>
      <c r="AE7069" s="10" t="str">
        <f t="shared" si="311"/>
        <v>81/82NHPC</v>
      </c>
    </row>
    <row r="7070" spans="1:31" x14ac:dyDescent="0.45">
      <c r="A7070" s="12" t="s">
        <v>55</v>
      </c>
      <c r="B7070" s="12" t="s">
        <v>376</v>
      </c>
      <c r="C7070" t="s">
        <v>196</v>
      </c>
      <c r="D7070">
        <v>565.01</v>
      </c>
      <c r="E7070">
        <v>3737993.71</v>
      </c>
      <c r="F7070">
        <v>2741450.568</v>
      </c>
      <c r="L7070">
        <v>323769.64799999999</v>
      </c>
      <c r="M7070">
        <v>8.66</v>
      </c>
      <c r="N7070">
        <v>65.239999999999995</v>
      </c>
      <c r="O7070">
        <v>3.26</v>
      </c>
      <c r="P7070">
        <v>5</v>
      </c>
      <c r="R7070">
        <v>212.68</v>
      </c>
      <c r="T7070">
        <v>173.34</v>
      </c>
      <c r="U7070">
        <v>183.78</v>
      </c>
      <c r="V7070" s="14">
        <v>-0.67469999999999997</v>
      </c>
      <c r="Y7070" s="12" t="str">
        <f>IFERROR(VLOOKUP(C7070,[1]Index!$D:$F,3,FALSE),"Non List")</f>
        <v>Hydro Power</v>
      </c>
      <c r="Z7070">
        <f>IFERROR(VLOOKUP(C7070,[1]LP!$B:$C,2,FALSE),0)</f>
        <v>546.67999999999995</v>
      </c>
      <c r="AA7070" s="11">
        <f t="shared" si="310"/>
        <v>63.1</v>
      </c>
      <c r="AB7070" s="5">
        <f>IFERROR(VLOOKUP(C7070,[2]Sheet1!$B:$F,5,FALSE),0)</f>
        <v>37379937</v>
      </c>
      <c r="AC7070" s="11">
        <f>IFERROR(VLOOKUP(AE7070,[3]Sheet2!$M:$O,2,FALSE),0)</f>
        <v>0</v>
      </c>
      <c r="AD7070" s="11">
        <f>IFERROR(VLOOKUP(AE7070,[3]Sheet2!$M:$O,3,FALSE),0)</f>
        <v>0</v>
      </c>
      <c r="AE7070" s="10" t="str">
        <f t="shared" si="311"/>
        <v>81/82SHPC</v>
      </c>
    </row>
    <row r="7071" spans="1:31" x14ac:dyDescent="0.45">
      <c r="A7071" s="12" t="s">
        <v>55</v>
      </c>
      <c r="B7071" s="12" t="s">
        <v>376</v>
      </c>
      <c r="C7071" t="s">
        <v>215</v>
      </c>
      <c r="D7071">
        <v>239.55</v>
      </c>
      <c r="E7071">
        <v>1980000</v>
      </c>
      <c r="F7071">
        <v>-177802.95</v>
      </c>
      <c r="L7071">
        <v>46239.186999999998</v>
      </c>
      <c r="M7071">
        <v>2.34</v>
      </c>
      <c r="N7071">
        <v>102.37</v>
      </c>
      <c r="O7071">
        <v>2.63</v>
      </c>
      <c r="P7071">
        <v>2.57</v>
      </c>
      <c r="R7071">
        <v>269.23</v>
      </c>
      <c r="T7071">
        <v>91.02</v>
      </c>
      <c r="U7071">
        <v>69.23</v>
      </c>
      <c r="V7071" s="14">
        <v>-0.71099999999999997</v>
      </c>
      <c r="Y7071" s="12" t="str">
        <f>IFERROR(VLOOKUP(C7071,[1]Index!$D:$F,3,FALSE),"Non List")</f>
        <v>Hydro Power</v>
      </c>
      <c r="Z7071">
        <f>IFERROR(VLOOKUP(C7071,[1]LP!$B:$C,2,FALSE),0)</f>
        <v>229.1</v>
      </c>
      <c r="AA7071" s="11">
        <f t="shared" si="310"/>
        <v>97.9</v>
      </c>
      <c r="AB7071" s="5">
        <f>IFERROR(VLOOKUP(C7071,[2]Sheet1!$B:$F,5,FALSE),0)</f>
        <v>19800000</v>
      </c>
      <c r="AC7071" s="11">
        <f>IFERROR(VLOOKUP(AE7071,[3]Sheet2!$M:$O,2,FALSE),0)</f>
        <v>0</v>
      </c>
      <c r="AD7071" s="11">
        <f>IFERROR(VLOOKUP(AE7071,[3]Sheet2!$M:$O,3,FALSE),0)</f>
        <v>0</v>
      </c>
      <c r="AE7071" s="10" t="str">
        <f t="shared" si="311"/>
        <v>81/82HURJA</v>
      </c>
    </row>
    <row r="7072" spans="1:31" x14ac:dyDescent="0.45">
      <c r="A7072" s="12" t="s">
        <v>55</v>
      </c>
      <c r="B7072" s="12" t="s">
        <v>376</v>
      </c>
      <c r="C7072" t="s">
        <v>202</v>
      </c>
      <c r="D7072">
        <v>262.91000000000003</v>
      </c>
      <c r="E7072">
        <v>3895942.1</v>
      </c>
      <c r="F7072">
        <v>-9645.1919999999991</v>
      </c>
      <c r="L7072">
        <v>170156.454</v>
      </c>
      <c r="M7072">
        <v>4.37</v>
      </c>
      <c r="N7072">
        <v>60.16</v>
      </c>
      <c r="O7072">
        <v>2.64</v>
      </c>
      <c r="P7072">
        <v>4.38</v>
      </c>
      <c r="R7072">
        <v>158.82</v>
      </c>
      <c r="T7072">
        <v>99.75</v>
      </c>
      <c r="U7072">
        <v>99.03</v>
      </c>
      <c r="V7072" s="14">
        <v>-0.62329999999999997</v>
      </c>
      <c r="Y7072" s="12" t="str">
        <f>IFERROR(VLOOKUP(C7072,[1]Index!$D:$F,3,FALSE),"Non List")</f>
        <v>Hydro Power</v>
      </c>
      <c r="Z7072">
        <f>IFERROR(VLOOKUP(C7072,[1]LP!$B:$C,2,FALSE),0)</f>
        <v>255.64</v>
      </c>
      <c r="AA7072" s="11">
        <f t="shared" si="310"/>
        <v>58.5</v>
      </c>
      <c r="AB7072" s="5">
        <f>IFERROR(VLOOKUP(C7072,[2]Sheet1!$B:$F,5,FALSE),0)</f>
        <v>38959421</v>
      </c>
      <c r="AC7072" s="11">
        <f>IFERROR(VLOOKUP(AE7072,[3]Sheet2!$M:$O,2,FALSE),0)</f>
        <v>0</v>
      </c>
      <c r="AD7072" s="11">
        <f>IFERROR(VLOOKUP(AE7072,[3]Sheet2!$M:$O,3,FALSE),0)</f>
        <v>0</v>
      </c>
      <c r="AE7072" s="10" t="str">
        <f t="shared" si="311"/>
        <v>81/82AKPL</v>
      </c>
    </row>
    <row r="7073" spans="1:31" x14ac:dyDescent="0.45">
      <c r="A7073" s="12" t="s">
        <v>55</v>
      </c>
      <c r="B7073" s="12" t="s">
        <v>376</v>
      </c>
      <c r="C7073" t="s">
        <v>198</v>
      </c>
      <c r="D7073">
        <v>367.81</v>
      </c>
      <c r="E7073">
        <v>535815</v>
      </c>
      <c r="F7073">
        <v>84318.566000000006</v>
      </c>
      <c r="L7073">
        <v>19855.212</v>
      </c>
      <c r="M7073">
        <v>3.71</v>
      </c>
      <c r="N7073">
        <v>99.14</v>
      </c>
      <c r="O7073">
        <v>3.18</v>
      </c>
      <c r="P7073">
        <v>3.2</v>
      </c>
      <c r="R7073">
        <v>315.27</v>
      </c>
      <c r="T7073">
        <v>115.74</v>
      </c>
      <c r="U7073">
        <v>98.29</v>
      </c>
      <c r="V7073" s="14">
        <v>-0.73280000000000001</v>
      </c>
      <c r="Y7073" s="12" t="str">
        <f>IFERROR(VLOOKUP(C7073,[1]Index!$D:$F,3,FALSE),"Non List")</f>
        <v>Hydro Power</v>
      </c>
      <c r="Z7073">
        <f>IFERROR(VLOOKUP(C7073,[1]LP!$B:$C,2,FALSE),0)</f>
        <v>330.66</v>
      </c>
      <c r="AA7073" s="11">
        <f t="shared" si="310"/>
        <v>89.1</v>
      </c>
      <c r="AB7073" s="5">
        <f>IFERROR(VLOOKUP(C7073,[2]Sheet1!$B:$F,5,FALSE),0)</f>
        <v>10716300</v>
      </c>
      <c r="AC7073" s="11">
        <f>IFERROR(VLOOKUP(AE7073,[3]Sheet2!$M:$O,2,FALSE),0)</f>
        <v>0</v>
      </c>
      <c r="AD7073" s="11">
        <f>IFERROR(VLOOKUP(AE7073,[3]Sheet2!$M:$O,3,FALSE),0)</f>
        <v>0</v>
      </c>
      <c r="AE7073" s="10" t="str">
        <f t="shared" si="311"/>
        <v>81/82BARUN</v>
      </c>
    </row>
    <row r="7074" spans="1:31" x14ac:dyDescent="0.45">
      <c r="A7074" s="12" t="s">
        <v>55</v>
      </c>
      <c r="B7074" s="12" t="s">
        <v>376</v>
      </c>
      <c r="C7074" t="s">
        <v>199</v>
      </c>
      <c r="D7074">
        <v>296.39999999999998</v>
      </c>
      <c r="E7074">
        <v>6075927.807</v>
      </c>
      <c r="F7074">
        <v>672739.26300000004</v>
      </c>
      <c r="L7074">
        <v>427659.228</v>
      </c>
      <c r="M7074">
        <v>7.04</v>
      </c>
      <c r="N7074">
        <v>42.1</v>
      </c>
      <c r="O7074">
        <v>2.67</v>
      </c>
      <c r="P7074">
        <v>6.34</v>
      </c>
      <c r="R7074">
        <v>112.41</v>
      </c>
      <c r="T7074">
        <v>111.07</v>
      </c>
      <c r="U7074">
        <v>132.63999999999999</v>
      </c>
      <c r="V7074" s="14">
        <v>-0.55249999999999999</v>
      </c>
      <c r="Y7074" s="12" t="str">
        <f>IFERROR(VLOOKUP(C7074,[1]Index!$D:$F,3,FALSE),"Non List")</f>
        <v>Hydro Power</v>
      </c>
      <c r="Z7074">
        <f>IFERROR(VLOOKUP(C7074,[1]LP!$B:$C,2,FALSE),0)</f>
        <v>290.42</v>
      </c>
      <c r="AA7074" s="11">
        <f t="shared" si="310"/>
        <v>41.3</v>
      </c>
      <c r="AB7074" s="5">
        <f>IFERROR(VLOOKUP(C7074,[2]Sheet1!$B:$F,5,FALSE),0)</f>
        <v>60759278</v>
      </c>
      <c r="AC7074" s="11">
        <f>IFERROR(VLOOKUP(AE7074,[3]Sheet2!$M:$O,2,FALSE),0)</f>
        <v>0</v>
      </c>
      <c r="AD7074" s="11">
        <f>IFERROR(VLOOKUP(AE7074,[3]Sheet2!$M:$O,3,FALSE),0)</f>
        <v>0</v>
      </c>
      <c r="AE7074" s="10" t="str">
        <f t="shared" si="311"/>
        <v>81/82API</v>
      </c>
    </row>
    <row r="7075" spans="1:31" x14ac:dyDescent="0.45">
      <c r="A7075" s="12" t="s">
        <v>55</v>
      </c>
      <c r="B7075" s="12" t="s">
        <v>376</v>
      </c>
      <c r="C7075" t="s">
        <v>200</v>
      </c>
      <c r="D7075">
        <v>407.88</v>
      </c>
      <c r="E7075">
        <v>3702558.446</v>
      </c>
      <c r="F7075">
        <v>2353082.6009999998</v>
      </c>
      <c r="L7075">
        <v>17115.617999999999</v>
      </c>
      <c r="M7075">
        <v>0.46</v>
      </c>
      <c r="N7075">
        <v>886.7</v>
      </c>
      <c r="O7075">
        <v>2.4900000000000002</v>
      </c>
      <c r="P7075">
        <v>0.28000000000000003</v>
      </c>
      <c r="R7075">
        <v>2207.88</v>
      </c>
      <c r="T7075">
        <v>163.55000000000001</v>
      </c>
      <c r="U7075">
        <v>41.14</v>
      </c>
      <c r="V7075" s="14">
        <v>-0.89910000000000001</v>
      </c>
      <c r="Y7075" s="12" t="str">
        <f>IFERROR(VLOOKUP(C7075,[1]Index!$D:$F,3,FALSE),"Non List")</f>
        <v>Hydro Power</v>
      </c>
      <c r="Z7075">
        <f>IFERROR(VLOOKUP(C7075,[1]LP!$B:$C,2,FALSE),0)</f>
        <v>394.48</v>
      </c>
      <c r="AA7075" s="11">
        <f t="shared" si="310"/>
        <v>857.6</v>
      </c>
      <c r="AB7075" s="5">
        <f>IFERROR(VLOOKUP(C7075,[2]Sheet1!$B:$F,5,FALSE),0)</f>
        <v>37025584</v>
      </c>
      <c r="AC7075" s="11">
        <f>IFERROR(VLOOKUP(AE7075,[3]Sheet2!$M:$O,2,FALSE),0)</f>
        <v>0</v>
      </c>
      <c r="AD7075" s="11">
        <f>IFERROR(VLOOKUP(AE7075,[3]Sheet2!$M:$O,3,FALSE),0)</f>
        <v>0</v>
      </c>
      <c r="AE7075" s="10" t="str">
        <f t="shared" si="311"/>
        <v>81/82NGPL</v>
      </c>
    </row>
    <row r="7076" spans="1:31" x14ac:dyDescent="0.45">
      <c r="A7076" s="12" t="s">
        <v>55</v>
      </c>
      <c r="B7076" s="12" t="s">
        <v>376</v>
      </c>
      <c r="C7076" t="s">
        <v>238</v>
      </c>
      <c r="D7076">
        <v>550.64</v>
      </c>
      <c r="E7076">
        <v>646767.1</v>
      </c>
      <c r="F7076">
        <v>46134.023999999998</v>
      </c>
      <c r="L7076">
        <v>39897.124000000003</v>
      </c>
      <c r="M7076">
        <v>6.17</v>
      </c>
      <c r="N7076">
        <v>89.24</v>
      </c>
      <c r="O7076">
        <v>5.14</v>
      </c>
      <c r="P7076">
        <v>5.76</v>
      </c>
      <c r="R7076">
        <v>458.69</v>
      </c>
      <c r="T7076">
        <v>107.13</v>
      </c>
      <c r="U7076">
        <v>121.95</v>
      </c>
      <c r="V7076" s="14">
        <v>-0.77849999999999997</v>
      </c>
      <c r="Y7076" s="12" t="str">
        <f>IFERROR(VLOOKUP(C7076,[1]Index!$D:$F,3,FALSE),"Non List")</f>
        <v>Hydro Power</v>
      </c>
      <c r="Z7076">
        <f>IFERROR(VLOOKUP(C7076,[1]LP!$B:$C,2,FALSE),0)</f>
        <v>502.47</v>
      </c>
      <c r="AA7076" s="11">
        <f t="shared" si="310"/>
        <v>81.400000000000006</v>
      </c>
      <c r="AB7076" s="5">
        <f>IFERROR(VLOOKUP(C7076,[2]Sheet1!$B:$F,5,FALSE),0)</f>
        <v>6467671</v>
      </c>
      <c r="AC7076" s="11">
        <f>IFERROR(VLOOKUP(AE7076,[3]Sheet2!$M:$O,2,FALSE),0)</f>
        <v>0</v>
      </c>
      <c r="AD7076" s="11">
        <f>IFERROR(VLOOKUP(AE7076,[3]Sheet2!$M:$O,3,FALSE),0)</f>
        <v>0</v>
      </c>
      <c r="AE7076" s="10" t="str">
        <f t="shared" si="311"/>
        <v>81/82MHL</v>
      </c>
    </row>
    <row r="7077" spans="1:31" x14ac:dyDescent="0.45">
      <c r="A7077" s="12" t="s">
        <v>55</v>
      </c>
      <c r="B7077" s="12" t="s">
        <v>376</v>
      </c>
      <c r="C7077" t="s">
        <v>203</v>
      </c>
      <c r="D7077">
        <v>426.39</v>
      </c>
      <c r="E7077">
        <v>1500000</v>
      </c>
      <c r="F7077">
        <v>-479153</v>
      </c>
      <c r="L7077">
        <v>-93356</v>
      </c>
      <c r="M7077">
        <v>-6.22</v>
      </c>
      <c r="N7077">
        <v>-68.55</v>
      </c>
      <c r="O7077">
        <v>6.27</v>
      </c>
      <c r="P7077">
        <v>-9.14</v>
      </c>
      <c r="R7077">
        <v>-429.81</v>
      </c>
      <c r="T7077">
        <v>68.06</v>
      </c>
      <c r="U7077" t="s">
        <v>314</v>
      </c>
      <c r="V7077" t="s">
        <v>314</v>
      </c>
      <c r="Y7077" s="12" t="str">
        <f>IFERROR(VLOOKUP(C7077,[1]Index!$D:$F,3,FALSE),"Non List")</f>
        <v>Hydro Power</v>
      </c>
      <c r="Z7077">
        <f>IFERROR(VLOOKUP(C7077,[1]LP!$B:$C,2,FALSE),0)</f>
        <v>408.41</v>
      </c>
      <c r="AA7077" s="11">
        <f t="shared" si="310"/>
        <v>-65.7</v>
      </c>
      <c r="AB7077" s="5">
        <f>IFERROR(VLOOKUP(C7077,[2]Sheet1!$B:$F,5,FALSE),0)</f>
        <v>15000000</v>
      </c>
      <c r="AC7077" s="11">
        <f>IFERROR(VLOOKUP(AE7077,[3]Sheet2!$M:$O,2,FALSE),0)</f>
        <v>0</v>
      </c>
      <c r="AD7077" s="11">
        <f>IFERROR(VLOOKUP(AE7077,[3]Sheet2!$M:$O,3,FALSE),0)</f>
        <v>0</v>
      </c>
      <c r="AE7077" s="10" t="str">
        <f t="shared" si="311"/>
        <v>81/82NYADI</v>
      </c>
    </row>
    <row r="7078" spans="1:31" x14ac:dyDescent="0.45">
      <c r="A7078" s="12" t="s">
        <v>55</v>
      </c>
      <c r="B7078" s="12" t="s">
        <v>376</v>
      </c>
      <c r="C7078" t="s">
        <v>219</v>
      </c>
      <c r="D7078">
        <v>302.99</v>
      </c>
      <c r="E7078">
        <v>3650000</v>
      </c>
      <c r="F7078">
        <v>-675228</v>
      </c>
      <c r="L7078">
        <v>-279380</v>
      </c>
      <c r="M7078">
        <v>-7.65</v>
      </c>
      <c r="N7078">
        <v>-39.61</v>
      </c>
      <c r="O7078">
        <v>3.72</v>
      </c>
      <c r="P7078">
        <v>-9.39</v>
      </c>
      <c r="R7078">
        <v>-147.35</v>
      </c>
      <c r="T7078">
        <v>81.5</v>
      </c>
      <c r="U7078" t="s">
        <v>314</v>
      </c>
      <c r="V7078" t="s">
        <v>314</v>
      </c>
      <c r="Y7078" s="12" t="str">
        <f>IFERROR(VLOOKUP(C7078,[1]Index!$D:$F,3,FALSE),"Non List")</f>
        <v>Hydro Power</v>
      </c>
      <c r="Z7078">
        <f>IFERROR(VLOOKUP(C7078,[1]LP!$B:$C,2,FALSE),0)</f>
        <v>298.17</v>
      </c>
      <c r="AA7078" s="11">
        <f t="shared" si="310"/>
        <v>-39</v>
      </c>
      <c r="AB7078" s="5">
        <f>IFERROR(VLOOKUP(C7078,[2]Sheet1!$B:$F,5,FALSE),0)</f>
        <v>36500000</v>
      </c>
      <c r="AC7078" s="11">
        <f>IFERROR(VLOOKUP(AE7078,[3]Sheet2!$M:$O,2,FALSE),0)</f>
        <v>0</v>
      </c>
      <c r="AD7078" s="11">
        <f>IFERROR(VLOOKUP(AE7078,[3]Sheet2!$M:$O,3,FALSE),0)</f>
        <v>0</v>
      </c>
      <c r="AE7078" s="10" t="str">
        <f t="shared" si="311"/>
        <v>81/82SJCL</v>
      </c>
    </row>
    <row r="7079" spans="1:31" x14ac:dyDescent="0.45">
      <c r="A7079" s="12" t="s">
        <v>55</v>
      </c>
      <c r="B7079" s="12" t="s">
        <v>376</v>
      </c>
      <c r="C7079" t="s">
        <v>221</v>
      </c>
      <c r="D7079">
        <v>305.08999999999997</v>
      </c>
      <c r="E7079">
        <v>6842100</v>
      </c>
      <c r="F7079">
        <v>-868861</v>
      </c>
      <c r="L7079">
        <v>-487234</v>
      </c>
      <c r="M7079">
        <v>-7.12</v>
      </c>
      <c r="N7079">
        <v>-42.85</v>
      </c>
      <c r="O7079">
        <v>3.49</v>
      </c>
      <c r="P7079">
        <v>-8.16</v>
      </c>
      <c r="R7079">
        <v>-149.55000000000001</v>
      </c>
      <c r="T7079">
        <v>87.3</v>
      </c>
      <c r="U7079" t="s">
        <v>314</v>
      </c>
      <c r="V7079" t="s">
        <v>314</v>
      </c>
      <c r="Y7079" s="12" t="str">
        <f>IFERROR(VLOOKUP(C7079,[1]Index!$D:$F,3,FALSE),"Non List")</f>
        <v>Hydro Power</v>
      </c>
      <c r="Z7079">
        <f>IFERROR(VLOOKUP(C7079,[1]LP!$B:$C,2,FALSE),0)</f>
        <v>288.04000000000002</v>
      </c>
      <c r="AA7079" s="11">
        <f t="shared" si="310"/>
        <v>-40.5</v>
      </c>
      <c r="AB7079" s="5">
        <f>IFERROR(VLOOKUP(C7079,[2]Sheet1!$B:$F,5,FALSE),0)</f>
        <v>68421000</v>
      </c>
      <c r="AC7079" s="11">
        <f>IFERROR(VLOOKUP(AE7079,[3]Sheet2!$M:$O,2,FALSE),0)</f>
        <v>0</v>
      </c>
      <c r="AD7079" s="11">
        <f>IFERROR(VLOOKUP(AE7079,[3]Sheet2!$M:$O,3,FALSE),0)</f>
        <v>0</v>
      </c>
      <c r="AE7079" s="10" t="str">
        <f t="shared" si="311"/>
        <v>81/82RHPL</v>
      </c>
    </row>
    <row r="7080" spans="1:31" x14ac:dyDescent="0.45">
      <c r="A7080" s="12" t="s">
        <v>55</v>
      </c>
      <c r="B7080" s="12" t="s">
        <v>376</v>
      </c>
      <c r="C7080" t="s">
        <v>204</v>
      </c>
      <c r="D7080">
        <v>581.41</v>
      </c>
      <c r="E7080">
        <v>1230500</v>
      </c>
      <c r="F7080">
        <v>94503</v>
      </c>
      <c r="L7080">
        <v>52047</v>
      </c>
      <c r="M7080">
        <v>4.2300000000000004</v>
      </c>
      <c r="N7080">
        <v>137.44999999999999</v>
      </c>
      <c r="O7080">
        <v>5.4</v>
      </c>
      <c r="P7080">
        <v>3.93</v>
      </c>
      <c r="R7080">
        <v>742.23</v>
      </c>
      <c r="T7080">
        <v>107.68</v>
      </c>
      <c r="U7080">
        <v>101.23</v>
      </c>
      <c r="V7080" s="14">
        <v>-0.82589999999999997</v>
      </c>
      <c r="Y7080" s="12" t="str">
        <f>IFERROR(VLOOKUP(C7080,[1]Index!$D:$F,3,FALSE),"Non List")</f>
        <v>Hydro Power</v>
      </c>
      <c r="Z7080">
        <f>IFERROR(VLOOKUP(C7080,[1]LP!$B:$C,2,FALSE),0)</f>
        <v>577.67999999999995</v>
      </c>
      <c r="AA7080" s="11">
        <f t="shared" si="310"/>
        <v>136.6</v>
      </c>
      <c r="AB7080" s="5">
        <f>IFERROR(VLOOKUP(C7080,[2]Sheet1!$B:$F,5,FALSE),0)</f>
        <v>12305000</v>
      </c>
      <c r="AC7080" s="11">
        <f>IFERROR(VLOOKUP(AE7080,[3]Sheet2!$M:$O,2,FALSE),0)</f>
        <v>0</v>
      </c>
      <c r="AD7080" s="11">
        <f>IFERROR(VLOOKUP(AE7080,[3]Sheet2!$M:$O,3,FALSE),0)</f>
        <v>0</v>
      </c>
      <c r="AE7080" s="10" t="str">
        <f t="shared" si="311"/>
        <v>81/82UMHL</v>
      </c>
    </row>
    <row r="7081" spans="1:31" x14ac:dyDescent="0.45">
      <c r="A7081" s="12" t="s">
        <v>55</v>
      </c>
      <c r="B7081" s="12" t="s">
        <v>376</v>
      </c>
      <c r="C7081" t="s">
        <v>239</v>
      </c>
      <c r="D7081">
        <v>289.35000000000002</v>
      </c>
      <c r="E7081">
        <v>2099157.9</v>
      </c>
      <c r="F7081">
        <v>89347.881999999998</v>
      </c>
      <c r="L7081">
        <v>-70569.418000000005</v>
      </c>
      <c r="M7081">
        <v>-3.36</v>
      </c>
      <c r="N7081">
        <v>-86.12</v>
      </c>
      <c r="O7081">
        <v>2.78</v>
      </c>
      <c r="P7081">
        <v>-3.22</v>
      </c>
      <c r="R7081">
        <v>-239.41</v>
      </c>
      <c r="T7081">
        <v>104.26</v>
      </c>
      <c r="U7081" t="s">
        <v>314</v>
      </c>
      <c r="V7081" t="s">
        <v>314</v>
      </c>
      <c r="Y7081" s="12" t="str">
        <f>IFERROR(VLOOKUP(C7081,[1]Index!$D:$F,3,FALSE),"Non List")</f>
        <v>Hydro Non Converted</v>
      </c>
      <c r="Z7081">
        <f>IFERROR(VLOOKUP(C7081,[1]LP!$B:$C,2,FALSE),0)</f>
        <v>245.97</v>
      </c>
      <c r="AA7081" s="11">
        <f t="shared" si="310"/>
        <v>-73.2</v>
      </c>
      <c r="AB7081" s="5">
        <f>IFERROR(VLOOKUP(C7081,[2]Sheet1!$B:$F,5,FALSE),0)</f>
        <v>20991579</v>
      </c>
      <c r="AC7081" s="11">
        <f>IFERROR(VLOOKUP(AE7081,[3]Sheet2!$M:$O,2,FALSE),0)</f>
        <v>0</v>
      </c>
      <c r="AD7081" s="11">
        <f>IFERROR(VLOOKUP(AE7081,[3]Sheet2!$M:$O,3,FALSE),0)</f>
        <v>0</v>
      </c>
      <c r="AE7081" s="10" t="str">
        <f t="shared" si="311"/>
        <v>81/82DORDI</v>
      </c>
    </row>
    <row r="7082" spans="1:31" x14ac:dyDescent="0.45">
      <c r="A7082" s="12" t="s">
        <v>55</v>
      </c>
      <c r="B7082" s="12" t="s">
        <v>376</v>
      </c>
      <c r="C7082" t="s">
        <v>240</v>
      </c>
      <c r="D7082">
        <v>483.87</v>
      </c>
      <c r="E7082">
        <v>3200000</v>
      </c>
      <c r="F7082">
        <v>-253569.60200000001</v>
      </c>
      <c r="L7082">
        <v>-157711.39499999999</v>
      </c>
      <c r="M7082">
        <v>-4.93</v>
      </c>
      <c r="N7082">
        <v>-98.15</v>
      </c>
      <c r="O7082">
        <v>5.26</v>
      </c>
      <c r="P7082">
        <v>-5.35</v>
      </c>
      <c r="R7082">
        <v>-516.27</v>
      </c>
      <c r="T7082">
        <v>92.08</v>
      </c>
      <c r="U7082" t="s">
        <v>314</v>
      </c>
      <c r="V7082" t="s">
        <v>314</v>
      </c>
      <c r="Y7082" s="12" t="str">
        <f>IFERROR(VLOOKUP(C7082,[1]Index!$D:$F,3,FALSE),"Non List")</f>
        <v>Hydro Non Converted</v>
      </c>
      <c r="Z7082">
        <f>IFERROR(VLOOKUP(C7082,[1]LP!$B:$C,2,FALSE),0)</f>
        <v>400.68</v>
      </c>
      <c r="AA7082" s="11">
        <f t="shared" si="310"/>
        <v>-81.3</v>
      </c>
      <c r="AB7082" s="5">
        <f>IFERROR(VLOOKUP(C7082,[2]Sheet1!$B:$F,5,FALSE),0)</f>
        <v>5440000</v>
      </c>
      <c r="AC7082" s="11">
        <f>IFERROR(VLOOKUP(AE7082,[3]Sheet2!$M:$O,2,FALSE),0)</f>
        <v>0</v>
      </c>
      <c r="AD7082" s="11">
        <f>IFERROR(VLOOKUP(AE7082,[3]Sheet2!$M:$O,3,FALSE),0)</f>
        <v>0</v>
      </c>
      <c r="AE7082" s="10" t="str">
        <f t="shared" si="311"/>
        <v>81/82PHCL</v>
      </c>
    </row>
    <row r="7083" spans="1:31" x14ac:dyDescent="0.45">
      <c r="A7083" s="12" t="s">
        <v>55</v>
      </c>
      <c r="B7083" s="12" t="s">
        <v>376</v>
      </c>
      <c r="C7083" t="s">
        <v>241</v>
      </c>
      <c r="D7083">
        <v>376.27</v>
      </c>
      <c r="E7083">
        <v>632600</v>
      </c>
      <c r="F7083">
        <v>-17000</v>
      </c>
      <c r="L7083">
        <v>3319</v>
      </c>
      <c r="M7083">
        <v>0.52</v>
      </c>
      <c r="N7083">
        <v>723.6</v>
      </c>
      <c r="O7083">
        <v>3.87</v>
      </c>
      <c r="P7083">
        <v>0.54</v>
      </c>
      <c r="R7083">
        <v>2800.33</v>
      </c>
      <c r="T7083">
        <v>97.31</v>
      </c>
      <c r="U7083">
        <v>33.74</v>
      </c>
      <c r="V7083" s="14">
        <v>-0.9103</v>
      </c>
      <c r="Y7083" s="12" t="str">
        <f>IFERROR(VLOOKUP(C7083,[1]Index!$D:$F,3,FALSE),"Non List")</f>
        <v>Hydro Non Converted</v>
      </c>
      <c r="Z7083">
        <f>IFERROR(VLOOKUP(C7083,[1]LP!$B:$C,2,FALSE),0)</f>
        <v>296.04000000000002</v>
      </c>
      <c r="AA7083" s="11">
        <f t="shared" si="310"/>
        <v>569.29999999999995</v>
      </c>
      <c r="AB7083" s="5">
        <f>IFERROR(VLOOKUP(C7083,[2]Sheet1!$B:$F,5,FALSE),0)</f>
        <v>3605820</v>
      </c>
      <c r="AC7083" s="11">
        <f>IFERROR(VLOOKUP(AE7083,[3]Sheet2!$M:$O,2,FALSE),0)</f>
        <v>0</v>
      </c>
      <c r="AD7083" s="11">
        <f>IFERROR(VLOOKUP(AE7083,[3]Sheet2!$M:$O,3,FALSE),0)</f>
        <v>0</v>
      </c>
      <c r="AE7083" s="10" t="str">
        <f t="shared" si="311"/>
        <v>81/82PPL</v>
      </c>
    </row>
    <row r="7084" spans="1:31" x14ac:dyDescent="0.45">
      <c r="A7084" s="12" t="s">
        <v>55</v>
      </c>
      <c r="B7084" s="12" t="s">
        <v>376</v>
      </c>
      <c r="C7084" t="s">
        <v>222</v>
      </c>
      <c r="D7084">
        <v>400.76</v>
      </c>
      <c r="E7084">
        <v>2279929.9249999998</v>
      </c>
      <c r="F7084">
        <v>286384.60200000001</v>
      </c>
      <c r="L7084">
        <v>139913.67600000001</v>
      </c>
      <c r="M7084">
        <v>6.14</v>
      </c>
      <c r="N7084">
        <v>65.27</v>
      </c>
      <c r="O7084">
        <v>3.56</v>
      </c>
      <c r="P7084">
        <v>5.45</v>
      </c>
      <c r="R7084">
        <v>232.36</v>
      </c>
      <c r="T7084">
        <v>112.56</v>
      </c>
      <c r="U7084">
        <v>124.7</v>
      </c>
      <c r="V7084" s="14">
        <v>-0.68879999999999997</v>
      </c>
      <c r="Y7084" s="12" t="str">
        <f>IFERROR(VLOOKUP(C7084,[1]Index!$D:$F,3,FALSE),"Non List")</f>
        <v>Hydro Power</v>
      </c>
      <c r="Z7084">
        <f>IFERROR(VLOOKUP(C7084,[1]LP!$B:$C,2,FALSE),0)</f>
        <v>381.13</v>
      </c>
      <c r="AA7084" s="11">
        <f t="shared" si="310"/>
        <v>62.1</v>
      </c>
      <c r="AB7084" s="5">
        <f>IFERROR(VLOOKUP(C7084,[2]Sheet1!$B:$F,5,FALSE),0)</f>
        <v>22799299</v>
      </c>
      <c r="AC7084" s="11">
        <f>IFERROR(VLOOKUP(AE7084,[3]Sheet2!$M:$O,2,FALSE),0)</f>
        <v>0</v>
      </c>
      <c r="AD7084" s="11">
        <f>IFERROR(VLOOKUP(AE7084,[3]Sheet2!$M:$O,3,FALSE),0)</f>
        <v>0</v>
      </c>
      <c r="AE7084" s="10" t="str">
        <f t="shared" si="311"/>
        <v>81/82UPCL</v>
      </c>
    </row>
    <row r="7085" spans="1:31" x14ac:dyDescent="0.45">
      <c r="A7085" s="12" t="s">
        <v>55</v>
      </c>
      <c r="B7085" s="12" t="s">
        <v>376</v>
      </c>
      <c r="C7085" t="s">
        <v>316</v>
      </c>
      <c r="D7085">
        <v>925.89</v>
      </c>
      <c r="E7085">
        <v>200000</v>
      </c>
      <c r="F7085">
        <v>-9901.8379999999997</v>
      </c>
      <c r="L7085">
        <v>5250.3010000000004</v>
      </c>
      <c r="M7085">
        <v>2.63</v>
      </c>
      <c r="N7085">
        <v>352.05</v>
      </c>
      <c r="O7085">
        <v>9.74</v>
      </c>
      <c r="P7085">
        <v>2.76</v>
      </c>
      <c r="R7085">
        <v>3428.97</v>
      </c>
      <c r="T7085">
        <v>95.05</v>
      </c>
      <c r="U7085">
        <v>75</v>
      </c>
      <c r="V7085" s="14">
        <v>-0.91900000000000004</v>
      </c>
      <c r="Y7085" s="12" t="str">
        <f>IFERROR(VLOOKUP(C7085,[1]Index!$D:$F,3,FALSE),"Non List")</f>
        <v>Hydro Non Converted</v>
      </c>
      <c r="Z7085">
        <f>IFERROR(VLOOKUP(C7085,[1]LP!$B:$C,2,FALSE),0)</f>
        <v>927.09</v>
      </c>
      <c r="AA7085" s="11">
        <f t="shared" si="310"/>
        <v>352.5</v>
      </c>
      <c r="AB7085" s="5">
        <f>IFERROR(VLOOKUP(C7085,[2]Sheet1!$B:$F,5,FALSE),0)</f>
        <v>560000</v>
      </c>
      <c r="AC7085" s="11">
        <f>IFERROR(VLOOKUP(AE7085,[3]Sheet2!$M:$O,2,FALSE),0)</f>
        <v>0</v>
      </c>
      <c r="AD7085" s="11">
        <f>IFERROR(VLOOKUP(AE7085,[3]Sheet2!$M:$O,3,FALSE),0)</f>
        <v>0</v>
      </c>
      <c r="AE7085" s="10" t="str">
        <f t="shared" si="311"/>
        <v>81/82SPL</v>
      </c>
    </row>
    <row r="7086" spans="1:31" x14ac:dyDescent="0.45">
      <c r="A7086" s="12" t="s">
        <v>55</v>
      </c>
      <c r="B7086" s="12" t="s">
        <v>376</v>
      </c>
      <c r="C7086" t="s">
        <v>205</v>
      </c>
      <c r="D7086">
        <v>404.52</v>
      </c>
      <c r="E7086">
        <v>1209862.5</v>
      </c>
      <c r="F7086">
        <v>186174.196</v>
      </c>
      <c r="L7086">
        <v>60591.552000000003</v>
      </c>
      <c r="M7086">
        <v>5.01</v>
      </c>
      <c r="N7086">
        <v>80.739999999999995</v>
      </c>
      <c r="O7086">
        <v>3.51</v>
      </c>
      <c r="P7086">
        <v>4.34</v>
      </c>
      <c r="R7086">
        <v>283.39999999999998</v>
      </c>
      <c r="T7086">
        <v>115.39</v>
      </c>
      <c r="U7086">
        <v>114.05</v>
      </c>
      <c r="V7086" s="14">
        <v>-0.71809999999999996</v>
      </c>
      <c r="Y7086" s="12" t="str">
        <f>IFERROR(VLOOKUP(C7086,[1]Index!$D:$F,3,FALSE),"Non List")</f>
        <v>Hydro Power</v>
      </c>
      <c r="Z7086">
        <f>IFERROR(VLOOKUP(C7086,[1]LP!$B:$C,2,FALSE),0)</f>
        <v>396.67</v>
      </c>
      <c r="AA7086" s="11">
        <f t="shared" si="310"/>
        <v>79.2</v>
      </c>
      <c r="AB7086" s="5">
        <f>IFERROR(VLOOKUP(C7086,[2]Sheet1!$B:$F,5,FALSE),0)</f>
        <v>12098625</v>
      </c>
      <c r="AC7086" s="11">
        <f>IFERROR(VLOOKUP(AE7086,[3]Sheet2!$M:$O,2,FALSE),0)</f>
        <v>0</v>
      </c>
      <c r="AD7086" s="11">
        <f>IFERROR(VLOOKUP(AE7086,[3]Sheet2!$M:$O,3,FALSE),0)</f>
        <v>0</v>
      </c>
      <c r="AE7086" s="10" t="str">
        <f t="shared" si="311"/>
        <v>81/82SPDL</v>
      </c>
    </row>
    <row r="7087" spans="1:31" x14ac:dyDescent="0.45">
      <c r="A7087" s="12" t="s">
        <v>55</v>
      </c>
      <c r="B7087" s="12" t="s">
        <v>376</v>
      </c>
      <c r="C7087" t="s">
        <v>232</v>
      </c>
      <c r="D7087">
        <v>568.01</v>
      </c>
      <c r="E7087">
        <v>376319.8</v>
      </c>
      <c r="F7087">
        <v>4934.9179999999997</v>
      </c>
      <c r="L7087">
        <v>3506.6550000000002</v>
      </c>
      <c r="M7087">
        <v>0.93</v>
      </c>
      <c r="N7087">
        <v>610.76</v>
      </c>
      <c r="O7087">
        <v>5.61</v>
      </c>
      <c r="P7087">
        <v>0.92</v>
      </c>
      <c r="R7087">
        <v>3426.36</v>
      </c>
      <c r="T7087">
        <v>101.31</v>
      </c>
      <c r="U7087">
        <v>46.04</v>
      </c>
      <c r="V7087" s="14">
        <v>-0.91890000000000005</v>
      </c>
      <c r="Y7087" s="12" t="str">
        <f>IFERROR(VLOOKUP(C7087,[1]Index!$D:$F,3,FALSE),"Non List")</f>
        <v>Hydro Power</v>
      </c>
      <c r="Z7087">
        <f>IFERROR(VLOOKUP(C7087,[1]LP!$B:$C,2,FALSE),0)</f>
        <v>584.79999999999995</v>
      </c>
      <c r="AA7087" s="11">
        <f t="shared" si="310"/>
        <v>628.79999999999995</v>
      </c>
      <c r="AB7087" s="5">
        <f>IFERROR(VLOOKUP(C7087,[2]Sheet1!$B:$F,5,FALSE),0)</f>
        <v>3763198</v>
      </c>
      <c r="AC7087" s="11">
        <f>IFERROR(VLOOKUP(AE7087,[3]Sheet2!$M:$O,2,FALSE),0)</f>
        <v>0</v>
      </c>
      <c r="AD7087" s="11">
        <f>IFERROR(VLOOKUP(AE7087,[3]Sheet2!$M:$O,3,FALSE),0)</f>
        <v>0</v>
      </c>
      <c r="AE7087" s="10" t="str">
        <f t="shared" si="311"/>
        <v>81/82MKJC</v>
      </c>
    </row>
    <row r="7088" spans="1:31" x14ac:dyDescent="0.45">
      <c r="A7088" s="12" t="s">
        <v>55</v>
      </c>
      <c r="B7088" s="12" t="s">
        <v>376</v>
      </c>
      <c r="C7088" t="s">
        <v>233</v>
      </c>
      <c r="D7088">
        <v>647.03</v>
      </c>
      <c r="E7088">
        <v>3780000</v>
      </c>
      <c r="F7088">
        <v>3175046.9029999999</v>
      </c>
      <c r="L7088">
        <v>902723.07200000004</v>
      </c>
      <c r="M7088">
        <v>23.88</v>
      </c>
      <c r="N7088">
        <v>27.1</v>
      </c>
      <c r="O7088">
        <v>3.52</v>
      </c>
      <c r="P7088">
        <v>12.98</v>
      </c>
      <c r="R7088">
        <v>95.39</v>
      </c>
      <c r="T7088">
        <v>184</v>
      </c>
      <c r="U7088">
        <v>314.43</v>
      </c>
      <c r="V7088" s="14">
        <v>-0.51400000000000001</v>
      </c>
      <c r="Y7088" s="12" t="str">
        <f>IFERROR(VLOOKUP(C7088,[1]Index!$D:$F,3,FALSE),"Non List")</f>
        <v>Hydro Power</v>
      </c>
      <c r="Z7088">
        <f>IFERROR(VLOOKUP(C7088,[1]LP!$B:$C,2,FALSE),0)</f>
        <v>637.9</v>
      </c>
      <c r="AA7088" s="11">
        <f t="shared" si="310"/>
        <v>26.7</v>
      </c>
      <c r="AB7088" s="5">
        <f>IFERROR(VLOOKUP(C7088,[2]Sheet1!$B:$F,5,FALSE),0)</f>
        <v>37800000</v>
      </c>
      <c r="AC7088" s="11">
        <f>IFERROR(VLOOKUP(AE7088,[3]Sheet2!$M:$O,2,FALSE),0)</f>
        <v>0</v>
      </c>
      <c r="AD7088" s="11">
        <f>IFERROR(VLOOKUP(AE7088,[3]Sheet2!$M:$O,3,FALSE),0)</f>
        <v>0</v>
      </c>
      <c r="AE7088" s="10" t="str">
        <f t="shared" si="311"/>
        <v>81/82SAHAS</v>
      </c>
    </row>
    <row r="7089" spans="1:31" x14ac:dyDescent="0.45">
      <c r="A7089" s="12" t="s">
        <v>55</v>
      </c>
      <c r="B7089" s="12" t="s">
        <v>376</v>
      </c>
      <c r="C7089" t="s">
        <v>213</v>
      </c>
      <c r="D7089">
        <v>268.91000000000003</v>
      </c>
      <c r="E7089">
        <v>465714.3</v>
      </c>
      <c r="F7089">
        <v>-125654.88800000001</v>
      </c>
      <c r="L7089">
        <v>-34990.873</v>
      </c>
      <c r="M7089">
        <v>-7.51</v>
      </c>
      <c r="N7089">
        <v>-35.81</v>
      </c>
      <c r="O7089">
        <v>3.68</v>
      </c>
      <c r="P7089">
        <v>-10.29</v>
      </c>
      <c r="R7089">
        <v>-131.78</v>
      </c>
      <c r="T7089">
        <v>73.02</v>
      </c>
      <c r="U7089" t="s">
        <v>314</v>
      </c>
      <c r="V7089" t="s">
        <v>314</v>
      </c>
      <c r="Y7089" s="12" t="str">
        <f>IFERROR(VLOOKUP(C7089,[1]Index!$D:$F,3,FALSE),"Non List")</f>
        <v>Hydro Power</v>
      </c>
      <c r="Z7089">
        <f>IFERROR(VLOOKUP(C7089,[1]LP!$B:$C,2,FALSE),0)</f>
        <v>238.75</v>
      </c>
      <c r="AA7089" s="11">
        <f t="shared" si="310"/>
        <v>-31.8</v>
      </c>
      <c r="AB7089" s="5">
        <f>IFERROR(VLOOKUP(C7089,[2]Sheet1!$B:$F,5,FALSE),0)</f>
        <v>9314286</v>
      </c>
      <c r="AC7089" s="11">
        <f>IFERROR(VLOOKUP(AE7089,[3]Sheet2!$M:$O,2,FALSE),0)</f>
        <v>0</v>
      </c>
      <c r="AD7089" s="11">
        <f>IFERROR(VLOOKUP(AE7089,[3]Sheet2!$M:$O,3,FALSE),0)</f>
        <v>0</v>
      </c>
      <c r="AE7089" s="10" t="str">
        <f t="shared" si="311"/>
        <v>81/82KKHC</v>
      </c>
    </row>
    <row r="7090" spans="1:31" x14ac:dyDescent="0.45">
      <c r="A7090" s="12" t="s">
        <v>55</v>
      </c>
      <c r="B7090" s="12" t="s">
        <v>376</v>
      </c>
      <c r="C7090" t="s">
        <v>208</v>
      </c>
      <c r="D7090">
        <v>502.91</v>
      </c>
      <c r="E7090">
        <v>1065417</v>
      </c>
      <c r="F7090">
        <v>171578.97200000001</v>
      </c>
      <c r="L7090">
        <v>72625.221999999994</v>
      </c>
      <c r="M7090">
        <v>6.82</v>
      </c>
      <c r="N7090">
        <v>73.739999999999995</v>
      </c>
      <c r="O7090">
        <v>4.33</v>
      </c>
      <c r="P7090">
        <v>5.87</v>
      </c>
      <c r="R7090">
        <v>319.29000000000002</v>
      </c>
      <c r="T7090">
        <v>116.1</v>
      </c>
      <c r="U7090">
        <v>133.47</v>
      </c>
      <c r="V7090" s="14">
        <v>-0.73460000000000003</v>
      </c>
      <c r="Y7090" s="12" t="str">
        <f>IFERROR(VLOOKUP(C7090,[1]Index!$D:$F,3,FALSE),"Non List")</f>
        <v>Hydro Power</v>
      </c>
      <c r="Z7090">
        <f>IFERROR(VLOOKUP(C7090,[1]LP!$B:$C,2,FALSE),0)</f>
        <v>483.71</v>
      </c>
      <c r="AA7090" s="11">
        <f t="shared" si="310"/>
        <v>70.900000000000006</v>
      </c>
      <c r="AB7090" s="5">
        <f>IFERROR(VLOOKUP(C7090,[2]Sheet1!$B:$F,5,FALSE),0)</f>
        <v>10654170</v>
      </c>
      <c r="AC7090" s="11">
        <f>IFERROR(VLOOKUP(AE7090,[3]Sheet2!$M:$O,2,FALSE),0)</f>
        <v>0</v>
      </c>
      <c r="AD7090" s="11">
        <f>IFERROR(VLOOKUP(AE7090,[3]Sheet2!$M:$O,3,FALSE),0)</f>
        <v>0</v>
      </c>
      <c r="AE7090" s="10" t="str">
        <f t="shared" si="311"/>
        <v>81/82HPPL</v>
      </c>
    </row>
    <row r="7091" spans="1:31" x14ac:dyDescent="0.45">
      <c r="A7091" s="12" t="s">
        <v>55</v>
      </c>
      <c r="B7091" s="12" t="s">
        <v>376</v>
      </c>
      <c r="C7091" t="s">
        <v>206</v>
      </c>
      <c r="D7091">
        <v>319.85000000000002</v>
      </c>
      <c r="E7091">
        <v>264000</v>
      </c>
      <c r="F7091">
        <v>-255036</v>
      </c>
      <c r="L7091">
        <v>-4554</v>
      </c>
      <c r="M7091">
        <v>-1.73</v>
      </c>
      <c r="N7091">
        <v>-184.88</v>
      </c>
      <c r="O7091">
        <v>94.2</v>
      </c>
      <c r="P7091">
        <v>-50.8</v>
      </c>
      <c r="R7091">
        <v>-17415.7</v>
      </c>
      <c r="T7091">
        <v>3.4</v>
      </c>
      <c r="U7091" t="s">
        <v>314</v>
      </c>
      <c r="V7091" t="s">
        <v>314</v>
      </c>
      <c r="Y7091" s="12" t="str">
        <f>IFERROR(VLOOKUP(C7091,[1]Index!$D:$F,3,FALSE),"Non List")</f>
        <v>Hydro Power</v>
      </c>
      <c r="Z7091">
        <f>IFERROR(VLOOKUP(C7091,[1]LP!$B:$C,2,FALSE),0)</f>
        <v>293.48</v>
      </c>
      <c r="AA7091" s="11">
        <f t="shared" si="310"/>
        <v>-169.6</v>
      </c>
      <c r="AB7091" s="5">
        <f>IFERROR(VLOOKUP(C7091,[2]Sheet1!$B:$F,5,FALSE),0)</f>
        <v>2640000</v>
      </c>
      <c r="AC7091" s="11">
        <f>IFERROR(VLOOKUP(AE7091,[3]Sheet2!$M:$O,2,FALSE),0)</f>
        <v>0</v>
      </c>
      <c r="AD7091" s="11">
        <f>IFERROR(VLOOKUP(AE7091,[3]Sheet2!$M:$O,3,FALSE),0)</f>
        <v>0</v>
      </c>
      <c r="AE7091" s="10" t="str">
        <f t="shared" si="311"/>
        <v>81/82DHPL</v>
      </c>
    </row>
    <row r="7092" spans="1:31" x14ac:dyDescent="0.45">
      <c r="A7092" s="12" t="s">
        <v>55</v>
      </c>
      <c r="B7092" s="12" t="s">
        <v>376</v>
      </c>
      <c r="C7092" t="s">
        <v>242</v>
      </c>
      <c r="D7092">
        <v>810.37</v>
      </c>
      <c r="E7092">
        <v>250000</v>
      </c>
      <c r="F7092">
        <v>-118265.501</v>
      </c>
      <c r="L7092">
        <v>-4682.0879999999997</v>
      </c>
      <c r="M7092">
        <v>-1.87</v>
      </c>
      <c r="N7092">
        <v>-433.35</v>
      </c>
      <c r="O7092">
        <v>15.38</v>
      </c>
      <c r="P7092">
        <v>-3.55</v>
      </c>
      <c r="R7092">
        <v>-6664.92</v>
      </c>
      <c r="T7092">
        <v>52.69</v>
      </c>
      <c r="U7092" t="s">
        <v>314</v>
      </c>
      <c r="V7092" t="s">
        <v>314</v>
      </c>
      <c r="Y7092" s="12" t="str">
        <f>IFERROR(VLOOKUP(C7092,[1]Index!$D:$F,3,FALSE),"Non List")</f>
        <v>Hydro Non Converted</v>
      </c>
      <c r="Z7092">
        <f>IFERROR(VLOOKUP(C7092,[1]LP!$B:$C,2,FALSE),0)</f>
        <v>720.02</v>
      </c>
      <c r="AA7092" s="11">
        <f t="shared" si="310"/>
        <v>-385</v>
      </c>
      <c r="AB7092" s="5">
        <f>IFERROR(VLOOKUP(C7092,[2]Sheet1!$B:$F,5,FALSE),0)</f>
        <v>575000</v>
      </c>
      <c r="AC7092" s="11">
        <f>IFERROR(VLOOKUP(AE7092,[3]Sheet2!$M:$O,2,FALSE),0)</f>
        <v>0</v>
      </c>
      <c r="AD7092" s="11">
        <f>IFERROR(VLOOKUP(AE7092,[3]Sheet2!$M:$O,3,FALSE),0)</f>
        <v>0</v>
      </c>
      <c r="AE7092" s="10" t="str">
        <f t="shared" si="311"/>
        <v>81/82BHPL</v>
      </c>
    </row>
    <row r="7093" spans="1:31" x14ac:dyDescent="0.45">
      <c r="A7093" s="12" t="s">
        <v>55</v>
      </c>
      <c r="B7093" s="12" t="s">
        <v>376</v>
      </c>
      <c r="C7093" t="s">
        <v>220</v>
      </c>
      <c r="D7093">
        <v>271.83999999999997</v>
      </c>
      <c r="E7093">
        <v>1250000</v>
      </c>
      <c r="F7093">
        <v>-952557.63800000004</v>
      </c>
      <c r="L7093">
        <v>-416064.538</v>
      </c>
      <c r="M7093">
        <v>-33.29</v>
      </c>
      <c r="N7093">
        <v>-8.17</v>
      </c>
      <c r="O7093">
        <v>11.42</v>
      </c>
      <c r="P7093">
        <v>-139.88</v>
      </c>
      <c r="R7093">
        <v>-93.3</v>
      </c>
      <c r="T7093">
        <v>23.8</v>
      </c>
      <c r="U7093" t="s">
        <v>314</v>
      </c>
      <c r="V7093" t="s">
        <v>314</v>
      </c>
      <c r="Y7093" s="12" t="str">
        <f>IFERROR(VLOOKUP(C7093,[1]Index!$D:$F,3,FALSE),"Non List")</f>
        <v>Hydro Power</v>
      </c>
      <c r="Z7093">
        <f>IFERROR(VLOOKUP(C7093,[1]LP!$B:$C,2,FALSE),0)</f>
        <v>249.19</v>
      </c>
      <c r="AA7093" s="11">
        <f t="shared" si="310"/>
        <v>-7.5</v>
      </c>
      <c r="AB7093" s="5">
        <f>IFERROR(VLOOKUP(C7093,[2]Sheet1!$B:$F,5,FALSE),0)</f>
        <v>12500000</v>
      </c>
      <c r="AC7093" s="11">
        <f>IFERROR(VLOOKUP(AE7093,[3]Sheet2!$M:$O,2,FALSE),0)</f>
        <v>0</v>
      </c>
      <c r="AD7093" s="11">
        <f>IFERROR(VLOOKUP(AE7093,[3]Sheet2!$M:$O,3,FALSE),0)</f>
        <v>0</v>
      </c>
      <c r="AE7093" s="10" t="str">
        <f t="shared" si="311"/>
        <v>81/82MHNL</v>
      </c>
    </row>
    <row r="7094" spans="1:31" x14ac:dyDescent="0.45">
      <c r="A7094" s="12" t="s">
        <v>55</v>
      </c>
      <c r="B7094" s="12" t="s">
        <v>376</v>
      </c>
      <c r="C7094" t="s">
        <v>207</v>
      </c>
      <c r="D7094">
        <v>305.04000000000002</v>
      </c>
      <c r="E7094">
        <v>386977.5</v>
      </c>
      <c r="F7094">
        <v>-187996.64</v>
      </c>
      <c r="L7094">
        <v>-49710.31</v>
      </c>
      <c r="M7094">
        <v>-12.85</v>
      </c>
      <c r="N7094">
        <v>-23.74</v>
      </c>
      <c r="O7094">
        <v>5.93</v>
      </c>
      <c r="P7094">
        <v>-24.98</v>
      </c>
      <c r="R7094">
        <v>-140.78</v>
      </c>
      <c r="T7094">
        <v>51.42</v>
      </c>
      <c r="U7094" t="s">
        <v>314</v>
      </c>
      <c r="V7094" t="s">
        <v>314</v>
      </c>
      <c r="Y7094" s="12" t="str">
        <f>IFERROR(VLOOKUP(C7094,[1]Index!$D:$F,3,FALSE),"Non List")</f>
        <v>Hydro Power</v>
      </c>
      <c r="Z7094">
        <f>IFERROR(VLOOKUP(C7094,[1]LP!$B:$C,2,FALSE),0)</f>
        <v>246.26</v>
      </c>
      <c r="AA7094" s="11">
        <f t="shared" si="310"/>
        <v>-19.2</v>
      </c>
      <c r="AB7094" s="5">
        <f>IFERROR(VLOOKUP(C7094,[2]Sheet1!$B:$F,5,FALSE),0)</f>
        <v>7739550</v>
      </c>
      <c r="AC7094" s="11">
        <f>IFERROR(VLOOKUP(AE7094,[3]Sheet2!$M:$O,2,FALSE),0)</f>
        <v>0</v>
      </c>
      <c r="AD7094" s="11">
        <f>IFERROR(VLOOKUP(AE7094,[3]Sheet2!$M:$O,3,FALSE),0)</f>
        <v>0</v>
      </c>
      <c r="AE7094" s="10" t="str">
        <f t="shared" si="311"/>
        <v>81/82CHL</v>
      </c>
    </row>
    <row r="7095" spans="1:31" x14ac:dyDescent="0.45">
      <c r="A7095" s="12" t="s">
        <v>55</v>
      </c>
      <c r="B7095" s="12" t="s">
        <v>376</v>
      </c>
      <c r="C7095" t="s">
        <v>340</v>
      </c>
      <c r="D7095">
        <v>767.12</v>
      </c>
      <c r="E7095">
        <v>220000</v>
      </c>
      <c r="F7095">
        <v>-14049.278</v>
      </c>
      <c r="L7095">
        <v>76257.524000000005</v>
      </c>
      <c r="M7095">
        <v>34.659999999999997</v>
      </c>
      <c r="N7095">
        <v>22.13</v>
      </c>
      <c r="O7095">
        <v>8.19</v>
      </c>
      <c r="P7095">
        <v>37.03</v>
      </c>
      <c r="R7095">
        <v>181.24</v>
      </c>
      <c r="T7095">
        <v>93.61</v>
      </c>
      <c r="U7095">
        <v>270.19</v>
      </c>
      <c r="V7095" s="14">
        <v>-0.64780000000000004</v>
      </c>
      <c r="Y7095" s="12" t="str">
        <f>IFERROR(VLOOKUP(C7095,[1]Index!$D:$F,3,FALSE),"Non List")</f>
        <v>Hydro Non Converted</v>
      </c>
      <c r="Z7095">
        <f>IFERROR(VLOOKUP(C7095,[1]LP!$B:$C,2,FALSE),0)</f>
        <v>733.94</v>
      </c>
      <c r="AA7095" s="11">
        <f t="shared" si="310"/>
        <v>21.2</v>
      </c>
      <c r="AB7095" s="5">
        <f>IFERROR(VLOOKUP(C7095,[2]Sheet1!$B:$F,5,FALSE),0)</f>
        <v>638000</v>
      </c>
      <c r="AC7095" s="11">
        <f>IFERROR(VLOOKUP(AE7095,[3]Sheet2!$M:$O,2,FALSE),0)</f>
        <v>0</v>
      </c>
      <c r="AD7095" s="11">
        <f>IFERROR(VLOOKUP(AE7095,[3]Sheet2!$M:$O,3,FALSE),0)</f>
        <v>0</v>
      </c>
      <c r="AE7095" s="10" t="str">
        <f t="shared" si="311"/>
        <v>81/82USHL</v>
      </c>
    </row>
    <row r="7096" spans="1:31" x14ac:dyDescent="0.45">
      <c r="A7096" s="12" t="s">
        <v>55</v>
      </c>
      <c r="B7096" s="12" t="s">
        <v>376</v>
      </c>
      <c r="C7096" t="s">
        <v>243</v>
      </c>
      <c r="D7096">
        <v>606.55999999999995</v>
      </c>
      <c r="E7096">
        <v>300000</v>
      </c>
      <c r="F7096">
        <v>-25853.991999999998</v>
      </c>
      <c r="L7096">
        <v>5777.9880000000003</v>
      </c>
      <c r="M7096">
        <v>1.93</v>
      </c>
      <c r="N7096">
        <v>314.27999999999997</v>
      </c>
      <c r="O7096">
        <v>6.64</v>
      </c>
      <c r="P7096">
        <v>2.11</v>
      </c>
      <c r="R7096">
        <v>2086.8200000000002</v>
      </c>
      <c r="T7096">
        <v>91.38</v>
      </c>
      <c r="U7096">
        <v>62.99</v>
      </c>
      <c r="V7096" s="14">
        <v>-0.89610000000000001</v>
      </c>
      <c r="Y7096" s="12" t="str">
        <f>IFERROR(VLOOKUP(C7096,[1]Index!$D:$F,3,FALSE),"Non List")</f>
        <v>Hydro Power</v>
      </c>
      <c r="Z7096">
        <f>IFERROR(VLOOKUP(C7096,[1]LP!$B:$C,2,FALSE),0)</f>
        <v>544.19000000000005</v>
      </c>
      <c r="AA7096" s="11">
        <f t="shared" si="310"/>
        <v>282</v>
      </c>
      <c r="AB7096" s="5">
        <f>IFERROR(VLOOKUP(C7096,[2]Sheet1!$B:$F,5,FALSE),0)</f>
        <v>3000000</v>
      </c>
      <c r="AC7096" s="11">
        <f>IFERROR(VLOOKUP(AE7096,[3]Sheet2!$M:$O,2,FALSE),0)</f>
        <v>0</v>
      </c>
      <c r="AD7096" s="11">
        <f>IFERROR(VLOOKUP(AE7096,[3]Sheet2!$M:$O,3,FALSE),0)</f>
        <v>0</v>
      </c>
      <c r="AE7096" s="10" t="str">
        <f t="shared" si="311"/>
        <v>81/82SPHL</v>
      </c>
    </row>
    <row r="7097" spans="1:31" x14ac:dyDescent="0.45">
      <c r="A7097" s="12" t="s">
        <v>55</v>
      </c>
      <c r="B7097" s="12" t="s">
        <v>376</v>
      </c>
      <c r="C7097" t="s">
        <v>209</v>
      </c>
      <c r="D7097">
        <v>733.05</v>
      </c>
      <c r="E7097">
        <v>388197</v>
      </c>
      <c r="F7097">
        <v>84137</v>
      </c>
      <c r="L7097">
        <v>53440</v>
      </c>
      <c r="M7097">
        <v>13.77</v>
      </c>
      <c r="N7097">
        <v>53.24</v>
      </c>
      <c r="O7097">
        <v>6.02</v>
      </c>
      <c r="P7097">
        <v>11.31</v>
      </c>
      <c r="R7097">
        <v>320.5</v>
      </c>
      <c r="T7097">
        <v>121.67</v>
      </c>
      <c r="U7097">
        <v>194.16</v>
      </c>
      <c r="V7097" s="14">
        <v>-0.73509999999999998</v>
      </c>
      <c r="Y7097" s="12" t="str">
        <f>IFERROR(VLOOKUP(C7097,[1]Index!$D:$F,3,FALSE),"Non List")</f>
        <v>Hydro Power</v>
      </c>
      <c r="Z7097">
        <f>IFERROR(VLOOKUP(C7097,[1]LP!$B:$C,2,FALSE),0)</f>
        <v>685.17</v>
      </c>
      <c r="AA7097" s="11">
        <f t="shared" si="310"/>
        <v>49.8</v>
      </c>
      <c r="AB7097" s="5">
        <f>IFERROR(VLOOKUP(C7097,[2]Sheet1!$B:$F,5,FALSE),0)</f>
        <v>3881967</v>
      </c>
      <c r="AC7097" s="11">
        <f>IFERROR(VLOOKUP(AE7097,[3]Sheet2!$M:$O,2,FALSE),0)</f>
        <v>0</v>
      </c>
      <c r="AD7097" s="11">
        <f>IFERROR(VLOOKUP(AE7097,[3]Sheet2!$M:$O,3,FALSE),0)</f>
        <v>0</v>
      </c>
      <c r="AE7097" s="10" t="str">
        <f t="shared" si="311"/>
        <v>81/82NHDL</v>
      </c>
    </row>
    <row r="7098" spans="1:31" x14ac:dyDescent="0.45">
      <c r="A7098" s="12" t="s">
        <v>55</v>
      </c>
      <c r="B7098" s="12" t="s">
        <v>376</v>
      </c>
      <c r="C7098" t="s">
        <v>210</v>
      </c>
      <c r="D7098">
        <v>767.34</v>
      </c>
      <c r="E7098">
        <v>1838979.317</v>
      </c>
      <c r="F7098">
        <v>669363.88699999999</v>
      </c>
      <c r="L7098">
        <v>379817.56099999999</v>
      </c>
      <c r="M7098">
        <v>20.65</v>
      </c>
      <c r="N7098">
        <v>37.159999999999997</v>
      </c>
      <c r="O7098">
        <v>5.63</v>
      </c>
      <c r="P7098">
        <v>15.14</v>
      </c>
      <c r="R7098">
        <v>209.21</v>
      </c>
      <c r="T7098">
        <v>136.4</v>
      </c>
      <c r="U7098">
        <v>251.74</v>
      </c>
      <c r="V7098" s="14">
        <v>-0.67190000000000005</v>
      </c>
      <c r="Y7098" s="12" t="str">
        <f>IFERROR(VLOOKUP(C7098,[1]Index!$D:$F,3,FALSE),"Non List")</f>
        <v>Hydro Power</v>
      </c>
      <c r="Z7098">
        <f>IFERROR(VLOOKUP(C7098,[1]LP!$B:$C,2,FALSE),0)</f>
        <v>762.11</v>
      </c>
      <c r="AA7098" s="11">
        <f t="shared" si="310"/>
        <v>36.9</v>
      </c>
      <c r="AB7098" s="5">
        <f>IFERROR(VLOOKUP(C7098,[2]Sheet1!$B:$F,5,FALSE),0)</f>
        <v>18389793</v>
      </c>
      <c r="AC7098" s="11">
        <f>IFERROR(VLOOKUP(AE7098,[3]Sheet2!$M:$O,2,FALSE),0)</f>
        <v>0</v>
      </c>
      <c r="AD7098" s="11">
        <f>IFERROR(VLOOKUP(AE7098,[3]Sheet2!$M:$O,3,FALSE),0)</f>
        <v>0</v>
      </c>
      <c r="AE7098" s="10" t="str">
        <f t="shared" si="311"/>
        <v>81/82RADHI</v>
      </c>
    </row>
    <row r="7099" spans="1:31" x14ac:dyDescent="0.45">
      <c r="A7099" s="12" t="s">
        <v>55</v>
      </c>
      <c r="B7099" s="12" t="s">
        <v>376</v>
      </c>
      <c r="C7099" t="s">
        <v>244</v>
      </c>
      <c r="D7099">
        <v>532.58000000000004</v>
      </c>
      <c r="E7099">
        <v>400000</v>
      </c>
      <c r="F7099">
        <v>-91420.267999999996</v>
      </c>
      <c r="L7099">
        <v>-22594.425999999999</v>
      </c>
      <c r="M7099">
        <v>-5.65</v>
      </c>
      <c r="N7099">
        <v>-94.26</v>
      </c>
      <c r="O7099">
        <v>6.9</v>
      </c>
      <c r="P7099">
        <v>-7.32</v>
      </c>
      <c r="R7099">
        <v>-650.39</v>
      </c>
      <c r="T7099">
        <v>77.14</v>
      </c>
      <c r="U7099" t="s">
        <v>314</v>
      </c>
      <c r="V7099" t="s">
        <v>314</v>
      </c>
      <c r="Y7099" s="12" t="str">
        <f>IFERROR(VLOOKUP(C7099,[1]Index!$D:$F,3,FALSE),"Non List")</f>
        <v>Hydro Power</v>
      </c>
      <c r="Z7099">
        <f>IFERROR(VLOOKUP(C7099,[1]LP!$B:$C,2,FALSE),0)</f>
        <v>499.67</v>
      </c>
      <c r="AA7099" s="11">
        <f t="shared" si="310"/>
        <v>-88.4</v>
      </c>
      <c r="AB7099" s="5">
        <f>IFERROR(VLOOKUP(C7099,[2]Sheet1!$B:$F,5,FALSE),0)</f>
        <v>4000000</v>
      </c>
      <c r="AC7099" s="11">
        <f>IFERROR(VLOOKUP(AE7099,[3]Sheet2!$M:$O,2,FALSE),0)</f>
        <v>0</v>
      </c>
      <c r="AD7099" s="11">
        <f>IFERROR(VLOOKUP(AE7099,[3]Sheet2!$M:$O,3,FALSE),0)</f>
        <v>0</v>
      </c>
      <c r="AE7099" s="10" t="str">
        <f t="shared" si="311"/>
        <v>81/82BNHC</v>
      </c>
    </row>
    <row r="7100" spans="1:31" x14ac:dyDescent="0.45">
      <c r="A7100" s="12" t="s">
        <v>55</v>
      </c>
      <c r="B7100" s="12" t="s">
        <v>376</v>
      </c>
      <c r="C7100" t="s">
        <v>245</v>
      </c>
      <c r="D7100">
        <v>308.93</v>
      </c>
      <c r="E7100">
        <v>1155176.5</v>
      </c>
      <c r="F7100">
        <v>-159068.59099999999</v>
      </c>
      <c r="L7100">
        <v>-73739.377999999997</v>
      </c>
      <c r="M7100">
        <v>-6.38</v>
      </c>
      <c r="N7100">
        <v>-48.42</v>
      </c>
      <c r="O7100">
        <v>3.58</v>
      </c>
      <c r="P7100">
        <v>-7.4</v>
      </c>
      <c r="R7100">
        <v>-173.34</v>
      </c>
      <c r="T7100">
        <v>86.23</v>
      </c>
      <c r="U7100" t="s">
        <v>314</v>
      </c>
      <c r="V7100" t="s">
        <v>314</v>
      </c>
      <c r="Y7100" s="12" t="str">
        <f>IFERROR(VLOOKUP(C7100,[1]Index!$D:$F,3,FALSE),"Non List")</f>
        <v>Hydro Power</v>
      </c>
      <c r="Z7100">
        <f>IFERROR(VLOOKUP(C7100,[1]LP!$B:$C,2,FALSE),0)</f>
        <v>262.86</v>
      </c>
      <c r="AA7100" s="11">
        <f t="shared" si="310"/>
        <v>-41.2</v>
      </c>
      <c r="AB7100" s="5">
        <f>IFERROR(VLOOKUP(C7100,[2]Sheet1!$B:$F,5,FALSE),0)</f>
        <v>11551765</v>
      </c>
      <c r="AC7100" s="11">
        <f>IFERROR(VLOOKUP(AE7100,[3]Sheet2!$M:$O,2,FALSE),0)</f>
        <v>0</v>
      </c>
      <c r="AD7100" s="11">
        <f>IFERROR(VLOOKUP(AE7100,[3]Sheet2!$M:$O,3,FALSE),0)</f>
        <v>0</v>
      </c>
      <c r="AE7100" s="10" t="str">
        <f t="shared" si="311"/>
        <v>81/82RHGCL</v>
      </c>
    </row>
    <row r="7101" spans="1:31" x14ac:dyDescent="0.45">
      <c r="A7101" s="12" t="s">
        <v>55</v>
      </c>
      <c r="B7101" s="12" t="s">
        <v>376</v>
      </c>
      <c r="C7101" t="s">
        <v>201</v>
      </c>
      <c r="D7101">
        <v>608.59</v>
      </c>
      <c r="E7101">
        <v>933949.5</v>
      </c>
      <c r="F7101">
        <v>125892.193</v>
      </c>
      <c r="L7101">
        <v>94182.236000000004</v>
      </c>
      <c r="M7101">
        <v>10.08</v>
      </c>
      <c r="N7101">
        <v>60.38</v>
      </c>
      <c r="O7101">
        <v>5.36</v>
      </c>
      <c r="P7101">
        <v>8.89</v>
      </c>
      <c r="R7101">
        <v>323.64</v>
      </c>
      <c r="T7101">
        <v>113.48</v>
      </c>
      <c r="U7101">
        <v>160.43</v>
      </c>
      <c r="V7101" s="14">
        <v>-0.73640000000000005</v>
      </c>
      <c r="Y7101" s="12" t="str">
        <f>IFERROR(VLOOKUP(C7101,[1]Index!$D:$F,3,FALSE),"Non List")</f>
        <v>Hydro Power</v>
      </c>
      <c r="Z7101">
        <f>IFERROR(VLOOKUP(C7101,[1]LP!$B:$C,2,FALSE),0)</f>
        <v>562.02</v>
      </c>
      <c r="AA7101" s="11">
        <f t="shared" si="310"/>
        <v>55.8</v>
      </c>
      <c r="AB7101" s="5">
        <f>IFERROR(VLOOKUP(C7101,[2]Sheet1!$B:$F,5,FALSE),0)</f>
        <v>9339495</v>
      </c>
      <c r="AC7101" s="11">
        <f>IFERROR(VLOOKUP(AE7101,[3]Sheet2!$M:$O,2,FALSE),0)</f>
        <v>0</v>
      </c>
      <c r="AD7101" s="11">
        <f>IFERROR(VLOOKUP(AE7101,[3]Sheet2!$M:$O,3,FALSE),0)</f>
        <v>0</v>
      </c>
      <c r="AE7101" s="10" t="str">
        <f t="shared" si="311"/>
        <v>81/82KPCL</v>
      </c>
    </row>
    <row r="7102" spans="1:31" x14ac:dyDescent="0.45">
      <c r="A7102" s="12" t="s">
        <v>55</v>
      </c>
      <c r="B7102" s="12" t="s">
        <v>376</v>
      </c>
      <c r="C7102" t="s">
        <v>317</v>
      </c>
      <c r="D7102">
        <v>523.37</v>
      </c>
      <c r="E7102">
        <v>3332500</v>
      </c>
      <c r="F7102">
        <v>334043.80599999998</v>
      </c>
      <c r="L7102">
        <v>405568.473</v>
      </c>
      <c r="M7102">
        <v>12.17</v>
      </c>
      <c r="N7102">
        <v>43</v>
      </c>
      <c r="O7102">
        <v>4.76</v>
      </c>
      <c r="P7102">
        <v>11.06</v>
      </c>
      <c r="R7102">
        <v>204.68</v>
      </c>
      <c r="T7102">
        <v>110.02</v>
      </c>
      <c r="U7102">
        <v>173.57</v>
      </c>
      <c r="V7102" s="14">
        <v>-0.66839999999999999</v>
      </c>
      <c r="Y7102" s="12" t="str">
        <f>IFERROR(VLOOKUP(C7102,[1]Index!$D:$F,3,FALSE),"Non List")</f>
        <v>Hydro Non Converted</v>
      </c>
      <c r="Z7102">
        <f>IFERROR(VLOOKUP(C7102,[1]LP!$B:$C,2,FALSE),0)</f>
        <v>500.99</v>
      </c>
      <c r="AA7102" s="11">
        <f t="shared" si="310"/>
        <v>41.2</v>
      </c>
      <c r="AB7102" s="5">
        <f>IFERROR(VLOOKUP(C7102,[2]Sheet1!$B:$F,5,FALSE),0)</f>
        <v>4998750</v>
      </c>
      <c r="AC7102" s="11">
        <f>IFERROR(VLOOKUP(AE7102,[3]Sheet2!$M:$O,2,FALSE),0)</f>
        <v>0</v>
      </c>
      <c r="AD7102" s="11">
        <f>IFERROR(VLOOKUP(AE7102,[3]Sheet2!$M:$O,3,FALSE),0)</f>
        <v>0</v>
      </c>
      <c r="AE7102" s="10" t="str">
        <f t="shared" si="311"/>
        <v>81/82TAMOR</v>
      </c>
    </row>
    <row r="7103" spans="1:31" x14ac:dyDescent="0.45">
      <c r="A7103" s="12" t="s">
        <v>55</v>
      </c>
      <c r="B7103" s="12" t="s">
        <v>376</v>
      </c>
      <c r="C7103" t="s">
        <v>227</v>
      </c>
      <c r="D7103">
        <v>244.12</v>
      </c>
      <c r="E7103">
        <v>1650000</v>
      </c>
      <c r="F7103">
        <v>-61353.307999999997</v>
      </c>
      <c r="L7103">
        <v>-33391.567999999999</v>
      </c>
      <c r="M7103">
        <v>-2.02</v>
      </c>
      <c r="N7103">
        <v>-120.85</v>
      </c>
      <c r="O7103">
        <v>2.54</v>
      </c>
      <c r="P7103">
        <v>-2.1</v>
      </c>
      <c r="R7103">
        <v>-306.95999999999998</v>
      </c>
      <c r="T7103">
        <v>96.28</v>
      </c>
      <c r="U7103" t="s">
        <v>314</v>
      </c>
      <c r="V7103" t="s">
        <v>314</v>
      </c>
      <c r="Y7103" s="12" t="str">
        <f>IFERROR(VLOOKUP(C7103,[1]Index!$D:$F,3,FALSE),"Non List")</f>
        <v>Hydro Power</v>
      </c>
      <c r="Z7103">
        <f>IFERROR(VLOOKUP(C7103,[1]LP!$B:$C,2,FALSE),0)</f>
        <v>223.02</v>
      </c>
      <c r="AA7103" s="11">
        <f t="shared" si="310"/>
        <v>-110.4</v>
      </c>
      <c r="AB7103" s="5">
        <f>IFERROR(VLOOKUP(C7103,[2]Sheet1!$B:$F,5,FALSE),0)</f>
        <v>16500000</v>
      </c>
      <c r="AC7103" s="11">
        <f>IFERROR(VLOOKUP(AE7103,[3]Sheet2!$M:$O,2,FALSE),0)</f>
        <v>0</v>
      </c>
      <c r="AD7103" s="11">
        <f>IFERROR(VLOOKUP(AE7103,[3]Sheet2!$M:$O,3,FALSE),0)</f>
        <v>0</v>
      </c>
      <c r="AE7103" s="10" t="str">
        <f t="shared" si="311"/>
        <v>81/82GHL</v>
      </c>
    </row>
    <row r="7104" spans="1:31" x14ac:dyDescent="0.45">
      <c r="A7104" s="12" t="s">
        <v>55</v>
      </c>
      <c r="B7104" s="12" t="s">
        <v>376</v>
      </c>
      <c r="C7104" t="s">
        <v>341</v>
      </c>
      <c r="D7104">
        <v>614.75</v>
      </c>
      <c r="E7104">
        <v>620000</v>
      </c>
      <c r="F7104">
        <v>-166979.185</v>
      </c>
      <c r="L7104">
        <v>9587.4500000000007</v>
      </c>
      <c r="M7104">
        <v>1.55</v>
      </c>
      <c r="N7104">
        <v>396.61</v>
      </c>
      <c r="O7104">
        <v>8.41</v>
      </c>
      <c r="P7104">
        <v>2.12</v>
      </c>
      <c r="R7104">
        <v>3335.49</v>
      </c>
      <c r="T7104">
        <v>73.069999999999993</v>
      </c>
      <c r="U7104">
        <v>50.48</v>
      </c>
      <c r="V7104" s="14">
        <v>-0.91790000000000005</v>
      </c>
      <c r="Y7104" s="12" t="str">
        <f>IFERROR(VLOOKUP(C7104,[1]Index!$D:$F,3,FALSE),"Non List")</f>
        <v>Hydro Non Converted</v>
      </c>
      <c r="Z7104">
        <f>IFERROR(VLOOKUP(C7104,[1]LP!$B:$C,2,FALSE),0)</f>
        <v>524.29</v>
      </c>
      <c r="AA7104" s="11">
        <f t="shared" si="310"/>
        <v>338.3</v>
      </c>
      <c r="AB7104" s="5">
        <f>IFERROR(VLOOKUP(C7104,[2]Sheet1!$B:$F,5,FALSE),0)</f>
        <v>682000</v>
      </c>
      <c r="AC7104" s="11">
        <f>IFERROR(VLOOKUP(AE7104,[3]Sheet2!$M:$O,2,FALSE),0)</f>
        <v>0</v>
      </c>
      <c r="AD7104" s="11">
        <f>IFERROR(VLOOKUP(AE7104,[3]Sheet2!$M:$O,3,FALSE),0)</f>
        <v>0</v>
      </c>
      <c r="AE7104" s="10" t="str">
        <f t="shared" si="311"/>
        <v>81/82EHPL</v>
      </c>
    </row>
    <row r="7105" spans="1:31" x14ac:dyDescent="0.45">
      <c r="A7105" s="12" t="s">
        <v>55</v>
      </c>
      <c r="B7105" s="12" t="s">
        <v>376</v>
      </c>
      <c r="C7105" t="s">
        <v>318</v>
      </c>
      <c r="D7105">
        <v>462.97</v>
      </c>
      <c r="E7105">
        <v>1000000</v>
      </c>
      <c r="F7105">
        <v>-417851</v>
      </c>
      <c r="L7105">
        <v>-63581</v>
      </c>
      <c r="M7105">
        <v>-6.36</v>
      </c>
      <c r="N7105">
        <v>-72.790000000000006</v>
      </c>
      <c r="O7105">
        <v>7.95</v>
      </c>
      <c r="P7105">
        <v>-10.92</v>
      </c>
      <c r="R7105">
        <v>-578.67999999999995</v>
      </c>
      <c r="T7105">
        <v>58.21</v>
      </c>
      <c r="U7105" t="s">
        <v>314</v>
      </c>
      <c r="V7105" t="s">
        <v>314</v>
      </c>
      <c r="Y7105" s="12" t="str">
        <f>IFERROR(VLOOKUP(C7105,[1]Index!$D:$F,3,FALSE),"Non List")</f>
        <v>Hydro Non Converted</v>
      </c>
      <c r="Z7105">
        <f>IFERROR(VLOOKUP(C7105,[1]LP!$B:$C,2,FALSE),0)</f>
        <v>406.26</v>
      </c>
      <c r="AA7105" s="11">
        <f t="shared" si="310"/>
        <v>-63.9</v>
      </c>
      <c r="AB7105" s="5">
        <f>IFERROR(VLOOKUP(C7105,[2]Sheet1!$B:$F,5,FALSE),0)</f>
        <v>2400000</v>
      </c>
      <c r="AC7105" s="11">
        <f>IFERROR(VLOOKUP(AE7105,[3]Sheet2!$M:$O,2,FALSE),0)</f>
        <v>0</v>
      </c>
      <c r="AD7105" s="11">
        <f>IFERROR(VLOOKUP(AE7105,[3]Sheet2!$M:$O,3,FALSE),0)</f>
        <v>0</v>
      </c>
      <c r="AE7105" s="10" t="str">
        <f t="shared" si="311"/>
        <v>81/82MKHC</v>
      </c>
    </row>
    <row r="7106" spans="1:31" x14ac:dyDescent="0.45">
      <c r="A7106" s="12" t="s">
        <v>55</v>
      </c>
      <c r="B7106" s="12" t="s">
        <v>376</v>
      </c>
      <c r="C7106" t="s">
        <v>328</v>
      </c>
      <c r="D7106">
        <v>742.7</v>
      </c>
      <c r="E7106">
        <v>544053.4</v>
      </c>
      <c r="F7106">
        <v>-282059.761</v>
      </c>
      <c r="L7106">
        <v>-29987.200000000001</v>
      </c>
      <c r="M7106">
        <v>-5.51</v>
      </c>
      <c r="N7106">
        <v>-134.79</v>
      </c>
      <c r="O7106">
        <v>15.42</v>
      </c>
      <c r="P7106">
        <v>-11.45</v>
      </c>
      <c r="R7106">
        <v>-2078.46</v>
      </c>
      <c r="T7106">
        <v>48.16</v>
      </c>
      <c r="U7106" t="s">
        <v>314</v>
      </c>
      <c r="V7106" t="s">
        <v>314</v>
      </c>
      <c r="Y7106" s="12" t="str">
        <f>IFERROR(VLOOKUP(C7106,[1]Index!$D:$F,3,FALSE),"Non List")</f>
        <v>Hydro Non Converted</v>
      </c>
      <c r="Z7106">
        <f>IFERROR(VLOOKUP(C7106,[1]LP!$B:$C,2,FALSE),0)</f>
        <v>647.58000000000004</v>
      </c>
      <c r="AA7106" s="11">
        <f t="shared" si="310"/>
        <v>-117.5</v>
      </c>
      <c r="AB7106" s="5">
        <f>IFERROR(VLOOKUP(C7106,[2]Sheet1!$B:$F,5,FALSE),0)</f>
        <v>1523349.5200000003</v>
      </c>
      <c r="AC7106" s="11">
        <f>IFERROR(VLOOKUP(AE7106,[3]Sheet2!$M:$O,2,FALSE),0)</f>
        <v>0</v>
      </c>
      <c r="AD7106" s="11">
        <f>IFERROR(VLOOKUP(AE7106,[3]Sheet2!$M:$O,3,FALSE),0)</f>
        <v>0</v>
      </c>
      <c r="AE7106" s="10" t="str">
        <f t="shared" si="311"/>
        <v>81/82BEDC</v>
      </c>
    </row>
    <row r="7107" spans="1:31" x14ac:dyDescent="0.45">
      <c r="A7107" s="12" t="s">
        <v>55</v>
      </c>
      <c r="B7107" s="12" t="s">
        <v>376</v>
      </c>
      <c r="C7107" t="s">
        <v>211</v>
      </c>
      <c r="D7107">
        <v>449.26</v>
      </c>
      <c r="E7107">
        <v>1100000</v>
      </c>
      <c r="F7107">
        <v>-251006.41899999999</v>
      </c>
      <c r="L7107">
        <v>-68561.138000000006</v>
      </c>
      <c r="M7107">
        <v>-6.23</v>
      </c>
      <c r="N7107">
        <v>-72.11</v>
      </c>
      <c r="O7107">
        <v>5.82</v>
      </c>
      <c r="P7107">
        <v>-8.08</v>
      </c>
      <c r="R7107">
        <v>-419.68</v>
      </c>
      <c r="T7107">
        <v>77.180000000000007</v>
      </c>
      <c r="U7107" t="s">
        <v>314</v>
      </c>
      <c r="V7107" t="s">
        <v>314</v>
      </c>
      <c r="Y7107" s="12" t="str">
        <f>IFERROR(VLOOKUP(C7107,[1]Index!$D:$F,3,FALSE),"Non List")</f>
        <v>Hydro Power</v>
      </c>
      <c r="Z7107">
        <f>IFERROR(VLOOKUP(C7107,[1]LP!$B:$C,2,FALSE),0)</f>
        <v>374.11</v>
      </c>
      <c r="AA7107" s="11">
        <f t="shared" si="310"/>
        <v>-60</v>
      </c>
      <c r="AB7107" s="5">
        <f>IFERROR(VLOOKUP(C7107,[2]Sheet1!$B:$F,5,FALSE),0)</f>
        <v>11000000</v>
      </c>
      <c r="AC7107" s="11">
        <f>IFERROR(VLOOKUP(AE7107,[3]Sheet2!$M:$O,2,FALSE),0)</f>
        <v>0</v>
      </c>
      <c r="AD7107" s="11">
        <f>IFERROR(VLOOKUP(AE7107,[3]Sheet2!$M:$O,3,FALSE),0)</f>
        <v>0</v>
      </c>
      <c r="AE7107" s="10" t="str">
        <f t="shared" si="311"/>
        <v>81/82PMHPL</v>
      </c>
    </row>
    <row r="7108" spans="1:31" x14ac:dyDescent="0.45">
      <c r="A7108" s="12" t="s">
        <v>55</v>
      </c>
      <c r="B7108" s="12" t="s">
        <v>376</v>
      </c>
      <c r="C7108" t="s">
        <v>342</v>
      </c>
      <c r="D7108">
        <v>1915</v>
      </c>
      <c r="E7108">
        <v>134054.25</v>
      </c>
      <c r="F7108">
        <v>49229.792000000001</v>
      </c>
      <c r="L7108">
        <v>8938.7109999999993</v>
      </c>
      <c r="M7108">
        <v>6.67</v>
      </c>
      <c r="N7108">
        <v>287.11</v>
      </c>
      <c r="O7108">
        <v>14.01</v>
      </c>
      <c r="P7108">
        <v>4.88</v>
      </c>
      <c r="R7108">
        <v>4022.41</v>
      </c>
      <c r="T7108">
        <v>136.72</v>
      </c>
      <c r="U7108">
        <v>143.24</v>
      </c>
      <c r="V7108" s="14">
        <v>-0.92520000000000002</v>
      </c>
      <c r="Y7108" s="12" t="str">
        <f>IFERROR(VLOOKUP(C7108,[1]Index!$D:$F,3,FALSE),"Non List")</f>
        <v>Hydro Non Converted</v>
      </c>
      <c r="Z7108">
        <f>IFERROR(VLOOKUP(C7108,[1]LP!$B:$C,2,FALSE),0)</f>
        <v>1889</v>
      </c>
      <c r="AA7108" s="11">
        <f t="shared" si="310"/>
        <v>283.2</v>
      </c>
      <c r="AB7108" s="5">
        <f>IFERROR(VLOOKUP(C7108,[2]Sheet1!$B:$F,5,FALSE),0)</f>
        <v>134054.30000000002</v>
      </c>
      <c r="AC7108" s="11">
        <f>IFERROR(VLOOKUP(AE7108,[3]Sheet2!$M:$O,2,FALSE),0)</f>
        <v>0</v>
      </c>
      <c r="AD7108" s="11">
        <f>IFERROR(VLOOKUP(AE7108,[3]Sheet2!$M:$O,3,FALSE),0)</f>
        <v>0</v>
      </c>
      <c r="AE7108" s="10" t="str">
        <f t="shared" si="311"/>
        <v>81/82KBSH</v>
      </c>
    </row>
    <row r="7109" spans="1:31" x14ac:dyDescent="0.45">
      <c r="A7109" s="12" t="s">
        <v>55</v>
      </c>
      <c r="B7109" s="12" t="s">
        <v>376</v>
      </c>
      <c r="C7109" t="s">
        <v>234</v>
      </c>
      <c r="D7109">
        <v>309.02</v>
      </c>
      <c r="E7109">
        <v>6000000</v>
      </c>
      <c r="F7109">
        <v>-394225.83</v>
      </c>
      <c r="L7109">
        <v>-41080</v>
      </c>
      <c r="M7109">
        <v>-0.68</v>
      </c>
      <c r="N7109">
        <v>-454.44</v>
      </c>
      <c r="O7109">
        <v>3.31</v>
      </c>
      <c r="P7109">
        <v>-0.73</v>
      </c>
      <c r="R7109">
        <v>-1504.2</v>
      </c>
      <c r="T7109">
        <v>93.43</v>
      </c>
      <c r="U7109" t="s">
        <v>314</v>
      </c>
      <c r="V7109" t="s">
        <v>314</v>
      </c>
      <c r="Y7109" s="12" t="str">
        <f>IFERROR(VLOOKUP(C7109,[1]Index!$D:$F,3,FALSE),"Non List")</f>
        <v>Hydro Power</v>
      </c>
      <c r="Z7109">
        <f>IFERROR(VLOOKUP(C7109,[1]LP!$B:$C,2,FALSE),0)</f>
        <v>306.26</v>
      </c>
      <c r="AA7109" s="11">
        <f t="shared" si="310"/>
        <v>-450.4</v>
      </c>
      <c r="AB7109" s="5">
        <f>IFERROR(VLOOKUP(C7109,[2]Sheet1!$B:$F,5,FALSE),0)</f>
        <v>60000000</v>
      </c>
      <c r="AC7109" s="11">
        <f>IFERROR(VLOOKUP(AE7109,[3]Sheet2!$M:$O,2,FALSE),0)</f>
        <v>0</v>
      </c>
      <c r="AD7109" s="11">
        <f>IFERROR(VLOOKUP(AE7109,[3]Sheet2!$M:$O,3,FALSE),0)</f>
        <v>0</v>
      </c>
      <c r="AE7109" s="10" t="str">
        <f t="shared" si="311"/>
        <v>81/82MBJC</v>
      </c>
    </row>
    <row r="7110" spans="1:31" x14ac:dyDescent="0.45">
      <c r="A7110" s="12" t="s">
        <v>55</v>
      </c>
      <c r="B7110" s="12" t="s">
        <v>376</v>
      </c>
      <c r="C7110" t="s">
        <v>226</v>
      </c>
      <c r="D7110">
        <v>270.93</v>
      </c>
      <c r="E7110">
        <v>1800000</v>
      </c>
      <c r="F7110">
        <v>175780.193</v>
      </c>
      <c r="L7110">
        <v>43390.904000000002</v>
      </c>
      <c r="M7110">
        <v>2.41</v>
      </c>
      <c r="N7110">
        <v>112.42</v>
      </c>
      <c r="O7110">
        <v>2.4700000000000002</v>
      </c>
      <c r="P7110">
        <v>2.2000000000000002</v>
      </c>
      <c r="R7110">
        <v>277.68</v>
      </c>
      <c r="T7110">
        <v>109.77</v>
      </c>
      <c r="U7110">
        <v>77.150000000000006</v>
      </c>
      <c r="V7110" s="14">
        <v>-0.71519999999999995</v>
      </c>
      <c r="Y7110" s="12" t="str">
        <f>IFERROR(VLOOKUP(C7110,[1]Index!$D:$F,3,FALSE),"Non List")</f>
        <v>Hydro Power</v>
      </c>
      <c r="Z7110">
        <f>IFERROR(VLOOKUP(C7110,[1]LP!$B:$C,2,FALSE),0)</f>
        <v>258.76</v>
      </c>
      <c r="AA7110" s="11">
        <f t="shared" si="310"/>
        <v>107.4</v>
      </c>
      <c r="AB7110" s="5">
        <f>IFERROR(VLOOKUP(C7110,[2]Sheet1!$B:$F,5,FALSE),0)</f>
        <v>18000000</v>
      </c>
      <c r="AC7110" s="11">
        <f>IFERROR(VLOOKUP(AE7110,[3]Sheet2!$M:$O,2,FALSE),0)</f>
        <v>0</v>
      </c>
      <c r="AD7110" s="11">
        <f>IFERROR(VLOOKUP(AE7110,[3]Sheet2!$M:$O,3,FALSE),0)</f>
        <v>0</v>
      </c>
      <c r="AE7110" s="10" t="str">
        <f t="shared" si="311"/>
        <v>81/82GLH</v>
      </c>
    </row>
    <row r="7111" spans="1:31" x14ac:dyDescent="0.45">
      <c r="A7111" s="12" t="s">
        <v>55</v>
      </c>
      <c r="B7111" s="12" t="s">
        <v>376</v>
      </c>
      <c r="C7111" t="s">
        <v>246</v>
      </c>
      <c r="D7111">
        <v>485.27</v>
      </c>
      <c r="E7111">
        <v>1350000</v>
      </c>
      <c r="F7111">
        <v>37041.756999999998</v>
      </c>
      <c r="L7111">
        <v>113203.308</v>
      </c>
      <c r="M7111">
        <v>8.39</v>
      </c>
      <c r="N7111">
        <v>57.84</v>
      </c>
      <c r="O7111">
        <v>4.72</v>
      </c>
      <c r="P7111">
        <v>8.16</v>
      </c>
      <c r="R7111">
        <v>273</v>
      </c>
      <c r="T7111">
        <v>102.74</v>
      </c>
      <c r="U7111">
        <v>139.27000000000001</v>
      </c>
      <c r="V7111" s="14">
        <v>-0.71299999999999997</v>
      </c>
      <c r="Y7111" s="12" t="str">
        <f>IFERROR(VLOOKUP(C7111,[1]Index!$D:$F,3,FALSE),"Non List")</f>
        <v>Hydro Power</v>
      </c>
      <c r="Z7111">
        <f>IFERROR(VLOOKUP(C7111,[1]LP!$B:$C,2,FALSE),0)</f>
        <v>466.7</v>
      </c>
      <c r="AA7111" s="11">
        <f t="shared" si="310"/>
        <v>55.6</v>
      </c>
      <c r="AB7111" s="5">
        <f>IFERROR(VLOOKUP(C7111,[2]Sheet1!$B:$F,5,FALSE),0)</f>
        <v>13500000</v>
      </c>
      <c r="AC7111" s="11">
        <f>IFERROR(VLOOKUP(AE7111,[3]Sheet2!$M:$O,2,FALSE),0)</f>
        <v>0</v>
      </c>
      <c r="AD7111" s="11">
        <f>IFERROR(VLOOKUP(AE7111,[3]Sheet2!$M:$O,3,FALSE),0)</f>
        <v>0</v>
      </c>
      <c r="AE7111" s="10" t="str">
        <f t="shared" si="311"/>
        <v>81/82USHEC</v>
      </c>
    </row>
    <row r="7112" spans="1:31" x14ac:dyDescent="0.45">
      <c r="A7112" s="12" t="s">
        <v>55</v>
      </c>
      <c r="B7112" s="12" t="s">
        <v>376</v>
      </c>
      <c r="C7112" t="s">
        <v>212</v>
      </c>
      <c r="D7112">
        <v>206.37</v>
      </c>
      <c r="E7112">
        <v>2000000</v>
      </c>
      <c r="F7112">
        <v>-191828.17199999999</v>
      </c>
      <c r="L7112">
        <v>41037.974999999999</v>
      </c>
      <c r="M7112">
        <v>2.0499999999999998</v>
      </c>
      <c r="N7112">
        <v>100.67</v>
      </c>
      <c r="O7112">
        <v>2.2799999999999998</v>
      </c>
      <c r="P7112">
        <v>2.27</v>
      </c>
      <c r="R7112">
        <v>229.53</v>
      </c>
      <c r="T7112">
        <v>90.41</v>
      </c>
      <c r="U7112">
        <v>64.58</v>
      </c>
      <c r="V7112" s="14">
        <v>-0.68710000000000004</v>
      </c>
      <c r="Y7112" s="12" t="str">
        <f>IFERROR(VLOOKUP(C7112,[1]Index!$D:$F,3,FALSE),"Non List")</f>
        <v>Hydro Power</v>
      </c>
      <c r="Z7112">
        <f>IFERROR(VLOOKUP(C7112,[1]LP!$B:$C,2,FALSE),0)</f>
        <v>197.11</v>
      </c>
      <c r="AA7112" s="11">
        <f t="shared" si="310"/>
        <v>96.2</v>
      </c>
      <c r="AB7112" s="5">
        <f>IFERROR(VLOOKUP(C7112,[2]Sheet1!$B:$F,5,FALSE),0)</f>
        <v>20000000</v>
      </c>
      <c r="AC7112" s="11">
        <f>IFERROR(VLOOKUP(AE7112,[3]Sheet2!$M:$O,2,FALSE),0)</f>
        <v>0</v>
      </c>
      <c r="AD7112" s="11">
        <f>IFERROR(VLOOKUP(AE7112,[3]Sheet2!$M:$O,3,FALSE),0)</f>
        <v>0</v>
      </c>
      <c r="AE7112" s="10" t="str">
        <f t="shared" si="311"/>
        <v>81/82AKJCL</v>
      </c>
    </row>
    <row r="7113" spans="1:31" x14ac:dyDescent="0.45">
      <c r="A7113" s="12" t="s">
        <v>55</v>
      </c>
      <c r="B7113" s="12" t="s">
        <v>376</v>
      </c>
      <c r="C7113" t="s">
        <v>223</v>
      </c>
      <c r="D7113">
        <v>241.05</v>
      </c>
      <c r="E7113">
        <v>2250000</v>
      </c>
      <c r="F7113">
        <v>-663257.83499999996</v>
      </c>
      <c r="L7113">
        <v>-41342.330999999998</v>
      </c>
      <c r="M7113">
        <v>-1.84</v>
      </c>
      <c r="N7113">
        <v>-131.01</v>
      </c>
      <c r="O7113">
        <v>3.42</v>
      </c>
      <c r="P7113">
        <v>-2.61</v>
      </c>
      <c r="R7113">
        <v>-448.05</v>
      </c>
      <c r="T7113">
        <v>70.52</v>
      </c>
      <c r="U7113" t="s">
        <v>314</v>
      </c>
      <c r="V7113" t="s">
        <v>314</v>
      </c>
      <c r="Y7113" s="12" t="str">
        <f>IFERROR(VLOOKUP(C7113,[1]Index!$D:$F,3,FALSE),"Non List")</f>
        <v>Hydro Power</v>
      </c>
      <c r="Z7113">
        <f>IFERROR(VLOOKUP(C7113,[1]LP!$B:$C,2,FALSE),0)</f>
        <v>220</v>
      </c>
      <c r="AA7113" s="11">
        <f t="shared" si="310"/>
        <v>-119.6</v>
      </c>
      <c r="AB7113" s="5">
        <f>IFERROR(VLOOKUP(C7113,[2]Sheet1!$B:$F,5,FALSE),0)</f>
        <v>22500000</v>
      </c>
      <c r="AC7113" s="11">
        <f>IFERROR(VLOOKUP(AE7113,[3]Sheet2!$M:$O,2,FALSE),0)</f>
        <v>0</v>
      </c>
      <c r="AD7113" s="11">
        <f>IFERROR(VLOOKUP(AE7113,[3]Sheet2!$M:$O,3,FALSE),0)</f>
        <v>0</v>
      </c>
      <c r="AE7113" s="10" t="str">
        <f t="shared" si="311"/>
        <v>81/82LEC</v>
      </c>
    </row>
    <row r="7114" spans="1:31" x14ac:dyDescent="0.45">
      <c r="A7114" s="12" t="s">
        <v>55</v>
      </c>
      <c r="B7114" s="12" t="s">
        <v>376</v>
      </c>
      <c r="C7114" t="s">
        <v>235</v>
      </c>
      <c r="D7114">
        <v>367.77</v>
      </c>
      <c r="E7114">
        <v>400000</v>
      </c>
      <c r="F7114">
        <v>-153492.09099999999</v>
      </c>
      <c r="L7114">
        <v>23391.359</v>
      </c>
      <c r="M7114">
        <v>5.85</v>
      </c>
      <c r="N7114">
        <v>62.87</v>
      </c>
      <c r="O7114">
        <v>5.97</v>
      </c>
      <c r="P7114">
        <v>9.49</v>
      </c>
      <c r="R7114">
        <v>375.33</v>
      </c>
      <c r="T7114">
        <v>61.63</v>
      </c>
      <c r="U7114">
        <v>90.07</v>
      </c>
      <c r="V7114" s="14">
        <v>-0.75509999999999999</v>
      </c>
      <c r="Y7114" s="12" t="str">
        <f>IFERROR(VLOOKUP(C7114,[1]Index!$D:$F,3,FALSE),"Non List")</f>
        <v>Hydro Power</v>
      </c>
      <c r="Z7114">
        <f>IFERROR(VLOOKUP(C7114,[1]LP!$B:$C,2,FALSE),0)</f>
        <v>329.53</v>
      </c>
      <c r="AA7114" s="11">
        <f t="shared" si="310"/>
        <v>56.3</v>
      </c>
      <c r="AB7114" s="5">
        <f>IFERROR(VLOOKUP(C7114,[2]Sheet1!$B:$F,5,FALSE),0)</f>
        <v>8000000</v>
      </c>
      <c r="AC7114" s="11">
        <f>IFERROR(VLOOKUP(AE7114,[3]Sheet2!$M:$O,2,FALSE),0)</f>
        <v>0</v>
      </c>
      <c r="AD7114" s="11">
        <f>IFERROR(VLOOKUP(AE7114,[3]Sheet2!$M:$O,3,FALSE),0)</f>
        <v>0</v>
      </c>
      <c r="AE7114" s="10" t="str">
        <f t="shared" si="311"/>
        <v>81/82TPC</v>
      </c>
    </row>
    <row r="7115" spans="1:31" x14ac:dyDescent="0.45">
      <c r="A7115" s="12" t="s">
        <v>55</v>
      </c>
      <c r="B7115" s="12" t="s">
        <v>376</v>
      </c>
      <c r="C7115" t="s">
        <v>228</v>
      </c>
      <c r="D7115">
        <v>304.98</v>
      </c>
      <c r="E7115">
        <v>2900000</v>
      </c>
      <c r="F7115">
        <v>276302.85700000002</v>
      </c>
      <c r="L7115">
        <v>149998.68599999999</v>
      </c>
      <c r="M7115">
        <v>5.17</v>
      </c>
      <c r="N7115">
        <v>58.99</v>
      </c>
      <c r="O7115">
        <v>2.78</v>
      </c>
      <c r="P7115">
        <v>4.72</v>
      </c>
      <c r="R7115">
        <v>163.99</v>
      </c>
      <c r="T7115">
        <v>109.53</v>
      </c>
      <c r="U7115">
        <v>112.88</v>
      </c>
      <c r="V7115" s="14">
        <v>-0.62990000000000002</v>
      </c>
      <c r="Y7115" s="12" t="str">
        <f>IFERROR(VLOOKUP(C7115,[1]Index!$D:$F,3,FALSE),"Non List")</f>
        <v>Hydro Power</v>
      </c>
      <c r="Z7115">
        <f>IFERROR(VLOOKUP(C7115,[1]LP!$B:$C,2,FALSE),0)</f>
        <v>307.20999999999998</v>
      </c>
      <c r="AA7115" s="11">
        <f t="shared" si="310"/>
        <v>59.4</v>
      </c>
      <c r="AB7115" s="5">
        <f>IFERROR(VLOOKUP(C7115,[2]Sheet1!$B:$F,5,FALSE),0)</f>
        <v>29000000</v>
      </c>
      <c r="AC7115" s="11">
        <f>IFERROR(VLOOKUP(AE7115,[3]Sheet2!$M:$O,2,FALSE),0)</f>
        <v>0</v>
      </c>
      <c r="AD7115" s="11">
        <f>IFERROR(VLOOKUP(AE7115,[3]Sheet2!$M:$O,3,FALSE),0)</f>
        <v>0</v>
      </c>
      <c r="AE7115" s="10" t="str">
        <f t="shared" si="311"/>
        <v>81/82SHEL</v>
      </c>
    </row>
    <row r="7116" spans="1:31" x14ac:dyDescent="0.45">
      <c r="A7116" s="12" t="s">
        <v>55</v>
      </c>
      <c r="B7116" s="12" t="s">
        <v>376</v>
      </c>
      <c r="C7116" t="s">
        <v>216</v>
      </c>
      <c r="D7116">
        <v>343.7</v>
      </c>
      <c r="E7116">
        <v>962500</v>
      </c>
      <c r="F7116">
        <v>-82553.649999999994</v>
      </c>
      <c r="L7116">
        <v>-46123.33</v>
      </c>
      <c r="M7116">
        <v>-4.79</v>
      </c>
      <c r="N7116">
        <v>-71.75</v>
      </c>
      <c r="O7116">
        <v>3.76</v>
      </c>
      <c r="P7116">
        <v>-5.24</v>
      </c>
      <c r="R7116">
        <v>-269.77999999999997</v>
      </c>
      <c r="T7116">
        <v>91.42</v>
      </c>
      <c r="U7116" t="s">
        <v>314</v>
      </c>
      <c r="V7116" t="s">
        <v>314</v>
      </c>
      <c r="Y7116" s="12" t="str">
        <f>IFERROR(VLOOKUP(C7116,[1]Index!$D:$F,3,FALSE),"Non List")</f>
        <v>Hydro Power</v>
      </c>
      <c r="Z7116">
        <f>IFERROR(VLOOKUP(C7116,[1]LP!$B:$C,2,FALSE),0)</f>
        <v>324.07</v>
      </c>
      <c r="AA7116" s="11">
        <f t="shared" si="310"/>
        <v>-67.7</v>
      </c>
      <c r="AB7116" s="5">
        <f>IFERROR(VLOOKUP(C7116,[2]Sheet1!$B:$F,5,FALSE),0)</f>
        <v>9625000</v>
      </c>
      <c r="AC7116" s="11">
        <f>IFERROR(VLOOKUP(AE7116,[3]Sheet2!$M:$O,2,FALSE),0)</f>
        <v>0</v>
      </c>
      <c r="AD7116" s="11">
        <f>IFERROR(VLOOKUP(AE7116,[3]Sheet2!$M:$O,3,FALSE),0)</f>
        <v>0</v>
      </c>
      <c r="AE7116" s="10" t="str">
        <f t="shared" si="311"/>
        <v>81/82PPCL</v>
      </c>
    </row>
    <row r="7117" spans="1:31" x14ac:dyDescent="0.45">
      <c r="A7117" s="12" t="s">
        <v>55</v>
      </c>
      <c r="B7117" s="12" t="s">
        <v>376</v>
      </c>
      <c r="C7117" t="s">
        <v>343</v>
      </c>
      <c r="D7117">
        <v>828.65</v>
      </c>
      <c r="E7117">
        <v>492500</v>
      </c>
      <c r="F7117">
        <v>-155297.696</v>
      </c>
      <c r="L7117">
        <v>253.67</v>
      </c>
      <c r="M7117">
        <v>0.05</v>
      </c>
      <c r="N7117">
        <v>16573</v>
      </c>
      <c r="O7117">
        <v>12.1</v>
      </c>
      <c r="P7117">
        <v>0.08</v>
      </c>
      <c r="R7117">
        <v>200533.3</v>
      </c>
      <c r="T7117">
        <v>68.47</v>
      </c>
      <c r="U7117">
        <v>8.7799999999999994</v>
      </c>
      <c r="V7117" s="14">
        <v>-0.98939999999999995</v>
      </c>
      <c r="Y7117" s="12" t="str">
        <f>IFERROR(VLOOKUP(C7117,[1]Index!$D:$F,3,FALSE),"Non List")</f>
        <v>Hydro Non Converted</v>
      </c>
      <c r="Z7117">
        <f>IFERROR(VLOOKUP(C7117,[1]LP!$B:$C,2,FALSE),0)</f>
        <v>788.94</v>
      </c>
      <c r="AA7117" s="11">
        <f t="shared" si="310"/>
        <v>15778.8</v>
      </c>
      <c r="AB7117" s="5">
        <f>IFERROR(VLOOKUP(C7117,[2]Sheet1!$B:$F,5,FALSE),0)</f>
        <v>738750</v>
      </c>
      <c r="AC7117" s="11">
        <f>IFERROR(VLOOKUP(AE7117,[3]Sheet2!$M:$O,2,FALSE),0)</f>
        <v>0</v>
      </c>
      <c r="AD7117" s="11">
        <f>IFERROR(VLOOKUP(AE7117,[3]Sheet2!$M:$O,3,FALSE),0)</f>
        <v>0</v>
      </c>
      <c r="AE7117" s="10" t="str">
        <f t="shared" si="311"/>
        <v>81/82TSHL</v>
      </c>
    </row>
    <row r="7118" spans="1:31" x14ac:dyDescent="0.45">
      <c r="A7118" s="12" t="s">
        <v>55</v>
      </c>
      <c r="B7118" s="12" t="s">
        <v>376</v>
      </c>
      <c r="C7118" t="s">
        <v>236</v>
      </c>
      <c r="D7118">
        <v>195.38</v>
      </c>
      <c r="E7118">
        <v>1476400</v>
      </c>
      <c r="F7118">
        <v>-1290918.0220000001</v>
      </c>
      <c r="L7118">
        <v>10062.852000000001</v>
      </c>
      <c r="M7118">
        <v>0.68</v>
      </c>
      <c r="N7118">
        <v>287.32</v>
      </c>
      <c r="O7118">
        <v>15.55</v>
      </c>
      <c r="P7118">
        <v>5.43</v>
      </c>
      <c r="R7118">
        <v>4467.83</v>
      </c>
      <c r="T7118">
        <v>12.56</v>
      </c>
      <c r="U7118">
        <v>13.86</v>
      </c>
      <c r="V7118" s="14">
        <v>-0.92900000000000005</v>
      </c>
      <c r="Y7118" s="12" t="str">
        <f>IFERROR(VLOOKUP(C7118,[1]Index!$D:$F,3,FALSE),"Non List")</f>
        <v>Hydro Power</v>
      </c>
      <c r="Z7118">
        <f>IFERROR(VLOOKUP(C7118,[1]LP!$B:$C,2,FALSE),0)</f>
        <v>179.33</v>
      </c>
      <c r="AA7118" s="11">
        <f t="shared" si="310"/>
        <v>263.7</v>
      </c>
      <c r="AB7118" s="5">
        <f>IFERROR(VLOOKUP(C7118,[2]Sheet1!$B:$F,5,FALSE),0)</f>
        <v>29528000</v>
      </c>
      <c r="AC7118" s="11">
        <f>IFERROR(VLOOKUP(AE7118,[3]Sheet2!$M:$O,2,FALSE),0)</f>
        <v>0</v>
      </c>
      <c r="AD7118" s="11">
        <f>IFERROR(VLOOKUP(AE7118,[3]Sheet2!$M:$O,3,FALSE),0)</f>
        <v>0</v>
      </c>
      <c r="AE7118" s="10" t="str">
        <f t="shared" si="311"/>
        <v>81/82SSHL</v>
      </c>
    </row>
    <row r="7119" spans="1:31" x14ac:dyDescent="0.45">
      <c r="A7119" s="12" t="s">
        <v>55</v>
      </c>
      <c r="B7119" s="12" t="s">
        <v>376</v>
      </c>
      <c r="C7119" t="s">
        <v>230</v>
      </c>
      <c r="D7119">
        <v>317.25</v>
      </c>
      <c r="E7119">
        <v>612810</v>
      </c>
      <c r="F7119">
        <v>-204935.11</v>
      </c>
      <c r="L7119">
        <v>-31743.57</v>
      </c>
      <c r="M7119">
        <v>-5.18</v>
      </c>
      <c r="N7119">
        <v>-61.25</v>
      </c>
      <c r="O7119">
        <v>4.7699999999999996</v>
      </c>
      <c r="P7119">
        <v>-7.78</v>
      </c>
      <c r="R7119">
        <v>-292.16000000000003</v>
      </c>
      <c r="T7119">
        <v>66.56</v>
      </c>
      <c r="U7119" t="s">
        <v>314</v>
      </c>
      <c r="V7119" t="s">
        <v>314</v>
      </c>
      <c r="Y7119" s="12" t="str">
        <f>IFERROR(VLOOKUP(C7119,[1]Index!$D:$F,3,FALSE),"Non List")</f>
        <v>Hydro Power</v>
      </c>
      <c r="Z7119">
        <f>IFERROR(VLOOKUP(C7119,[1]LP!$B:$C,2,FALSE),0)</f>
        <v>285.48</v>
      </c>
      <c r="AA7119" s="11">
        <f t="shared" si="310"/>
        <v>-55.1</v>
      </c>
      <c r="AB7119" s="5">
        <f>IFERROR(VLOOKUP(C7119,[2]Sheet1!$B:$F,5,FALSE),0)</f>
        <v>6128100</v>
      </c>
      <c r="AC7119" s="11">
        <f>IFERROR(VLOOKUP(AE7119,[3]Sheet2!$M:$O,2,FALSE),0)</f>
        <v>0</v>
      </c>
      <c r="AD7119" s="11">
        <f>IFERROR(VLOOKUP(AE7119,[3]Sheet2!$M:$O,3,FALSE),0)</f>
        <v>0</v>
      </c>
      <c r="AE7119" s="10" t="str">
        <f t="shared" si="311"/>
        <v>81/82JOSHI</v>
      </c>
    </row>
    <row r="7120" spans="1:31" x14ac:dyDescent="0.45">
      <c r="A7120" s="12" t="s">
        <v>55</v>
      </c>
      <c r="B7120" s="12" t="s">
        <v>376</v>
      </c>
      <c r="C7120" t="s">
        <v>217</v>
      </c>
      <c r="D7120">
        <v>195.75</v>
      </c>
      <c r="E7120">
        <v>21180000</v>
      </c>
      <c r="F7120">
        <v>-11577282.119999999</v>
      </c>
      <c r="L7120">
        <v>-2572538.6159999999</v>
      </c>
      <c r="M7120">
        <v>-12.15</v>
      </c>
      <c r="N7120">
        <v>-16.11</v>
      </c>
      <c r="O7120">
        <v>4.32</v>
      </c>
      <c r="P7120">
        <v>-26.79</v>
      </c>
      <c r="R7120">
        <v>-69.599999999999994</v>
      </c>
      <c r="T7120">
        <v>45.34</v>
      </c>
      <c r="U7120" t="s">
        <v>314</v>
      </c>
      <c r="V7120" t="s">
        <v>314</v>
      </c>
      <c r="Y7120" s="12" t="str">
        <f>IFERROR(VLOOKUP(C7120,[1]Index!$D:$F,3,FALSE),"Non List")</f>
        <v>Hydro Power</v>
      </c>
      <c r="Z7120">
        <f>IFERROR(VLOOKUP(C7120,[1]LP!$B:$C,2,FALSE),0)</f>
        <v>187.78</v>
      </c>
      <c r="AA7120" s="11">
        <f t="shared" si="310"/>
        <v>-15.5</v>
      </c>
      <c r="AB7120" s="5">
        <f>IFERROR(VLOOKUP(C7120,[2]Sheet1!$B:$F,5,FALSE),0)</f>
        <v>211800000</v>
      </c>
      <c r="AC7120" s="11">
        <f>IFERROR(VLOOKUP(AE7120,[3]Sheet2!$M:$O,2,FALSE),0)</f>
        <v>0</v>
      </c>
      <c r="AD7120" s="11">
        <f>IFERROR(VLOOKUP(AE7120,[3]Sheet2!$M:$O,3,FALSE),0)</f>
        <v>0</v>
      </c>
      <c r="AE7120" s="10" t="str">
        <f t="shared" si="311"/>
        <v>81/82UPPER</v>
      </c>
    </row>
    <row r="7121" spans="1:31" x14ac:dyDescent="0.45">
      <c r="A7121" s="12" t="s">
        <v>55</v>
      </c>
      <c r="B7121" s="12" t="s">
        <v>376</v>
      </c>
      <c r="C7121" t="s">
        <v>359</v>
      </c>
      <c r="D7121">
        <v>485.61</v>
      </c>
      <c r="E7121">
        <v>1789162.77</v>
      </c>
      <c r="F7121">
        <v>-296875.13199999998</v>
      </c>
      <c r="L7121">
        <v>-30386.766</v>
      </c>
      <c r="M7121">
        <v>-1.7</v>
      </c>
      <c r="N7121">
        <v>-285.64999999999998</v>
      </c>
      <c r="O7121">
        <v>5.82</v>
      </c>
      <c r="P7121">
        <v>-2.04</v>
      </c>
      <c r="R7121">
        <v>-1662.48</v>
      </c>
      <c r="T7121">
        <v>83.41</v>
      </c>
      <c r="U7121" t="s">
        <v>314</v>
      </c>
      <c r="V7121" t="s">
        <v>314</v>
      </c>
      <c r="Y7121" s="12" t="str">
        <f>IFERROR(VLOOKUP(C7121,[1]Index!$D:$F,3,FALSE),"Non List")</f>
        <v>Hydro Non Converted</v>
      </c>
      <c r="Z7121">
        <f>IFERROR(VLOOKUP(C7121,[1]LP!$B:$C,2,FALSE),0)</f>
        <v>450.15</v>
      </c>
      <c r="AA7121" s="11">
        <f t="shared" si="310"/>
        <v>-264.8</v>
      </c>
      <c r="AB7121" s="5">
        <f>IFERROR(VLOOKUP(C7121,[2]Sheet1!$B:$F,5,FALSE),0)</f>
        <v>2504827.9200000004</v>
      </c>
      <c r="AC7121" s="11">
        <f>IFERROR(VLOOKUP(AE7121,[3]Sheet2!$M:$O,2,FALSE),0)</f>
        <v>0</v>
      </c>
      <c r="AD7121" s="11">
        <f>IFERROR(VLOOKUP(AE7121,[3]Sheet2!$M:$O,3,FALSE),0)</f>
        <v>0</v>
      </c>
      <c r="AE7121" s="10" t="str">
        <f t="shared" si="311"/>
        <v>81/82TVCL</v>
      </c>
    </row>
    <row r="7122" spans="1:31" x14ac:dyDescent="0.45">
      <c r="A7122" s="12" t="s">
        <v>55</v>
      </c>
      <c r="B7122" s="12" t="s">
        <v>376</v>
      </c>
      <c r="C7122" t="s">
        <v>218</v>
      </c>
      <c r="D7122">
        <v>397.26</v>
      </c>
      <c r="E7122">
        <v>750000</v>
      </c>
      <c r="F7122">
        <v>6686.6909999999998</v>
      </c>
      <c r="L7122">
        <v>26222.834999999999</v>
      </c>
      <c r="M7122">
        <v>3.5</v>
      </c>
      <c r="N7122">
        <v>113.5</v>
      </c>
      <c r="O7122">
        <v>3.94</v>
      </c>
      <c r="P7122">
        <v>3.47</v>
      </c>
      <c r="R7122">
        <v>447.19</v>
      </c>
      <c r="T7122">
        <v>100.89</v>
      </c>
      <c r="U7122">
        <v>89.14</v>
      </c>
      <c r="V7122" s="14">
        <v>-0.77559999999999996</v>
      </c>
      <c r="Y7122" s="12" t="str">
        <f>IFERROR(VLOOKUP(C7122,[1]Index!$D:$F,3,FALSE),"Non List")</f>
        <v>Hydro Power</v>
      </c>
      <c r="Z7122">
        <f>IFERROR(VLOOKUP(C7122,[1]LP!$B:$C,2,FALSE),0)</f>
        <v>433.11</v>
      </c>
      <c r="AA7122" s="11">
        <f t="shared" si="310"/>
        <v>123.7</v>
      </c>
      <c r="AB7122" s="5">
        <f>IFERROR(VLOOKUP(C7122,[2]Sheet1!$B:$F,5,FALSE),0)</f>
        <v>7500000</v>
      </c>
      <c r="AC7122" s="11">
        <f>IFERROR(VLOOKUP(AE7122,[3]Sheet2!$M:$O,2,FALSE),0)</f>
        <v>0</v>
      </c>
      <c r="AD7122" s="11">
        <f>IFERROR(VLOOKUP(AE7122,[3]Sheet2!$M:$O,3,FALSE),0)</f>
        <v>0</v>
      </c>
      <c r="AE7122" s="10" t="str">
        <f t="shared" si="311"/>
        <v>81/82UNHPL</v>
      </c>
    </row>
    <row r="7123" spans="1:31" x14ac:dyDescent="0.45">
      <c r="A7123" s="12" t="s">
        <v>55</v>
      </c>
      <c r="B7123" s="12" t="s">
        <v>376</v>
      </c>
      <c r="C7123" t="s">
        <v>237</v>
      </c>
      <c r="D7123">
        <v>544.95000000000005</v>
      </c>
      <c r="E7123">
        <v>500000</v>
      </c>
      <c r="F7123">
        <v>39201.82</v>
      </c>
      <c r="L7123">
        <v>3858.614</v>
      </c>
      <c r="M7123">
        <v>0.77</v>
      </c>
      <c r="N7123">
        <v>707.73</v>
      </c>
      <c r="O7123">
        <v>5.05</v>
      </c>
      <c r="P7123">
        <v>0.72</v>
      </c>
      <c r="R7123">
        <v>3574.04</v>
      </c>
      <c r="T7123">
        <v>107.84</v>
      </c>
      <c r="U7123">
        <v>43.22</v>
      </c>
      <c r="V7123" s="14">
        <v>-0.92069999999999996</v>
      </c>
      <c r="Y7123" s="12" t="str">
        <f>IFERROR(VLOOKUP(C7123,[1]Index!$D:$F,3,FALSE),"Non List")</f>
        <v>Hydro Power</v>
      </c>
      <c r="Z7123">
        <f>IFERROR(VLOOKUP(C7123,[1]LP!$B:$C,2,FALSE),0)</f>
        <v>503.62</v>
      </c>
      <c r="AA7123" s="11">
        <f t="shared" si="310"/>
        <v>654.1</v>
      </c>
      <c r="AB7123" s="5">
        <f>IFERROR(VLOOKUP(C7123,[2]Sheet1!$B:$F,5,FALSE),0)</f>
        <v>5000000</v>
      </c>
      <c r="AC7123" s="11">
        <f>IFERROR(VLOOKUP(AE7123,[3]Sheet2!$M:$O,2,FALSE),0)</f>
        <v>0</v>
      </c>
      <c r="AD7123" s="11">
        <f>IFERROR(VLOOKUP(AE7123,[3]Sheet2!$M:$O,3,FALSE),0)</f>
        <v>0</v>
      </c>
      <c r="AE7123" s="10" t="str">
        <f t="shared" si="311"/>
        <v>81/82SPC</v>
      </c>
    </row>
    <row r="7124" spans="1:31" x14ac:dyDescent="0.45">
      <c r="A7124" s="12" t="s">
        <v>55</v>
      </c>
      <c r="B7124" s="12" t="s">
        <v>376</v>
      </c>
      <c r="C7124" t="s">
        <v>247</v>
      </c>
      <c r="D7124">
        <v>389.32</v>
      </c>
      <c r="E7124">
        <v>1593000</v>
      </c>
      <c r="F7124">
        <v>-447964.48300000001</v>
      </c>
      <c r="L7124">
        <v>-5789.4870000000001</v>
      </c>
      <c r="M7124">
        <v>-0.36</v>
      </c>
      <c r="N7124">
        <v>-1081.44</v>
      </c>
      <c r="O7124">
        <v>5.42</v>
      </c>
      <c r="P7124">
        <v>-0.51</v>
      </c>
      <c r="R7124">
        <v>-5861.4</v>
      </c>
      <c r="T7124">
        <v>71.88</v>
      </c>
      <c r="U7124" t="s">
        <v>314</v>
      </c>
      <c r="V7124" t="s">
        <v>314</v>
      </c>
      <c r="Y7124" s="12" t="str">
        <f>IFERROR(VLOOKUP(C7124,[1]Index!$D:$F,3,FALSE),"Non List")</f>
        <v>Hydro Power</v>
      </c>
      <c r="Z7124">
        <f>IFERROR(VLOOKUP(C7124,[1]LP!$B:$C,2,FALSE),0)</f>
        <v>348.14</v>
      </c>
      <c r="AA7124" s="11">
        <f t="shared" si="310"/>
        <v>-967.1</v>
      </c>
      <c r="AB7124" s="5">
        <f>IFERROR(VLOOKUP(C7124,[2]Sheet1!$B:$F,5,FALSE),0)</f>
        <v>15930000</v>
      </c>
      <c r="AC7124" s="11">
        <f>IFERROR(VLOOKUP(AE7124,[3]Sheet2!$M:$O,2,FALSE),0)</f>
        <v>0</v>
      </c>
      <c r="AD7124" s="11">
        <f>IFERROR(VLOOKUP(AE7124,[3]Sheet2!$M:$O,3,FALSE),0)</f>
        <v>0</v>
      </c>
      <c r="AE7124" s="10" t="str">
        <f t="shared" si="311"/>
        <v>81/82SGHC</v>
      </c>
    </row>
    <row r="7125" spans="1:31" x14ac:dyDescent="0.45">
      <c r="A7125" s="12" t="s">
        <v>55</v>
      </c>
      <c r="B7125" s="12" t="s">
        <v>376</v>
      </c>
      <c r="C7125" t="s">
        <v>319</v>
      </c>
      <c r="D7125">
        <v>650.67999999999995</v>
      </c>
      <c r="E7125">
        <v>340000</v>
      </c>
      <c r="F7125">
        <v>-44744.55</v>
      </c>
      <c r="L7125">
        <v>-28161.040000000001</v>
      </c>
      <c r="M7125">
        <v>-8.2799999999999994</v>
      </c>
      <c r="N7125">
        <v>-78.58</v>
      </c>
      <c r="O7125">
        <v>7.49</v>
      </c>
      <c r="P7125">
        <v>-9.5399999999999991</v>
      </c>
      <c r="R7125">
        <v>-588.55999999999995</v>
      </c>
      <c r="T7125">
        <v>86.84</v>
      </c>
      <c r="U7125" t="s">
        <v>314</v>
      </c>
      <c r="V7125" t="s">
        <v>314</v>
      </c>
      <c r="Y7125" s="12" t="str">
        <f>IFERROR(VLOOKUP(C7125,[1]Index!$D:$F,3,FALSE),"Non List")</f>
        <v>Hydro Non Converted</v>
      </c>
      <c r="Z7125">
        <f>IFERROR(VLOOKUP(C7125,[1]LP!$B:$C,2,FALSE),0)</f>
        <v>622.89</v>
      </c>
      <c r="AA7125" s="11">
        <f t="shared" si="310"/>
        <v>-75.2</v>
      </c>
      <c r="AB7125" s="5">
        <f>IFERROR(VLOOKUP(C7125,[2]Sheet1!$B:$F,5,FALSE),0)</f>
        <v>816000</v>
      </c>
      <c r="AC7125" s="11">
        <f>IFERROR(VLOOKUP(AE7125,[3]Sheet2!$M:$O,2,FALSE),0)</f>
        <v>0</v>
      </c>
      <c r="AD7125" s="11">
        <f>IFERROR(VLOOKUP(AE7125,[3]Sheet2!$M:$O,3,FALSE),0)</f>
        <v>0</v>
      </c>
      <c r="AE7125" s="10" t="str">
        <f t="shared" si="311"/>
        <v>81/82AHL</v>
      </c>
    </row>
    <row r="7126" spans="1:31" x14ac:dyDescent="0.45">
      <c r="A7126" s="12" t="s">
        <v>55</v>
      </c>
      <c r="B7126" s="12" t="s">
        <v>376</v>
      </c>
      <c r="C7126" t="s">
        <v>248</v>
      </c>
      <c r="D7126">
        <v>570.54999999999995</v>
      </c>
      <c r="E7126">
        <v>1129800</v>
      </c>
      <c r="F7126">
        <v>105878.947</v>
      </c>
      <c r="L7126">
        <v>60389.434000000001</v>
      </c>
      <c r="M7126">
        <v>5.35</v>
      </c>
      <c r="N7126">
        <v>106.64</v>
      </c>
      <c r="O7126">
        <v>5.22</v>
      </c>
      <c r="P7126">
        <v>4.8899999999999997</v>
      </c>
      <c r="R7126">
        <v>556.66</v>
      </c>
      <c r="T7126">
        <v>109.37</v>
      </c>
      <c r="U7126">
        <v>114.74</v>
      </c>
      <c r="V7126" s="14">
        <v>-0.79890000000000005</v>
      </c>
      <c r="Y7126" s="12" t="str">
        <f>IFERROR(VLOOKUP(C7126,[1]Index!$D:$F,3,FALSE),"Non List")</f>
        <v>Hydro Power</v>
      </c>
      <c r="Z7126">
        <f>IFERROR(VLOOKUP(C7126,[1]LP!$B:$C,2,FALSE),0)</f>
        <v>585.54999999999995</v>
      </c>
      <c r="AA7126" s="11">
        <f t="shared" si="310"/>
        <v>109.4</v>
      </c>
      <c r="AB7126" s="5">
        <f>IFERROR(VLOOKUP(C7126,[2]Sheet1!$B:$F,5,FALSE),0)</f>
        <v>11298000</v>
      </c>
      <c r="AC7126" s="11">
        <f>IFERROR(VLOOKUP(AE7126,[3]Sheet2!$M:$O,2,FALSE),0)</f>
        <v>0</v>
      </c>
      <c r="AD7126" s="11">
        <f>IFERROR(VLOOKUP(AE7126,[3]Sheet2!$M:$O,3,FALSE),0)</f>
        <v>0</v>
      </c>
      <c r="AE7126" s="10" t="str">
        <f t="shared" si="311"/>
        <v>81/82BHDC</v>
      </c>
    </row>
    <row r="7127" spans="1:31" x14ac:dyDescent="0.45">
      <c r="A7127" s="12" t="s">
        <v>55</v>
      </c>
      <c r="B7127" s="12" t="s">
        <v>376</v>
      </c>
      <c r="C7127" t="s">
        <v>229</v>
      </c>
      <c r="D7127">
        <v>200.9</v>
      </c>
      <c r="E7127">
        <v>2800000</v>
      </c>
      <c r="F7127">
        <v>-674106.81400000001</v>
      </c>
      <c r="L7127">
        <v>-40356.300999999999</v>
      </c>
      <c r="M7127">
        <v>-1.44</v>
      </c>
      <c r="N7127">
        <v>-139.51</v>
      </c>
      <c r="O7127">
        <v>2.65</v>
      </c>
      <c r="P7127">
        <v>-1.9</v>
      </c>
      <c r="R7127">
        <v>-369.7</v>
      </c>
      <c r="T7127">
        <v>75.92</v>
      </c>
      <c r="U7127" t="s">
        <v>314</v>
      </c>
      <c r="V7127" t="s">
        <v>314</v>
      </c>
      <c r="Y7127" s="12" t="str">
        <f>IFERROR(VLOOKUP(C7127,[1]Index!$D:$F,3,FALSE),"Non List")</f>
        <v>Hydro Power</v>
      </c>
      <c r="Z7127">
        <f>IFERROR(VLOOKUP(C7127,[1]LP!$B:$C,2,FALSE),0)</f>
        <v>187.33</v>
      </c>
      <c r="AA7127" s="11">
        <f t="shared" si="310"/>
        <v>-130.1</v>
      </c>
      <c r="AB7127" s="5">
        <f>IFERROR(VLOOKUP(C7127,[2]Sheet1!$B:$F,5,FALSE),0)</f>
        <v>28000000</v>
      </c>
      <c r="AC7127" s="11">
        <f>IFERROR(VLOOKUP(AE7127,[3]Sheet2!$M:$O,2,FALSE),0)</f>
        <v>0</v>
      </c>
      <c r="AD7127" s="11">
        <f>IFERROR(VLOOKUP(AE7127,[3]Sheet2!$M:$O,3,FALSE),0)</f>
        <v>0</v>
      </c>
      <c r="AE7127" s="10" t="str">
        <f t="shared" si="311"/>
        <v>81/82HDHPC</v>
      </c>
    </row>
    <row r="7128" spans="1:31" x14ac:dyDescent="0.45">
      <c r="A7128" s="12" t="s">
        <v>55</v>
      </c>
      <c r="B7128" s="12" t="s">
        <v>376</v>
      </c>
      <c r="C7128" t="s">
        <v>320</v>
      </c>
      <c r="D7128">
        <v>455.39</v>
      </c>
      <c r="E7128">
        <v>802500</v>
      </c>
      <c r="F7128">
        <v>-159953.639</v>
      </c>
      <c r="L7128">
        <v>27324.417000000001</v>
      </c>
      <c r="M7128">
        <v>3.4</v>
      </c>
      <c r="N7128">
        <v>133.94</v>
      </c>
      <c r="O7128">
        <v>5.69</v>
      </c>
      <c r="P7128">
        <v>4.25</v>
      </c>
      <c r="R7128">
        <v>762.12</v>
      </c>
      <c r="T7128">
        <v>80.069999999999993</v>
      </c>
      <c r="U7128">
        <v>78.260000000000005</v>
      </c>
      <c r="V7128" s="14">
        <v>-0.82809999999999995</v>
      </c>
      <c r="Y7128" s="12" t="str">
        <f>IFERROR(VLOOKUP(C7128,[1]Index!$D:$F,3,FALSE),"Non List")</f>
        <v>Hydro Non Converted</v>
      </c>
      <c r="Z7128">
        <f>IFERROR(VLOOKUP(C7128,[1]LP!$B:$C,2,FALSE),0)</f>
        <v>423.76</v>
      </c>
      <c r="AA7128" s="11">
        <f t="shared" si="310"/>
        <v>124.6</v>
      </c>
      <c r="AB7128" s="5">
        <f>IFERROR(VLOOKUP(C7128,[2]Sheet1!$B:$F,5,FALSE),0)</f>
        <v>2648250</v>
      </c>
      <c r="AC7128" s="11">
        <f>IFERROR(VLOOKUP(AE7128,[3]Sheet2!$M:$O,2,FALSE),0)</f>
        <v>0</v>
      </c>
      <c r="AD7128" s="11">
        <f>IFERROR(VLOOKUP(AE7128,[3]Sheet2!$M:$O,3,FALSE),0)</f>
        <v>0</v>
      </c>
      <c r="AE7128" s="10" t="str">
        <f t="shared" si="311"/>
        <v>81/82MHCL</v>
      </c>
    </row>
    <row r="7129" spans="1:31" x14ac:dyDescent="0.45">
      <c r="A7129" s="12" t="s">
        <v>55</v>
      </c>
      <c r="B7129" s="12" t="s">
        <v>376</v>
      </c>
      <c r="C7129" t="s">
        <v>321</v>
      </c>
      <c r="D7129">
        <v>878.45</v>
      </c>
      <c r="E7129">
        <v>535000</v>
      </c>
      <c r="F7129">
        <v>105647.22500000001</v>
      </c>
      <c r="L7129">
        <v>46737.47</v>
      </c>
      <c r="M7129">
        <v>8.74</v>
      </c>
      <c r="N7129">
        <v>100.51</v>
      </c>
      <c r="O7129">
        <v>7.34</v>
      </c>
      <c r="P7129">
        <v>7.3</v>
      </c>
      <c r="R7129">
        <v>737.74</v>
      </c>
      <c r="T7129">
        <v>119.75</v>
      </c>
      <c r="U7129">
        <v>153.46</v>
      </c>
      <c r="V7129" s="14">
        <v>-0.82530000000000003</v>
      </c>
      <c r="Y7129" s="12" t="str">
        <f>IFERROR(VLOOKUP(C7129,[1]Index!$D:$F,3,FALSE),"Non List")</f>
        <v>Hydro Non Converted</v>
      </c>
      <c r="Z7129">
        <f>IFERROR(VLOOKUP(C7129,[1]LP!$B:$C,2,FALSE),0)</f>
        <v>847.3</v>
      </c>
      <c r="AA7129" s="11">
        <f t="shared" si="310"/>
        <v>96.9</v>
      </c>
      <c r="AB7129" s="5">
        <f>IFERROR(VLOOKUP(C7129,[2]Sheet1!$B:$F,5,FALSE),0)</f>
        <v>535000</v>
      </c>
      <c r="AC7129" s="11">
        <f>IFERROR(VLOOKUP(AE7129,[3]Sheet2!$M:$O,2,FALSE),0)</f>
        <v>0</v>
      </c>
      <c r="AD7129" s="11">
        <f>IFERROR(VLOOKUP(AE7129,[3]Sheet2!$M:$O,3,FALSE),0)</f>
        <v>0</v>
      </c>
      <c r="AE7129" s="10" t="str">
        <f t="shared" si="311"/>
        <v>81/82SMH</v>
      </c>
    </row>
    <row r="7130" spans="1:31" x14ac:dyDescent="0.45">
      <c r="A7130" s="12" t="s">
        <v>55</v>
      </c>
      <c r="B7130" s="12" t="s">
        <v>376</v>
      </c>
      <c r="C7130" t="s">
        <v>249</v>
      </c>
      <c r="D7130">
        <v>390.92</v>
      </c>
      <c r="E7130">
        <v>700000</v>
      </c>
      <c r="F7130">
        <v>3664.01</v>
      </c>
      <c r="L7130">
        <v>1079.03</v>
      </c>
      <c r="M7130">
        <v>0.15</v>
      </c>
      <c r="N7130">
        <v>2606.13</v>
      </c>
      <c r="O7130">
        <v>3.89</v>
      </c>
      <c r="P7130">
        <v>0.15</v>
      </c>
      <c r="R7130">
        <v>10137.85</v>
      </c>
      <c r="T7130">
        <v>100.52</v>
      </c>
      <c r="U7130">
        <v>18.420000000000002</v>
      </c>
      <c r="V7130" s="14">
        <v>-0.95289999999999997</v>
      </c>
      <c r="Y7130" s="12" t="str">
        <f>IFERROR(VLOOKUP(C7130,[1]Index!$D:$F,3,FALSE),"Non List")</f>
        <v>Hydro Power</v>
      </c>
      <c r="Z7130">
        <f>IFERROR(VLOOKUP(C7130,[1]LP!$B:$C,2,FALSE),0)</f>
        <v>354.1</v>
      </c>
      <c r="AA7130" s="11">
        <f t="shared" ref="AA7130:AA7154" si="312">ROUND(IFERROR(Z7130/M7130,0),1)</f>
        <v>2360.6999999999998</v>
      </c>
      <c r="AB7130" s="5">
        <f>IFERROR(VLOOKUP(C7130,[2]Sheet1!$B:$F,5,FALSE),0)</f>
        <v>14000000</v>
      </c>
      <c r="AC7130" s="11">
        <f>IFERROR(VLOOKUP(AE7130,[3]Sheet2!$M:$O,2,FALSE),0)</f>
        <v>0</v>
      </c>
      <c r="AD7130" s="11">
        <f>IFERROR(VLOOKUP(AE7130,[3]Sheet2!$M:$O,3,FALSE),0)</f>
        <v>0</v>
      </c>
      <c r="AE7130" s="10" t="str">
        <f t="shared" ref="AE7130:AE7154" si="313">B7130&amp;C7130</f>
        <v>81/82RFPL</v>
      </c>
    </row>
    <row r="7131" spans="1:31" x14ac:dyDescent="0.45">
      <c r="A7131" s="12" t="s">
        <v>55</v>
      </c>
      <c r="B7131" s="12" t="s">
        <v>376</v>
      </c>
      <c r="C7131" t="s">
        <v>224</v>
      </c>
      <c r="D7131">
        <v>639.91</v>
      </c>
      <c r="E7131">
        <v>2602715.7080000001</v>
      </c>
      <c r="F7131">
        <v>1356297.8330000001</v>
      </c>
      <c r="L7131">
        <v>629075.94700000004</v>
      </c>
      <c r="M7131">
        <v>24.17</v>
      </c>
      <c r="N7131">
        <v>26.48</v>
      </c>
      <c r="O7131">
        <v>4.21</v>
      </c>
      <c r="P7131">
        <v>15.89</v>
      </c>
      <c r="R7131">
        <v>111.48</v>
      </c>
      <c r="T7131">
        <v>152.11000000000001</v>
      </c>
      <c r="U7131">
        <v>287.61</v>
      </c>
      <c r="V7131" s="14">
        <v>-0.55049999999999999</v>
      </c>
      <c r="Y7131" s="12" t="str">
        <f>IFERROR(VLOOKUP(C7131,[1]Index!$D:$F,3,FALSE),"Non List")</f>
        <v>Hydro Power</v>
      </c>
      <c r="Z7131">
        <f>IFERROR(VLOOKUP(C7131,[1]LP!$B:$C,2,FALSE),0)</f>
        <v>619.32000000000005</v>
      </c>
      <c r="AA7131" s="11">
        <f t="shared" si="312"/>
        <v>25.6</v>
      </c>
      <c r="AB7131" s="5">
        <f>IFERROR(VLOOKUP(C7131,[2]Sheet1!$B:$F,5,FALSE),0)</f>
        <v>26027157</v>
      </c>
      <c r="AC7131" s="11">
        <f>IFERROR(VLOOKUP(AE7131,[3]Sheet2!$M:$O,2,FALSE),0)</f>
        <v>0</v>
      </c>
      <c r="AD7131" s="11">
        <f>IFERROR(VLOOKUP(AE7131,[3]Sheet2!$M:$O,3,FALSE),0)</f>
        <v>0</v>
      </c>
      <c r="AE7131" s="10" t="str">
        <f t="shared" si="313"/>
        <v>81/82MEN</v>
      </c>
    </row>
    <row r="7132" spans="1:31" x14ac:dyDescent="0.45">
      <c r="A7132" s="12" t="s">
        <v>55</v>
      </c>
      <c r="B7132" s="12" t="s">
        <v>376</v>
      </c>
      <c r="C7132" t="s">
        <v>250</v>
      </c>
      <c r="D7132">
        <v>612.13</v>
      </c>
      <c r="E7132">
        <v>500000</v>
      </c>
      <c r="F7132">
        <v>76637.758000000002</v>
      </c>
      <c r="L7132">
        <v>65431.983</v>
      </c>
      <c r="M7132">
        <v>13.09</v>
      </c>
      <c r="N7132">
        <v>46.76</v>
      </c>
      <c r="O7132">
        <v>5.31</v>
      </c>
      <c r="P7132">
        <v>11.35</v>
      </c>
      <c r="R7132">
        <v>248.3</v>
      </c>
      <c r="T7132">
        <v>115.33</v>
      </c>
      <c r="U7132">
        <v>184.3</v>
      </c>
      <c r="V7132" s="14">
        <v>-0.69889999999999997</v>
      </c>
      <c r="Y7132" s="12" t="str">
        <f>IFERROR(VLOOKUP(C7132,[1]Index!$D:$F,3,FALSE),"Non List")</f>
        <v>Hydro Power</v>
      </c>
      <c r="Z7132">
        <f>IFERROR(VLOOKUP(C7132,[1]LP!$B:$C,2,FALSE),0)</f>
        <v>566.51</v>
      </c>
      <c r="AA7132" s="11">
        <f t="shared" si="312"/>
        <v>43.3</v>
      </c>
      <c r="AB7132" s="5">
        <f>IFERROR(VLOOKUP(C7132,[2]Sheet1!$B:$F,5,FALSE),0)</f>
        <v>5000000</v>
      </c>
      <c r="AC7132" s="11">
        <f>IFERROR(VLOOKUP(AE7132,[3]Sheet2!$M:$O,2,FALSE),0)</f>
        <v>0</v>
      </c>
      <c r="AD7132" s="11">
        <f>IFERROR(VLOOKUP(AE7132,[3]Sheet2!$M:$O,3,FALSE),0)</f>
        <v>0</v>
      </c>
      <c r="AE7132" s="10" t="str">
        <f t="shared" si="313"/>
        <v>81/82UHEWA</v>
      </c>
    </row>
    <row r="7133" spans="1:31" x14ac:dyDescent="0.45">
      <c r="A7133" s="12" t="s">
        <v>55</v>
      </c>
      <c r="B7133" s="12" t="s">
        <v>376</v>
      </c>
      <c r="C7133" t="s">
        <v>251</v>
      </c>
      <c r="D7133">
        <v>386.14</v>
      </c>
      <c r="E7133">
        <v>1095000</v>
      </c>
      <c r="F7133">
        <v>-235766.57</v>
      </c>
      <c r="L7133">
        <v>69678.66</v>
      </c>
      <c r="M7133">
        <v>6.36</v>
      </c>
      <c r="N7133">
        <v>60.71</v>
      </c>
      <c r="O7133">
        <v>4.92</v>
      </c>
      <c r="P7133">
        <v>8.11</v>
      </c>
      <c r="R7133">
        <v>298.69</v>
      </c>
      <c r="T7133">
        <v>78.47</v>
      </c>
      <c r="U7133">
        <v>105.97</v>
      </c>
      <c r="V7133" s="14">
        <v>-0.72560000000000002</v>
      </c>
      <c r="Y7133" s="12" t="str">
        <f>IFERROR(VLOOKUP(C7133,[1]Index!$D:$F,3,FALSE),"Non List")</f>
        <v>Hydro Power</v>
      </c>
      <c r="Z7133">
        <f>IFERROR(VLOOKUP(C7133,[1]LP!$B:$C,2,FALSE),0)</f>
        <v>355.33</v>
      </c>
      <c r="AA7133" s="11">
        <f t="shared" si="312"/>
        <v>55.9</v>
      </c>
      <c r="AB7133" s="5">
        <f>IFERROR(VLOOKUP(C7133,[2]Sheet1!$B:$F,5,FALSE),0)</f>
        <v>10950000</v>
      </c>
      <c r="AC7133" s="11">
        <f>IFERROR(VLOOKUP(AE7133,[3]Sheet2!$M:$O,2,FALSE),0)</f>
        <v>0</v>
      </c>
      <c r="AD7133" s="11">
        <f>IFERROR(VLOOKUP(AE7133,[3]Sheet2!$M:$O,3,FALSE),0)</f>
        <v>0</v>
      </c>
      <c r="AE7133" s="10" t="str">
        <f t="shared" si="313"/>
        <v>81/82HHL</v>
      </c>
    </row>
    <row r="7134" spans="1:31" x14ac:dyDescent="0.45">
      <c r="A7134" s="12" t="s">
        <v>55</v>
      </c>
      <c r="B7134" s="12" t="s">
        <v>376</v>
      </c>
      <c r="C7134" t="s">
        <v>225</v>
      </c>
      <c r="D7134">
        <v>653.97</v>
      </c>
      <c r="E7134">
        <v>460824</v>
      </c>
      <c r="F7134">
        <v>27458.620999999999</v>
      </c>
      <c r="L7134">
        <v>26268.774000000001</v>
      </c>
      <c r="M7134">
        <v>5.7</v>
      </c>
      <c r="N7134">
        <v>114.73</v>
      </c>
      <c r="O7134">
        <v>6.17</v>
      </c>
      <c r="P7134">
        <v>5.38</v>
      </c>
      <c r="R7134">
        <v>707.88</v>
      </c>
      <c r="T7134">
        <v>105.96</v>
      </c>
      <c r="U7134">
        <v>116.57</v>
      </c>
      <c r="V7134" s="14">
        <v>-0.82169999999999999</v>
      </c>
      <c r="Y7134" s="12" t="str">
        <f>IFERROR(VLOOKUP(C7134,[1]Index!$D:$F,3,FALSE),"Non List")</f>
        <v>Hydro Power</v>
      </c>
      <c r="Z7134">
        <f>IFERROR(VLOOKUP(C7134,[1]LP!$B:$C,2,FALSE),0)</f>
        <v>578.97</v>
      </c>
      <c r="AA7134" s="11">
        <f t="shared" si="312"/>
        <v>101.6</v>
      </c>
      <c r="AB7134" s="5">
        <f>IFERROR(VLOOKUP(C7134,[2]Sheet1!$B:$F,5,FALSE),0)</f>
        <v>4608240</v>
      </c>
      <c r="AC7134" s="11">
        <f>IFERROR(VLOOKUP(AE7134,[3]Sheet2!$M:$O,2,FALSE),0)</f>
        <v>0</v>
      </c>
      <c r="AD7134" s="11">
        <f>IFERROR(VLOOKUP(AE7134,[3]Sheet2!$M:$O,3,FALSE),0)</f>
        <v>0</v>
      </c>
      <c r="AE7134" s="10" t="str">
        <f t="shared" si="313"/>
        <v>81/82UMRH</v>
      </c>
    </row>
    <row r="7135" spans="1:31" x14ac:dyDescent="0.45">
      <c r="A7135" s="12" t="s">
        <v>55</v>
      </c>
      <c r="B7135" s="12" t="s">
        <v>376</v>
      </c>
      <c r="C7135" t="s">
        <v>252</v>
      </c>
      <c r="D7135">
        <v>926.75</v>
      </c>
      <c r="E7135">
        <v>850000</v>
      </c>
      <c r="F7135">
        <v>134623.111</v>
      </c>
      <c r="L7135">
        <v>77496.781000000003</v>
      </c>
      <c r="M7135">
        <v>9.1199999999999992</v>
      </c>
      <c r="N7135">
        <v>101.62</v>
      </c>
      <c r="O7135">
        <v>8</v>
      </c>
      <c r="P7135">
        <v>7.87</v>
      </c>
      <c r="R7135">
        <v>812.96</v>
      </c>
      <c r="T7135">
        <v>115.84</v>
      </c>
      <c r="U7135">
        <v>154.18</v>
      </c>
      <c r="V7135" s="14">
        <v>-0.83360000000000001</v>
      </c>
      <c r="Y7135" s="12" t="str">
        <f>IFERROR(VLOOKUP(C7135,[1]Index!$D:$F,3,FALSE),"Non List")</f>
        <v>Hydro Non Converted</v>
      </c>
      <c r="Z7135">
        <f>IFERROR(VLOOKUP(C7135,[1]LP!$B:$C,2,FALSE),0)</f>
        <v>738.86</v>
      </c>
      <c r="AA7135" s="11">
        <f t="shared" si="312"/>
        <v>81</v>
      </c>
      <c r="AB7135" s="5">
        <f>IFERROR(VLOOKUP(C7135,[2]Sheet1!$B:$F,5,FALSE),0)</f>
        <v>1105000</v>
      </c>
      <c r="AC7135" s="11">
        <f>IFERROR(VLOOKUP(AE7135,[3]Sheet2!$M:$O,2,FALSE),0)</f>
        <v>0</v>
      </c>
      <c r="AD7135" s="11">
        <f>IFERROR(VLOOKUP(AE7135,[3]Sheet2!$M:$O,3,FALSE),0)</f>
        <v>0</v>
      </c>
      <c r="AE7135" s="10" t="str">
        <f t="shared" si="313"/>
        <v>81/82SIKLES</v>
      </c>
    </row>
    <row r="7136" spans="1:31" x14ac:dyDescent="0.45">
      <c r="A7136" s="12" t="s">
        <v>55</v>
      </c>
      <c r="B7136" s="12" t="s">
        <v>376</v>
      </c>
      <c r="C7136" t="s">
        <v>344</v>
      </c>
      <c r="D7136">
        <v>305.68</v>
      </c>
      <c r="E7136">
        <v>2900000</v>
      </c>
      <c r="F7136">
        <v>-1128115</v>
      </c>
      <c r="L7136">
        <v>-94703</v>
      </c>
      <c r="M7136">
        <v>-3.27</v>
      </c>
      <c r="N7136">
        <v>-93.48</v>
      </c>
      <c r="O7136">
        <v>5</v>
      </c>
      <c r="P7136">
        <v>-5.34</v>
      </c>
      <c r="R7136">
        <v>-467.4</v>
      </c>
      <c r="T7136">
        <v>61.1</v>
      </c>
      <c r="U7136" t="s">
        <v>314</v>
      </c>
      <c r="V7136" t="s">
        <v>314</v>
      </c>
      <c r="Y7136" s="12" t="str">
        <f>IFERROR(VLOOKUP(C7136,[1]Index!$D:$F,3,FALSE),"Non List")</f>
        <v>Hydro Non Converted</v>
      </c>
      <c r="Z7136">
        <f>IFERROR(VLOOKUP(C7136,[1]LP!$B:$C,2,FALSE),0)</f>
        <v>288.69</v>
      </c>
      <c r="AA7136" s="11">
        <f t="shared" si="312"/>
        <v>-88.3</v>
      </c>
      <c r="AB7136" s="5">
        <f>IFERROR(VLOOKUP(C7136,[2]Sheet1!$B:$F,5,FALSE),0)</f>
        <v>6380000</v>
      </c>
      <c r="AC7136" s="11">
        <f>IFERROR(VLOOKUP(AE7136,[3]Sheet2!$M:$O,2,FALSE),0)</f>
        <v>0</v>
      </c>
      <c r="AD7136" s="11">
        <f>IFERROR(VLOOKUP(AE7136,[3]Sheet2!$M:$O,3,FALSE),0)</f>
        <v>0</v>
      </c>
      <c r="AE7136" s="10" t="str">
        <f t="shared" si="313"/>
        <v>81/82MEL</v>
      </c>
    </row>
    <row r="7137" spans="1:31" x14ac:dyDescent="0.45">
      <c r="A7137" s="12" t="s">
        <v>55</v>
      </c>
      <c r="B7137" s="12" t="s">
        <v>376</v>
      </c>
      <c r="C7137" t="s">
        <v>231</v>
      </c>
      <c r="D7137">
        <v>754.55</v>
      </c>
      <c r="E7137">
        <v>567322.20299999998</v>
      </c>
      <c r="F7137">
        <v>212620.13</v>
      </c>
      <c r="L7137">
        <v>82951.528999999995</v>
      </c>
      <c r="M7137">
        <v>14.62</v>
      </c>
      <c r="N7137">
        <v>51.61</v>
      </c>
      <c r="O7137">
        <v>5.49</v>
      </c>
      <c r="P7137">
        <v>10.64</v>
      </c>
      <c r="R7137">
        <v>283.33999999999997</v>
      </c>
      <c r="T7137">
        <v>137.47999999999999</v>
      </c>
      <c r="U7137">
        <v>212.66</v>
      </c>
      <c r="V7137" s="14">
        <v>-0.71819999999999995</v>
      </c>
      <c r="Y7137" s="12" t="str">
        <f>IFERROR(VLOOKUP(C7137,[1]Index!$D:$F,3,FALSE),"Non List")</f>
        <v>Hydro Power</v>
      </c>
      <c r="Z7137">
        <f>IFERROR(VLOOKUP(C7137,[1]LP!$B:$C,2,FALSE),0)</f>
        <v>724.65</v>
      </c>
      <c r="AA7137" s="11">
        <f t="shared" si="312"/>
        <v>49.6</v>
      </c>
      <c r="AB7137" s="5">
        <f>IFERROR(VLOOKUP(C7137,[2]Sheet1!$B:$F,5,FALSE),0)</f>
        <v>5673222</v>
      </c>
      <c r="AC7137" s="11">
        <f>IFERROR(VLOOKUP(AE7137,[3]Sheet2!$M:$O,2,FALSE),0)</f>
        <v>0</v>
      </c>
      <c r="AD7137" s="11">
        <f>IFERROR(VLOOKUP(AE7137,[3]Sheet2!$M:$O,3,FALSE),0)</f>
        <v>0</v>
      </c>
      <c r="AE7137" s="10" t="str">
        <f t="shared" si="313"/>
        <v>81/82RURU</v>
      </c>
    </row>
    <row r="7138" spans="1:31" x14ac:dyDescent="0.45">
      <c r="A7138" s="12" t="s">
        <v>55</v>
      </c>
      <c r="B7138" s="12" t="s">
        <v>376</v>
      </c>
      <c r="C7138" t="s">
        <v>345</v>
      </c>
      <c r="D7138">
        <v>619.09</v>
      </c>
      <c r="E7138">
        <v>760000</v>
      </c>
      <c r="F7138">
        <v>35654.834000000003</v>
      </c>
      <c r="L7138">
        <v>49492.461000000003</v>
      </c>
      <c r="M7138">
        <v>6.51</v>
      </c>
      <c r="N7138">
        <v>95.1</v>
      </c>
      <c r="O7138">
        <v>5.91</v>
      </c>
      <c r="P7138">
        <v>6.22</v>
      </c>
      <c r="R7138">
        <v>562.04</v>
      </c>
      <c r="T7138">
        <v>104.69</v>
      </c>
      <c r="U7138">
        <v>123.83</v>
      </c>
      <c r="V7138" s="15">
        <v>-0.8</v>
      </c>
      <c r="Y7138" s="12" t="str">
        <f>IFERROR(VLOOKUP(C7138,[1]Index!$D:$F,3,FALSE),"Non List")</f>
        <v>Hydro Non Converted</v>
      </c>
      <c r="Z7138">
        <f>IFERROR(VLOOKUP(C7138,[1]LP!$B:$C,2,FALSE),0)</f>
        <v>585.44000000000005</v>
      </c>
      <c r="AA7138" s="11">
        <f t="shared" si="312"/>
        <v>89.9</v>
      </c>
      <c r="AB7138" s="5">
        <f>IFERROR(VLOOKUP(C7138,[2]Sheet1!$B:$F,5,FALSE),0)</f>
        <v>1596000</v>
      </c>
      <c r="AC7138" s="11">
        <f>IFERROR(VLOOKUP(AE7138,[3]Sheet2!$M:$O,2,FALSE),0)</f>
        <v>0</v>
      </c>
      <c r="AD7138" s="11">
        <f>IFERROR(VLOOKUP(AE7138,[3]Sheet2!$M:$O,3,FALSE),0)</f>
        <v>0</v>
      </c>
      <c r="AE7138" s="10" t="str">
        <f t="shared" si="313"/>
        <v>81/82MAKAR</v>
      </c>
    </row>
    <row r="7139" spans="1:31" x14ac:dyDescent="0.45">
      <c r="A7139" s="12" t="s">
        <v>55</v>
      </c>
      <c r="B7139" s="12" t="s">
        <v>376</v>
      </c>
      <c r="C7139" t="s">
        <v>322</v>
      </c>
      <c r="D7139">
        <v>567.19000000000005</v>
      </c>
      <c r="E7139">
        <v>1173200</v>
      </c>
      <c r="F7139">
        <v>77703.922999999995</v>
      </c>
      <c r="L7139">
        <v>25564.054</v>
      </c>
      <c r="M7139">
        <v>2.1800000000000002</v>
      </c>
      <c r="N7139">
        <v>260.18</v>
      </c>
      <c r="O7139">
        <v>5.32</v>
      </c>
      <c r="P7139">
        <v>2.04</v>
      </c>
      <c r="R7139">
        <v>1384.16</v>
      </c>
      <c r="T7139">
        <v>106.62</v>
      </c>
      <c r="U7139">
        <v>72.319999999999993</v>
      </c>
      <c r="V7139" s="14">
        <v>-0.87250000000000005</v>
      </c>
      <c r="Y7139" s="12" t="str">
        <f>IFERROR(VLOOKUP(C7139,[1]Index!$D:$F,3,FALSE),"Non List")</f>
        <v>Hydro Non Converted</v>
      </c>
      <c r="Z7139">
        <f>IFERROR(VLOOKUP(C7139,[1]LP!$B:$C,2,FALSE),0)</f>
        <v>543.77</v>
      </c>
      <c r="AA7139" s="11">
        <f t="shared" si="312"/>
        <v>249.4</v>
      </c>
      <c r="AB7139" s="5">
        <f>IFERROR(VLOOKUP(C7139,[2]Sheet1!$B:$F,5,FALSE),0)</f>
        <v>4458160</v>
      </c>
      <c r="AC7139" s="11">
        <f>IFERROR(VLOOKUP(AE7139,[3]Sheet2!$M:$O,2,FALSE),0)</f>
        <v>0</v>
      </c>
      <c r="AD7139" s="11">
        <f>IFERROR(VLOOKUP(AE7139,[3]Sheet2!$M:$O,3,FALSE),0)</f>
        <v>0</v>
      </c>
      <c r="AE7139" s="10" t="str">
        <f t="shared" si="313"/>
        <v>81/82SMJC</v>
      </c>
    </row>
    <row r="7140" spans="1:31" x14ac:dyDescent="0.45">
      <c r="A7140" s="12" t="s">
        <v>55</v>
      </c>
      <c r="B7140" s="12" t="s">
        <v>376</v>
      </c>
      <c r="C7140" t="s">
        <v>329</v>
      </c>
      <c r="D7140">
        <v>814.39</v>
      </c>
      <c r="E7140">
        <v>392156.8</v>
      </c>
      <c r="F7140">
        <v>3741.9029999999998</v>
      </c>
      <c r="L7140">
        <v>2674.5070000000001</v>
      </c>
      <c r="M7140">
        <v>0.68</v>
      </c>
      <c r="N7140">
        <v>1197.6300000000001</v>
      </c>
      <c r="O7140">
        <v>8.07</v>
      </c>
      <c r="P7140">
        <v>0.68</v>
      </c>
      <c r="R7140">
        <v>9664.8700000000008</v>
      </c>
      <c r="T7140">
        <v>100.95</v>
      </c>
      <c r="U7140">
        <v>39.299999999999997</v>
      </c>
      <c r="V7140" s="14">
        <v>-0.95169999999999999</v>
      </c>
      <c r="Y7140" s="12" t="str">
        <f>IFERROR(VLOOKUP(C7140,[1]Index!$D:$F,3,FALSE),"Non List")</f>
        <v>Hydro Non Converted</v>
      </c>
      <c r="Z7140">
        <f>IFERROR(VLOOKUP(C7140,[1]LP!$B:$C,2,FALSE),0)</f>
        <v>778.06</v>
      </c>
      <c r="AA7140" s="11">
        <f t="shared" si="312"/>
        <v>1144.2</v>
      </c>
      <c r="AB7140" s="5">
        <f>IFERROR(VLOOKUP(C7140,[2]Sheet1!$B:$F,5,FALSE),0)</f>
        <v>1490195.84</v>
      </c>
      <c r="AC7140" s="11">
        <f>IFERROR(VLOOKUP(AE7140,[3]Sheet2!$M:$O,2,FALSE),0)</f>
        <v>0</v>
      </c>
      <c r="AD7140" s="11">
        <f>IFERROR(VLOOKUP(AE7140,[3]Sheet2!$M:$O,3,FALSE),0)</f>
        <v>0</v>
      </c>
      <c r="AE7140" s="10" t="str">
        <f t="shared" si="313"/>
        <v>81/82MKHL</v>
      </c>
    </row>
    <row r="7141" spans="1:31" x14ac:dyDescent="0.45">
      <c r="A7141" s="12" t="s">
        <v>55</v>
      </c>
      <c r="B7141" s="12" t="s">
        <v>376</v>
      </c>
      <c r="C7141" t="s">
        <v>364</v>
      </c>
      <c r="D7141">
        <v>679.78</v>
      </c>
      <c r="E7141">
        <v>400000</v>
      </c>
      <c r="F7141">
        <v>-35667.177000000003</v>
      </c>
      <c r="L7141">
        <v>-5436.2619999999997</v>
      </c>
      <c r="M7141">
        <v>-1.36</v>
      </c>
      <c r="N7141">
        <v>-499.84</v>
      </c>
      <c r="O7141">
        <v>7.46</v>
      </c>
      <c r="P7141">
        <v>-1.49</v>
      </c>
      <c r="R7141">
        <v>-3728.81</v>
      </c>
      <c r="T7141">
        <v>91.08</v>
      </c>
      <c r="U7141" t="s">
        <v>314</v>
      </c>
      <c r="V7141" t="s">
        <v>314</v>
      </c>
      <c r="Y7141" s="12" t="str">
        <f>IFERROR(VLOOKUP(C7141,[1]Index!$D:$F,3,FALSE),"Non List")</f>
        <v>Hydro Non Converted</v>
      </c>
      <c r="Z7141">
        <f>IFERROR(VLOOKUP(C7141,[1]LP!$B:$C,2,FALSE),0)</f>
        <v>651.29999999999995</v>
      </c>
      <c r="AA7141" s="11">
        <f t="shared" si="312"/>
        <v>-478.9</v>
      </c>
      <c r="AB7141" s="5">
        <f>IFERROR(VLOOKUP(C7141,[2]Sheet1!$B:$F,5,FALSE),0)</f>
        <v>960000</v>
      </c>
      <c r="AC7141" s="11">
        <f>IFERROR(VLOOKUP(AE7141,[3]Sheet2!$M:$O,2,FALSE),0)</f>
        <v>0</v>
      </c>
      <c r="AD7141" s="11">
        <f>IFERROR(VLOOKUP(AE7141,[3]Sheet2!$M:$O,3,FALSE),0)</f>
        <v>0</v>
      </c>
      <c r="AE7141" s="10" t="str">
        <f t="shared" si="313"/>
        <v>81/82CKHL</v>
      </c>
    </row>
    <row r="7142" spans="1:31" x14ac:dyDescent="0.45">
      <c r="A7142" s="12" t="s">
        <v>55</v>
      </c>
      <c r="B7142" s="12" t="s">
        <v>376</v>
      </c>
      <c r="C7142" t="s">
        <v>346</v>
      </c>
      <c r="D7142">
        <v>608.12</v>
      </c>
      <c r="E7142">
        <v>1000000</v>
      </c>
      <c r="F7142">
        <v>-104781.466</v>
      </c>
      <c r="L7142">
        <v>-6386.7550000000001</v>
      </c>
      <c r="M7142">
        <v>-0.64</v>
      </c>
      <c r="N7142">
        <v>-950.19</v>
      </c>
      <c r="O7142">
        <v>6.79</v>
      </c>
      <c r="P7142">
        <v>-0.71</v>
      </c>
      <c r="R7142">
        <v>-6451.79</v>
      </c>
      <c r="T7142">
        <v>89.52</v>
      </c>
      <c r="U7142" t="s">
        <v>314</v>
      </c>
      <c r="V7142" t="s">
        <v>314</v>
      </c>
      <c r="Y7142" s="12" t="str">
        <f>IFERROR(VLOOKUP(C7142,[1]Index!$D:$F,3,FALSE),"Non List")</f>
        <v>Hydro Non Converted</v>
      </c>
      <c r="Z7142">
        <f>IFERROR(VLOOKUP(C7142,[1]LP!$B:$C,2,FALSE),0)</f>
        <v>595.35</v>
      </c>
      <c r="AA7142" s="11">
        <f t="shared" si="312"/>
        <v>-930.2</v>
      </c>
      <c r="AB7142" s="5">
        <f>IFERROR(VLOOKUP(C7142,[2]Sheet1!$B:$F,5,FALSE),0)</f>
        <v>1500000</v>
      </c>
      <c r="AC7142" s="11">
        <f>IFERROR(VLOOKUP(AE7142,[3]Sheet2!$M:$O,2,FALSE),0)</f>
        <v>0</v>
      </c>
      <c r="AD7142" s="11">
        <f>IFERROR(VLOOKUP(AE7142,[3]Sheet2!$M:$O,3,FALSE),0)</f>
        <v>0</v>
      </c>
      <c r="AE7142" s="10" t="str">
        <f t="shared" si="313"/>
        <v>81/82MMKJL</v>
      </c>
    </row>
    <row r="7143" spans="1:31" x14ac:dyDescent="0.45">
      <c r="A7143" s="12" t="s">
        <v>55</v>
      </c>
      <c r="B7143" s="12" t="s">
        <v>376</v>
      </c>
      <c r="C7143" t="s">
        <v>330</v>
      </c>
      <c r="D7143">
        <v>591.66999999999996</v>
      </c>
      <c r="E7143">
        <v>536486</v>
      </c>
      <c r="F7143">
        <v>-224934.27</v>
      </c>
      <c r="L7143">
        <v>-28884.027999999998</v>
      </c>
      <c r="M7143">
        <v>-5.38</v>
      </c>
      <c r="N7143">
        <v>-109.98</v>
      </c>
      <c r="O7143">
        <v>10.19</v>
      </c>
      <c r="P7143">
        <v>-9.27</v>
      </c>
      <c r="R7143">
        <v>-1120.7</v>
      </c>
      <c r="T7143">
        <v>58.07</v>
      </c>
      <c r="U7143" t="s">
        <v>314</v>
      </c>
      <c r="V7143" t="s">
        <v>314</v>
      </c>
      <c r="Y7143" s="12" t="str">
        <f>IFERROR(VLOOKUP(C7143,[1]Index!$D:$F,3,FALSE),"Non List")</f>
        <v>Hydro Non Converted</v>
      </c>
      <c r="Z7143">
        <f>IFERROR(VLOOKUP(C7143,[1]LP!$B:$C,2,FALSE),0)</f>
        <v>542.86</v>
      </c>
      <c r="AA7143" s="11">
        <f t="shared" si="312"/>
        <v>-100.9</v>
      </c>
      <c r="AB7143" s="5">
        <f>IFERROR(VLOOKUP(C7143,[2]Sheet1!$B:$F,5,FALSE),0)</f>
        <v>1609458</v>
      </c>
      <c r="AC7143" s="11">
        <f>IFERROR(VLOOKUP(AE7143,[3]Sheet2!$M:$O,2,FALSE),0)</f>
        <v>0</v>
      </c>
      <c r="AD7143" s="11">
        <f>IFERROR(VLOOKUP(AE7143,[3]Sheet2!$M:$O,3,FALSE),0)</f>
        <v>0</v>
      </c>
      <c r="AE7143" s="10" t="str">
        <f t="shared" si="313"/>
        <v>81/82DOLTI</v>
      </c>
    </row>
    <row r="7144" spans="1:31" x14ac:dyDescent="0.45">
      <c r="A7144" s="12" t="s">
        <v>55</v>
      </c>
      <c r="B7144" s="12" t="s">
        <v>376</v>
      </c>
      <c r="C7144" t="s">
        <v>255</v>
      </c>
      <c r="D7144">
        <v>550.58000000000004</v>
      </c>
      <c r="E7144">
        <v>3437500</v>
      </c>
      <c r="F7144">
        <v>412477.05200000003</v>
      </c>
      <c r="L7144">
        <v>389646.46299999999</v>
      </c>
      <c r="M7144">
        <v>11.34</v>
      </c>
      <c r="N7144">
        <v>48.55</v>
      </c>
      <c r="O7144">
        <v>4.92</v>
      </c>
      <c r="P7144">
        <v>10.119999999999999</v>
      </c>
      <c r="R7144">
        <v>238.87</v>
      </c>
      <c r="T7144">
        <v>112</v>
      </c>
      <c r="U7144">
        <v>169.05</v>
      </c>
      <c r="V7144" s="14">
        <v>-0.69299999999999995</v>
      </c>
      <c r="Y7144" s="12" t="str">
        <f>IFERROR(VLOOKUP(C7144,[1]Index!$D:$F,3,FALSE),"Non List")</f>
        <v>Hydro Power</v>
      </c>
      <c r="Z7144">
        <f>IFERROR(VLOOKUP(C7144,[1]LP!$B:$C,2,FALSE),0)</f>
        <v>539.30999999999995</v>
      </c>
      <c r="AA7144" s="11">
        <f t="shared" si="312"/>
        <v>47.6</v>
      </c>
      <c r="AB7144" s="5">
        <f>IFERROR(VLOOKUP(C7144,[2]Sheet1!$B:$F,5,FALSE),0)</f>
        <v>34375000</v>
      </c>
      <c r="AC7144" s="11">
        <f>IFERROR(VLOOKUP(AE7144,[3]Sheet2!$M:$O,2,FALSE),0)</f>
        <v>0</v>
      </c>
      <c r="AD7144" s="11">
        <f>IFERROR(VLOOKUP(AE7144,[3]Sheet2!$M:$O,3,FALSE),0)</f>
        <v>0</v>
      </c>
      <c r="AE7144" s="10" t="str">
        <f t="shared" si="313"/>
        <v>81/82GVL</v>
      </c>
    </row>
    <row r="7145" spans="1:31" x14ac:dyDescent="0.45">
      <c r="A7145" s="12" t="s">
        <v>55</v>
      </c>
      <c r="B7145" s="12" t="s">
        <v>376</v>
      </c>
      <c r="C7145" t="s">
        <v>347</v>
      </c>
      <c r="D7145">
        <v>895.78</v>
      </c>
      <c r="E7145">
        <v>748400</v>
      </c>
      <c r="F7145">
        <v>150919.67999999999</v>
      </c>
      <c r="L7145">
        <v>132140.02900000001</v>
      </c>
      <c r="M7145">
        <v>17.66</v>
      </c>
      <c r="N7145">
        <v>50.72</v>
      </c>
      <c r="O7145">
        <v>7.45</v>
      </c>
      <c r="P7145">
        <v>14.69</v>
      </c>
      <c r="R7145">
        <v>377.86</v>
      </c>
      <c r="T7145">
        <v>120.17</v>
      </c>
      <c r="U7145">
        <v>218.52</v>
      </c>
      <c r="V7145" s="14">
        <v>-0.75609999999999999</v>
      </c>
      <c r="Y7145" s="12" t="str">
        <f>IFERROR(VLOOKUP(C7145,[1]Index!$D:$F,3,FALSE),"Non List")</f>
        <v>Hydro Non Converted</v>
      </c>
      <c r="Z7145">
        <f>IFERROR(VLOOKUP(C7145,[1]LP!$B:$C,2,FALSE),0)</f>
        <v>901.55</v>
      </c>
      <c r="AA7145" s="11">
        <f t="shared" si="312"/>
        <v>51.1</v>
      </c>
      <c r="AB7145" s="5">
        <f>IFERROR(VLOOKUP(C7145,[2]Sheet1!$B:$F,5,FALSE),0)</f>
        <v>748400</v>
      </c>
      <c r="AC7145" s="11">
        <f>IFERROR(VLOOKUP(AE7145,[3]Sheet2!$M:$O,2,FALSE),0)</f>
        <v>0</v>
      </c>
      <c r="AD7145" s="11">
        <f>IFERROR(VLOOKUP(AE7145,[3]Sheet2!$M:$O,3,FALSE),0)</f>
        <v>0</v>
      </c>
      <c r="AE7145" s="10" t="str">
        <f t="shared" si="313"/>
        <v>81/82MSHL</v>
      </c>
    </row>
    <row r="7146" spans="1:31" x14ac:dyDescent="0.45">
      <c r="A7146" s="12" t="s">
        <v>55</v>
      </c>
      <c r="B7146" s="12" t="s">
        <v>376</v>
      </c>
      <c r="C7146" t="s">
        <v>254</v>
      </c>
      <c r="D7146">
        <v>253.98</v>
      </c>
      <c r="E7146">
        <v>2323351.7999999998</v>
      </c>
      <c r="F7146">
        <v>-31905.901999999998</v>
      </c>
      <c r="L7146">
        <v>106811.463</v>
      </c>
      <c r="M7146">
        <v>4.5999999999999996</v>
      </c>
      <c r="N7146">
        <v>55.21</v>
      </c>
      <c r="O7146">
        <v>2.58</v>
      </c>
      <c r="P7146">
        <v>4.66</v>
      </c>
      <c r="R7146">
        <v>142.44</v>
      </c>
      <c r="T7146">
        <v>98.63</v>
      </c>
      <c r="U7146">
        <v>101.04</v>
      </c>
      <c r="V7146" s="14">
        <v>-0.60219999999999996</v>
      </c>
      <c r="Y7146" s="12" t="str">
        <f>IFERROR(VLOOKUP(C7146,[1]Index!$D:$F,3,FALSE),"Non List")</f>
        <v>Hydro Power</v>
      </c>
      <c r="Z7146">
        <f>IFERROR(VLOOKUP(C7146,[1]LP!$B:$C,2,FALSE),0)</f>
        <v>230.21</v>
      </c>
      <c r="AA7146" s="11">
        <f t="shared" si="312"/>
        <v>50</v>
      </c>
      <c r="AB7146" s="5">
        <f>IFERROR(VLOOKUP(C7146,[2]Sheet1!$B:$F,5,FALSE),0)</f>
        <v>23233518</v>
      </c>
      <c r="AC7146" s="11">
        <f>IFERROR(VLOOKUP(AE7146,[3]Sheet2!$M:$O,2,FALSE),0)</f>
        <v>0</v>
      </c>
      <c r="AD7146" s="11">
        <f>IFERROR(VLOOKUP(AE7146,[3]Sheet2!$M:$O,3,FALSE),0)</f>
        <v>0</v>
      </c>
      <c r="AE7146" s="10" t="str">
        <f t="shared" si="313"/>
        <v>81/82RIDI</v>
      </c>
    </row>
    <row r="7147" spans="1:31" x14ac:dyDescent="0.45">
      <c r="A7147" s="12" t="s">
        <v>55</v>
      </c>
      <c r="B7147" s="12" t="s">
        <v>376</v>
      </c>
      <c r="C7147" t="s">
        <v>348</v>
      </c>
      <c r="D7147">
        <v>461.3</v>
      </c>
      <c r="E7147">
        <v>800000</v>
      </c>
      <c r="F7147">
        <v>-289875.04700000002</v>
      </c>
      <c r="L7147">
        <v>-20799.312000000002</v>
      </c>
      <c r="M7147">
        <v>-2.6</v>
      </c>
      <c r="N7147">
        <v>-177.42</v>
      </c>
      <c r="O7147">
        <v>7.23</v>
      </c>
      <c r="P7147">
        <v>-4.08</v>
      </c>
      <c r="R7147">
        <v>-1282.75</v>
      </c>
      <c r="T7147">
        <v>63.77</v>
      </c>
      <c r="U7147" t="s">
        <v>314</v>
      </c>
      <c r="V7147" t="s">
        <v>314</v>
      </c>
      <c r="Y7147" s="12" t="str">
        <f>IFERROR(VLOOKUP(C7147,[1]Index!$D:$F,3,FALSE),"Non List")</f>
        <v>Hydro Non Converted</v>
      </c>
      <c r="Z7147">
        <f>IFERROR(VLOOKUP(C7147,[1]LP!$B:$C,2,FALSE),0)</f>
        <v>420.87</v>
      </c>
      <c r="AA7147" s="11">
        <f t="shared" si="312"/>
        <v>-161.9</v>
      </c>
      <c r="AB7147" s="5">
        <f>IFERROR(VLOOKUP(C7147,[2]Sheet1!$B:$F,5,FALSE),0)</f>
        <v>2560000</v>
      </c>
      <c r="AC7147" s="11">
        <f>IFERROR(VLOOKUP(AE7147,[3]Sheet2!$M:$O,2,FALSE),0)</f>
        <v>0</v>
      </c>
      <c r="AD7147" s="11">
        <f>IFERROR(VLOOKUP(AE7147,[3]Sheet2!$M:$O,3,FALSE),0)</f>
        <v>0</v>
      </c>
      <c r="AE7147" s="10" t="str">
        <f t="shared" si="313"/>
        <v>81/82MEHL</v>
      </c>
    </row>
    <row r="7148" spans="1:31" x14ac:dyDescent="0.45">
      <c r="A7148" s="12" t="s">
        <v>55</v>
      </c>
      <c r="B7148" s="12" t="s">
        <v>376</v>
      </c>
      <c r="C7148" t="s">
        <v>349</v>
      </c>
      <c r="D7148">
        <v>595.07000000000005</v>
      </c>
      <c r="E7148">
        <v>600000</v>
      </c>
      <c r="F7148">
        <v>-27760.306</v>
      </c>
      <c r="L7148">
        <v>3201.4920000000002</v>
      </c>
      <c r="M7148">
        <v>0.53</v>
      </c>
      <c r="N7148">
        <v>1122.77</v>
      </c>
      <c r="O7148">
        <v>6.24</v>
      </c>
      <c r="P7148">
        <v>0.56000000000000005</v>
      </c>
      <c r="R7148">
        <v>7006.08</v>
      </c>
      <c r="T7148">
        <v>95.37</v>
      </c>
      <c r="U7148">
        <v>33.72</v>
      </c>
      <c r="V7148" s="14">
        <v>-0.94330000000000003</v>
      </c>
      <c r="Y7148" s="12" t="str">
        <f>IFERROR(VLOOKUP(C7148,[1]Index!$D:$F,3,FALSE),"Non List")</f>
        <v>Hydro Non Converted</v>
      </c>
      <c r="Z7148">
        <f>IFERROR(VLOOKUP(C7148,[1]LP!$B:$C,2,FALSE),0)</f>
        <v>553.74</v>
      </c>
      <c r="AA7148" s="11">
        <f t="shared" si="312"/>
        <v>1044.8</v>
      </c>
      <c r="AB7148" s="5">
        <f>IFERROR(VLOOKUP(C7148,[2]Sheet1!$B:$F,5,FALSE),0)</f>
        <v>1440000</v>
      </c>
      <c r="AC7148" s="11">
        <f>IFERROR(VLOOKUP(AE7148,[3]Sheet2!$M:$O,2,FALSE),0)</f>
        <v>0</v>
      </c>
      <c r="AD7148" s="11">
        <f>IFERROR(VLOOKUP(AE7148,[3]Sheet2!$M:$O,3,FALSE),0)</f>
        <v>0</v>
      </c>
      <c r="AE7148" s="10" t="str">
        <f t="shared" si="313"/>
        <v>81/82IHL</v>
      </c>
    </row>
    <row r="7149" spans="1:31" x14ac:dyDescent="0.45">
      <c r="A7149" s="12" t="s">
        <v>55</v>
      </c>
      <c r="B7149" s="12" t="s">
        <v>376</v>
      </c>
      <c r="C7149" t="s">
        <v>323</v>
      </c>
      <c r="D7149">
        <v>944.58</v>
      </c>
      <c r="E7149">
        <v>2205000</v>
      </c>
      <c r="F7149">
        <v>168239.75</v>
      </c>
      <c r="L7149">
        <v>139540.5</v>
      </c>
      <c r="M7149">
        <v>6.33</v>
      </c>
      <c r="N7149">
        <v>149.22</v>
      </c>
      <c r="O7149">
        <v>8.7799999999999994</v>
      </c>
      <c r="P7149">
        <v>5.88</v>
      </c>
      <c r="R7149">
        <v>1310.1500000000001</v>
      </c>
      <c r="T7149">
        <v>107.63</v>
      </c>
      <c r="U7149">
        <v>123.81</v>
      </c>
      <c r="V7149" s="14">
        <v>-0.86890000000000001</v>
      </c>
      <c r="Y7149" s="12" t="str">
        <f>IFERROR(VLOOKUP(C7149,[1]Index!$D:$F,3,FALSE),"Non List")</f>
        <v>Hydro Non Converted</v>
      </c>
      <c r="Z7149">
        <f>IFERROR(VLOOKUP(C7149,[1]LP!$B:$C,2,FALSE),0)</f>
        <v>888.56</v>
      </c>
      <c r="AA7149" s="11">
        <f t="shared" si="312"/>
        <v>140.4</v>
      </c>
      <c r="AB7149" s="5">
        <f>IFERROR(VLOOKUP(C7149,[2]Sheet1!$B:$F,5,FALSE),0)</f>
        <v>2205000</v>
      </c>
      <c r="AC7149" s="11">
        <f>IFERROR(VLOOKUP(AE7149,[3]Sheet2!$M:$O,2,FALSE),0)</f>
        <v>0</v>
      </c>
      <c r="AD7149" s="11">
        <f>IFERROR(VLOOKUP(AE7149,[3]Sheet2!$M:$O,3,FALSE),0)</f>
        <v>0</v>
      </c>
      <c r="AE7149" s="10" t="str">
        <f t="shared" si="313"/>
        <v>81/82SMHL</v>
      </c>
    </row>
    <row r="7150" spans="1:31" x14ac:dyDescent="0.45">
      <c r="A7150" s="12" t="s">
        <v>55</v>
      </c>
      <c r="B7150" s="12" t="s">
        <v>376</v>
      </c>
      <c r="C7150" t="s">
        <v>384</v>
      </c>
      <c r="D7150">
        <v>727.93</v>
      </c>
      <c r="E7150">
        <v>880000</v>
      </c>
      <c r="F7150">
        <v>122807.18799999999</v>
      </c>
      <c r="L7150">
        <v>27642.725999999999</v>
      </c>
      <c r="M7150">
        <v>3.14</v>
      </c>
      <c r="N7150">
        <v>231.82</v>
      </c>
      <c r="O7150">
        <v>6.39</v>
      </c>
      <c r="P7150">
        <v>2.76</v>
      </c>
      <c r="R7150">
        <v>1481.33</v>
      </c>
      <c r="T7150">
        <v>113.96</v>
      </c>
      <c r="U7150">
        <v>89.73</v>
      </c>
      <c r="V7150" s="14">
        <v>-0.87670000000000003</v>
      </c>
      <c r="Y7150" s="12" t="str">
        <f>IFERROR(VLOOKUP(C7150,[1]Index!$D:$F,3,FALSE),"Non List")</f>
        <v>Hydro Non Converted</v>
      </c>
      <c r="Z7150">
        <f>IFERROR(VLOOKUP(C7150,[1]LP!$B:$C,2,FALSE),0)</f>
        <v>634.25</v>
      </c>
      <c r="AA7150" s="11">
        <f t="shared" si="312"/>
        <v>202</v>
      </c>
      <c r="AB7150" s="5">
        <f>IFERROR(VLOOKUP(C7150,[2]Sheet1!$B:$F,5,FALSE),0)</f>
        <v>3784000</v>
      </c>
      <c r="AC7150" s="11">
        <f>IFERROR(VLOOKUP(AE7150,[3]Sheet2!$M:$O,2,FALSE),0)</f>
        <v>0</v>
      </c>
      <c r="AD7150" s="11">
        <f>IFERROR(VLOOKUP(AE7150,[3]Sheet2!$M:$O,3,FALSE),0)</f>
        <v>0</v>
      </c>
      <c r="AE7150" s="10" t="str">
        <f t="shared" si="313"/>
        <v>81/82SANVI</v>
      </c>
    </row>
    <row r="7151" spans="1:31" x14ac:dyDescent="0.45">
      <c r="A7151" s="12" t="s">
        <v>55</v>
      </c>
      <c r="B7151" s="12" t="s">
        <v>376</v>
      </c>
      <c r="C7151" t="s">
        <v>351</v>
      </c>
      <c r="D7151">
        <v>778.93</v>
      </c>
      <c r="E7151">
        <v>280000</v>
      </c>
      <c r="F7151">
        <v>-69011.726999999999</v>
      </c>
      <c r="L7151">
        <v>18277.332999999999</v>
      </c>
      <c r="M7151">
        <v>6.53</v>
      </c>
      <c r="N7151">
        <v>119.28</v>
      </c>
      <c r="O7151">
        <v>10.34</v>
      </c>
      <c r="P7151">
        <v>8.66</v>
      </c>
      <c r="R7151">
        <v>1233.3599999999999</v>
      </c>
      <c r="T7151">
        <v>75.349999999999994</v>
      </c>
      <c r="U7151">
        <v>105.22</v>
      </c>
      <c r="V7151" s="14">
        <v>-0.8649</v>
      </c>
      <c r="Y7151" s="12" t="str">
        <f>IFERROR(VLOOKUP(C7151,[1]Index!$D:$F,3,FALSE),"Non List")</f>
        <v>Hydro Non Converted</v>
      </c>
      <c r="Z7151">
        <f>IFERROR(VLOOKUP(C7151,[1]LP!$B:$C,2,FALSE),0)</f>
        <v>734.45</v>
      </c>
      <c r="AA7151" s="11">
        <f t="shared" si="312"/>
        <v>112.5</v>
      </c>
      <c r="AB7151" s="5">
        <f>IFERROR(VLOOKUP(C7151,[2]Sheet1!$B:$F,5,FALSE),0)</f>
        <v>728000</v>
      </c>
      <c r="AC7151" s="11">
        <f>IFERROR(VLOOKUP(AE7151,[3]Sheet2!$M:$O,2,FALSE),0)</f>
        <v>0</v>
      </c>
      <c r="AD7151" s="11">
        <f>IFERROR(VLOOKUP(AE7151,[3]Sheet2!$M:$O,3,FALSE),0)</f>
        <v>0</v>
      </c>
      <c r="AE7151" s="10" t="str">
        <f t="shared" si="313"/>
        <v>81/82RAWA</v>
      </c>
    </row>
    <row r="7152" spans="1:31" x14ac:dyDescent="0.45">
      <c r="A7152" s="12" t="s">
        <v>55</v>
      </c>
      <c r="B7152" s="12" t="s">
        <v>376</v>
      </c>
      <c r="C7152" t="s">
        <v>352</v>
      </c>
      <c r="D7152">
        <v>920.55</v>
      </c>
      <c r="E7152">
        <v>594947.30000000005</v>
      </c>
      <c r="F7152">
        <v>121220.94</v>
      </c>
      <c r="L7152">
        <v>66197.89</v>
      </c>
      <c r="M7152">
        <v>11.13</v>
      </c>
      <c r="N7152">
        <v>82.71</v>
      </c>
      <c r="O7152">
        <v>7.65</v>
      </c>
      <c r="P7152">
        <v>9.24</v>
      </c>
      <c r="R7152">
        <v>632.73</v>
      </c>
      <c r="T7152">
        <v>120.38</v>
      </c>
      <c r="U7152">
        <v>173.63</v>
      </c>
      <c r="V7152" s="14">
        <v>-0.81140000000000001</v>
      </c>
      <c r="Y7152" s="12" t="str">
        <f>IFERROR(VLOOKUP(C7152,[1]Index!$D:$F,3,FALSE),"Non List")</f>
        <v>Hydro Non Converted</v>
      </c>
      <c r="Z7152">
        <f>IFERROR(VLOOKUP(C7152,[1]LP!$B:$C,2,FALSE),0)</f>
        <v>907.51</v>
      </c>
      <c r="AA7152" s="11">
        <f t="shared" si="312"/>
        <v>81.5</v>
      </c>
      <c r="AB7152" s="5">
        <f>IFERROR(VLOOKUP(C7152,[2]Sheet1!$B:$F,5,FALSE),0)</f>
        <v>892420.95</v>
      </c>
      <c r="AC7152" s="11">
        <f>IFERROR(VLOOKUP(AE7152,[3]Sheet2!$M:$O,2,FALSE),0)</f>
        <v>0</v>
      </c>
      <c r="AD7152" s="11">
        <f>IFERROR(VLOOKUP(AE7152,[3]Sheet2!$M:$O,3,FALSE),0)</f>
        <v>0</v>
      </c>
      <c r="AE7152" s="10" t="str">
        <f t="shared" si="313"/>
        <v>81/82BGWT</v>
      </c>
    </row>
    <row r="7153" spans="1:31" x14ac:dyDescent="0.45">
      <c r="A7153" s="12" t="s">
        <v>55</v>
      </c>
      <c r="B7153" s="12" t="s">
        <v>376</v>
      </c>
      <c r="C7153" t="s">
        <v>353</v>
      </c>
      <c r="D7153">
        <v>862.19</v>
      </c>
      <c r="E7153">
        <v>1363637</v>
      </c>
      <c r="F7153">
        <v>536121.41799999995</v>
      </c>
      <c r="L7153">
        <v>58639.858</v>
      </c>
      <c r="M7153">
        <v>4.3</v>
      </c>
      <c r="N7153">
        <v>200.51</v>
      </c>
      <c r="O7153">
        <v>6.19</v>
      </c>
      <c r="P7153">
        <v>3.09</v>
      </c>
      <c r="R7153">
        <v>1241.1600000000001</v>
      </c>
      <c r="T7153">
        <v>139.32</v>
      </c>
      <c r="U7153">
        <v>116.1</v>
      </c>
      <c r="V7153" s="14">
        <v>-0.86529999999999996</v>
      </c>
      <c r="Y7153" s="12" t="str">
        <f>IFERROR(VLOOKUP(C7153,[1]Index!$D:$F,3,FALSE),"Non List")</f>
        <v>Hydro Non Converted</v>
      </c>
      <c r="Z7153">
        <f>IFERROR(VLOOKUP(C7153,[1]LP!$B:$C,2,FALSE),0)</f>
        <v>854.9</v>
      </c>
      <c r="AA7153" s="11">
        <f t="shared" si="312"/>
        <v>198.8</v>
      </c>
      <c r="AB7153" s="5">
        <f>IFERROR(VLOOKUP(C7153,[2]Sheet1!$B:$F,5,FALSE),0)</f>
        <v>1363637</v>
      </c>
      <c r="AC7153" s="11">
        <f>IFERROR(VLOOKUP(AE7153,[3]Sheet2!$M:$O,2,FALSE),0)</f>
        <v>0</v>
      </c>
      <c r="AD7153" s="11">
        <f>IFERROR(VLOOKUP(AE7153,[3]Sheet2!$M:$O,3,FALSE),0)</f>
        <v>0</v>
      </c>
      <c r="AE7153" s="10" t="str">
        <f t="shared" si="313"/>
        <v>81/82MANDU</v>
      </c>
    </row>
    <row r="7154" spans="1:31" x14ac:dyDescent="0.45">
      <c r="A7154" s="12" t="s">
        <v>55</v>
      </c>
      <c r="B7154" s="12" t="s">
        <v>376</v>
      </c>
      <c r="C7154" t="s">
        <v>360</v>
      </c>
      <c r="D7154">
        <v>605.75</v>
      </c>
      <c r="E7154">
        <v>1912500</v>
      </c>
      <c r="F7154">
        <v>652996.94200000004</v>
      </c>
      <c r="L7154">
        <v>-42759.093000000001</v>
      </c>
      <c r="M7154">
        <v>-2.2400000000000002</v>
      </c>
      <c r="N7154">
        <v>-270.42</v>
      </c>
      <c r="O7154">
        <v>4.5199999999999996</v>
      </c>
      <c r="P7154">
        <v>-1.67</v>
      </c>
      <c r="R7154">
        <v>-1222.3</v>
      </c>
      <c r="T7154">
        <v>134.13999999999999</v>
      </c>
      <c r="U7154" t="s">
        <v>314</v>
      </c>
      <c r="V7154" t="s">
        <v>314</v>
      </c>
      <c r="Y7154" s="12" t="str">
        <f>IFERROR(VLOOKUP(C7154,[1]Index!$D:$F,3,FALSE),"Non List")</f>
        <v>Hydro Non Converted</v>
      </c>
      <c r="Z7154">
        <f>IFERROR(VLOOKUP(C7154,[1]LP!$B:$C,2,FALSE),0)</f>
        <v>555.44000000000005</v>
      </c>
      <c r="AA7154" s="11">
        <f t="shared" si="312"/>
        <v>-248</v>
      </c>
      <c r="AB7154" s="5">
        <f>IFERROR(VLOOKUP(C7154,[2]Sheet1!$B:$F,5,FALSE),0)</f>
        <v>1912500</v>
      </c>
      <c r="AC7154" s="11">
        <f>IFERROR(VLOOKUP(AE7154,[3]Sheet2!$M:$O,2,FALSE),0)</f>
        <v>0</v>
      </c>
      <c r="AD7154" s="11">
        <f>IFERROR(VLOOKUP(AE7154,[3]Sheet2!$M:$O,3,FALSE),0)</f>
        <v>0</v>
      </c>
      <c r="AE7154" s="10" t="str">
        <f t="shared" si="313"/>
        <v>81/82VLUCL</v>
      </c>
    </row>
    <row r="7155" spans="1:31" x14ac:dyDescent="0.45">
      <c r="A7155" s="12" t="s">
        <v>55</v>
      </c>
      <c r="B7155" s="12" t="s">
        <v>376</v>
      </c>
      <c r="C7155" t="s">
        <v>256</v>
      </c>
      <c r="D7155">
        <v>484.93</v>
      </c>
      <c r="E7155">
        <v>3399836.307</v>
      </c>
      <c r="F7155">
        <v>1191780.9469999999</v>
      </c>
      <c r="L7155">
        <v>409337.79200000002</v>
      </c>
      <c r="M7155">
        <v>12.04</v>
      </c>
      <c r="N7155">
        <v>40.28</v>
      </c>
      <c r="O7155">
        <v>3.59</v>
      </c>
      <c r="P7155">
        <v>8.91</v>
      </c>
      <c r="R7155">
        <v>144.61000000000001</v>
      </c>
      <c r="T7155">
        <v>135.05000000000001</v>
      </c>
      <c r="U7155">
        <v>191.27</v>
      </c>
      <c r="V7155" s="14">
        <v>-0.60560000000000003</v>
      </c>
      <c r="Y7155" s="12" t="str">
        <f>IFERROR(VLOOKUP(C7155,[1]Index!$D:$F,3,FALSE),"Non List")</f>
        <v>Life Insurance</v>
      </c>
      <c r="Z7155">
        <f>IFERROR(VLOOKUP(C7155,[1]LP!$B:$C,2,FALSE),0)</f>
        <v>480.24</v>
      </c>
      <c r="AA7155" s="11">
        <f t="shared" ref="AA7155:AA7177" si="314">ROUND(IFERROR(Z7155/M7155,0),1)</f>
        <v>39.9</v>
      </c>
      <c r="AB7155" s="5">
        <f>IFERROR(VLOOKUP(C7155,[2]Sheet1!$B:$F,5,FALSE),0)</f>
        <v>24505679.59</v>
      </c>
      <c r="AC7155" s="11">
        <f>IFERROR(VLOOKUP(AE7155,[3]Sheet2!$M:$O,2,FALSE),0)</f>
        <v>0</v>
      </c>
      <c r="AD7155" s="11">
        <f>IFERROR(VLOOKUP(AE7155,[3]Sheet2!$M:$O,3,FALSE),0)</f>
        <v>0</v>
      </c>
      <c r="AE7155" s="10" t="str">
        <f t="shared" ref="AE7155:AE7177" si="315">B7155&amp;C7155</f>
        <v>81/82ALICL</v>
      </c>
    </row>
    <row r="7156" spans="1:31" x14ac:dyDescent="0.45">
      <c r="A7156" s="12" t="s">
        <v>55</v>
      </c>
      <c r="B7156" s="12" t="s">
        <v>376</v>
      </c>
      <c r="C7156" t="s">
        <v>258</v>
      </c>
      <c r="D7156">
        <v>865.97</v>
      </c>
      <c r="E7156">
        <v>5500000</v>
      </c>
      <c r="F7156">
        <v>4811004.4029999999</v>
      </c>
      <c r="L7156">
        <v>315893.98100000003</v>
      </c>
      <c r="M7156">
        <v>5.74</v>
      </c>
      <c r="N7156">
        <v>150.87</v>
      </c>
      <c r="O7156">
        <v>4.62</v>
      </c>
      <c r="P7156">
        <v>3.06</v>
      </c>
      <c r="R7156">
        <v>697.02</v>
      </c>
      <c r="T7156">
        <v>187.47</v>
      </c>
      <c r="U7156">
        <v>155.6</v>
      </c>
      <c r="V7156" s="14">
        <v>-0.82030000000000003</v>
      </c>
      <c r="Y7156" s="12" t="str">
        <f>IFERROR(VLOOKUP(C7156,[1]Index!$D:$F,3,FALSE),"Non List")</f>
        <v>Life Insurance</v>
      </c>
      <c r="Z7156">
        <f>IFERROR(VLOOKUP(C7156,[1]LP!$B:$C,2,FALSE),0)</f>
        <v>845.71</v>
      </c>
      <c r="AA7156" s="11">
        <f t="shared" si="314"/>
        <v>147.30000000000001</v>
      </c>
      <c r="AB7156" s="5">
        <f>IFERROR(VLOOKUP(C7156,[2]Sheet1!$B:$F,5,FALSE),0)</f>
        <v>18150000</v>
      </c>
      <c r="AC7156" s="11">
        <f>IFERROR(VLOOKUP(AE7156,[3]Sheet2!$M:$O,2,FALSE),0)</f>
        <v>0</v>
      </c>
      <c r="AD7156" s="11">
        <f>IFERROR(VLOOKUP(AE7156,[3]Sheet2!$M:$O,3,FALSE),0)</f>
        <v>0</v>
      </c>
      <c r="AE7156" s="10" t="str">
        <f t="shared" si="315"/>
        <v>81/82LICN</v>
      </c>
    </row>
    <row r="7157" spans="1:31" x14ac:dyDescent="0.45">
      <c r="A7157" s="12" t="s">
        <v>55</v>
      </c>
      <c r="B7157" s="12" t="s">
        <v>376</v>
      </c>
      <c r="C7157" t="s">
        <v>259</v>
      </c>
      <c r="D7157">
        <v>784.4</v>
      </c>
      <c r="E7157">
        <v>9028763.2090000007</v>
      </c>
      <c r="F7157">
        <v>3318144.8050000002</v>
      </c>
      <c r="L7157">
        <v>603263.58200000005</v>
      </c>
      <c r="M7157">
        <v>6.68</v>
      </c>
      <c r="N7157">
        <v>117.43</v>
      </c>
      <c r="O7157">
        <v>5.74</v>
      </c>
      <c r="P7157">
        <v>4.8899999999999997</v>
      </c>
      <c r="R7157">
        <v>674.05</v>
      </c>
      <c r="T7157">
        <v>136.75</v>
      </c>
      <c r="U7157">
        <v>143.37</v>
      </c>
      <c r="V7157" s="14">
        <v>-0.81720000000000004</v>
      </c>
      <c r="Y7157" s="12" t="str">
        <f>IFERROR(VLOOKUP(C7157,[1]Index!$D:$F,3,FALSE),"Non List")</f>
        <v>Life Insurance</v>
      </c>
      <c r="Z7157">
        <f>IFERROR(VLOOKUP(C7157,[1]LP!$B:$C,2,FALSE),0)</f>
        <v>772.99</v>
      </c>
      <c r="AA7157" s="11">
        <f t="shared" si="314"/>
        <v>115.7</v>
      </c>
      <c r="AB7157" s="5">
        <f>IFERROR(VLOOKUP(C7157,[2]Sheet1!$B:$F,5,FALSE),0)</f>
        <v>44240939.68</v>
      </c>
      <c r="AC7157" s="11">
        <f>IFERROR(VLOOKUP(AE7157,[3]Sheet2!$M:$O,2,FALSE),0)</f>
        <v>0</v>
      </c>
      <c r="AD7157" s="11">
        <f>IFERROR(VLOOKUP(AE7157,[3]Sheet2!$M:$O,3,FALSE),0)</f>
        <v>0</v>
      </c>
      <c r="AE7157" s="10" t="str">
        <f t="shared" si="315"/>
        <v>81/82NLIC</v>
      </c>
    </row>
    <row r="7158" spans="1:31" x14ac:dyDescent="0.45">
      <c r="A7158" s="12" t="s">
        <v>55</v>
      </c>
      <c r="B7158" s="12" t="s">
        <v>376</v>
      </c>
      <c r="C7158" t="s">
        <v>260</v>
      </c>
      <c r="D7158">
        <v>606.05999999999995</v>
      </c>
      <c r="E7158">
        <v>5472739.7359999996</v>
      </c>
      <c r="F7158">
        <v>1626606.814</v>
      </c>
      <c r="L7158">
        <v>412843.076</v>
      </c>
      <c r="M7158">
        <v>7.54</v>
      </c>
      <c r="N7158">
        <v>80.38</v>
      </c>
      <c r="O7158">
        <v>4.67</v>
      </c>
      <c r="P7158">
        <v>5.82</v>
      </c>
      <c r="R7158">
        <v>375.37</v>
      </c>
      <c r="T7158">
        <v>129.72</v>
      </c>
      <c r="U7158">
        <v>148.35</v>
      </c>
      <c r="V7158" s="14">
        <v>-0.75519999999999998</v>
      </c>
      <c r="Y7158" s="12" t="str">
        <f>IFERROR(VLOOKUP(C7158,[1]Index!$D:$F,3,FALSE),"Non List")</f>
        <v>Life Insurance</v>
      </c>
      <c r="Z7158">
        <f>IFERROR(VLOOKUP(C7158,[1]LP!$B:$C,2,FALSE),0)</f>
        <v>588.07000000000005</v>
      </c>
      <c r="AA7158" s="11">
        <f t="shared" si="314"/>
        <v>78</v>
      </c>
      <c r="AB7158" s="5">
        <f>IFERROR(VLOOKUP(C7158,[2]Sheet1!$B:$F,5,FALSE),0)</f>
        <v>19154588.949999999</v>
      </c>
      <c r="AC7158" s="11">
        <f>IFERROR(VLOOKUP(AE7158,[3]Sheet2!$M:$O,2,FALSE),0)</f>
        <v>0</v>
      </c>
      <c r="AD7158" s="11">
        <f>IFERROR(VLOOKUP(AE7158,[3]Sheet2!$M:$O,3,FALSE),0)</f>
        <v>0</v>
      </c>
      <c r="AE7158" s="10" t="str">
        <f t="shared" si="315"/>
        <v>81/82NLICL</v>
      </c>
    </row>
    <row r="7159" spans="1:31" x14ac:dyDescent="0.45">
      <c r="A7159" s="12" t="s">
        <v>55</v>
      </c>
      <c r="B7159" s="12" t="s">
        <v>376</v>
      </c>
      <c r="C7159" t="s">
        <v>354</v>
      </c>
      <c r="D7159">
        <v>479.98</v>
      </c>
      <c r="E7159">
        <v>5000000</v>
      </c>
      <c r="F7159">
        <v>2435421.9419999998</v>
      </c>
      <c r="L7159">
        <v>425013.15299999999</v>
      </c>
      <c r="M7159">
        <v>8.5</v>
      </c>
      <c r="N7159">
        <v>56.47</v>
      </c>
      <c r="O7159">
        <v>3.23</v>
      </c>
      <c r="P7159">
        <v>5.72</v>
      </c>
      <c r="R7159">
        <v>182.4</v>
      </c>
      <c r="T7159">
        <v>148.71</v>
      </c>
      <c r="U7159">
        <v>168.64</v>
      </c>
      <c r="V7159" s="14">
        <v>-0.64859999999999995</v>
      </c>
      <c r="Y7159" s="12" t="str">
        <f>IFERROR(VLOOKUP(C7159,[1]Index!$D:$F,3,FALSE),"Non List")</f>
        <v>Life Insurance</v>
      </c>
      <c r="Z7159">
        <f>IFERROR(VLOOKUP(C7159,[1]LP!$B:$C,2,FALSE),0)</f>
        <v>462.95</v>
      </c>
      <c r="AA7159" s="11">
        <f t="shared" si="314"/>
        <v>54.5</v>
      </c>
      <c r="AB7159" s="5">
        <f>IFERROR(VLOOKUP(C7159,[2]Sheet1!$B:$F,5,FALSE),0)</f>
        <v>15000000</v>
      </c>
      <c r="AC7159" s="11">
        <f>IFERROR(VLOOKUP(AE7159,[3]Sheet2!$M:$O,2,FALSE),0)</f>
        <v>0</v>
      </c>
      <c r="AD7159" s="11">
        <f>IFERROR(VLOOKUP(AE7159,[3]Sheet2!$M:$O,3,FALSE),0)</f>
        <v>0</v>
      </c>
      <c r="AE7159" s="10" t="str">
        <f t="shared" si="315"/>
        <v>81/82CLI</v>
      </c>
    </row>
    <row r="7160" spans="1:31" x14ac:dyDescent="0.45">
      <c r="A7160" s="12" t="s">
        <v>55</v>
      </c>
      <c r="B7160" s="12" t="s">
        <v>376</v>
      </c>
      <c r="C7160" t="s">
        <v>355</v>
      </c>
      <c r="D7160">
        <v>483.3</v>
      </c>
      <c r="E7160">
        <v>5196800</v>
      </c>
      <c r="F7160">
        <v>2466994.6140000001</v>
      </c>
      <c r="L7160">
        <v>570195.96299999999</v>
      </c>
      <c r="M7160">
        <v>10.97</v>
      </c>
      <c r="N7160">
        <v>44.06</v>
      </c>
      <c r="O7160">
        <v>3.28</v>
      </c>
      <c r="P7160">
        <v>7.44</v>
      </c>
      <c r="R7160">
        <v>144.52000000000001</v>
      </c>
      <c r="T7160">
        <v>147.47</v>
      </c>
      <c r="U7160">
        <v>190.79</v>
      </c>
      <c r="V7160" s="14">
        <v>-0.60519999999999996</v>
      </c>
      <c r="Y7160" s="12" t="str">
        <f>IFERROR(VLOOKUP(C7160,[1]Index!$D:$F,3,FALSE),"Non List")</f>
        <v>Life Insurance</v>
      </c>
      <c r="Z7160">
        <f>IFERROR(VLOOKUP(C7160,[1]LP!$B:$C,2,FALSE),0)</f>
        <v>461.1</v>
      </c>
      <c r="AA7160" s="11">
        <f t="shared" si="314"/>
        <v>42</v>
      </c>
      <c r="AB7160" s="5">
        <f>IFERROR(VLOOKUP(C7160,[2]Sheet1!$B:$F,5,FALSE),0)</f>
        <v>15590400</v>
      </c>
      <c r="AC7160" s="11">
        <f>IFERROR(VLOOKUP(AE7160,[3]Sheet2!$M:$O,2,FALSE),0)</f>
        <v>0</v>
      </c>
      <c r="AD7160" s="11">
        <f>IFERROR(VLOOKUP(AE7160,[3]Sheet2!$M:$O,3,FALSE),0)</f>
        <v>0</v>
      </c>
      <c r="AE7160" s="10" t="str">
        <f t="shared" si="315"/>
        <v>81/82RNLI</v>
      </c>
    </row>
    <row r="7161" spans="1:31" x14ac:dyDescent="0.45">
      <c r="A7161" s="12" t="s">
        <v>55</v>
      </c>
      <c r="B7161" s="12" t="s">
        <v>376</v>
      </c>
      <c r="C7161" t="s">
        <v>331</v>
      </c>
      <c r="D7161">
        <v>455.45</v>
      </c>
      <c r="E7161">
        <v>5000000</v>
      </c>
      <c r="F7161">
        <v>1929042.774</v>
      </c>
      <c r="L7161">
        <v>583301.76100000006</v>
      </c>
      <c r="M7161">
        <v>11.67</v>
      </c>
      <c r="N7161">
        <v>39.03</v>
      </c>
      <c r="O7161">
        <v>3.29</v>
      </c>
      <c r="P7161">
        <v>8.42</v>
      </c>
      <c r="R7161">
        <v>128.41</v>
      </c>
      <c r="T7161">
        <v>138.58000000000001</v>
      </c>
      <c r="U7161">
        <v>190.76</v>
      </c>
      <c r="V7161" s="14">
        <v>-0.58120000000000005</v>
      </c>
      <c r="Y7161" s="12" t="str">
        <f>IFERROR(VLOOKUP(C7161,[1]Index!$D:$F,3,FALSE),"Non List")</f>
        <v>Life Insurance</v>
      </c>
      <c r="Z7161">
        <f>IFERROR(VLOOKUP(C7161,[1]LP!$B:$C,2,FALSE),0)</f>
        <v>447.88</v>
      </c>
      <c r="AA7161" s="11">
        <f t="shared" si="314"/>
        <v>38.4</v>
      </c>
      <c r="AB7161" s="5">
        <f>IFERROR(VLOOKUP(C7161,[2]Sheet1!$B:$F,5,FALSE),0)</f>
        <v>15000000</v>
      </c>
      <c r="AC7161" s="11">
        <f>IFERROR(VLOOKUP(AE7161,[3]Sheet2!$M:$O,2,FALSE),0)</f>
        <v>0</v>
      </c>
      <c r="AD7161" s="11">
        <f>IFERROR(VLOOKUP(AE7161,[3]Sheet2!$M:$O,3,FALSE),0)</f>
        <v>0</v>
      </c>
      <c r="AE7161" s="10" t="str">
        <f t="shared" si="315"/>
        <v>81/82ILI</v>
      </c>
    </row>
    <row r="7162" spans="1:31" x14ac:dyDescent="0.45">
      <c r="A7162" s="12" t="s">
        <v>55</v>
      </c>
      <c r="B7162" s="12" t="s">
        <v>376</v>
      </c>
      <c r="C7162" t="s">
        <v>356</v>
      </c>
      <c r="D7162">
        <v>467.81</v>
      </c>
      <c r="E7162">
        <v>5008691.5999999996</v>
      </c>
      <c r="F7162">
        <v>2721978.7850000001</v>
      </c>
      <c r="L7162">
        <v>542478.60499999998</v>
      </c>
      <c r="M7162">
        <v>10.83</v>
      </c>
      <c r="N7162">
        <v>43.2</v>
      </c>
      <c r="O7162">
        <v>3.03</v>
      </c>
      <c r="P7162">
        <v>7.02</v>
      </c>
      <c r="R7162">
        <v>130.9</v>
      </c>
      <c r="T7162">
        <v>154.35</v>
      </c>
      <c r="U7162">
        <v>193.94</v>
      </c>
      <c r="V7162" s="14">
        <v>-0.58540000000000003</v>
      </c>
      <c r="Y7162" s="12" t="str">
        <f>IFERROR(VLOOKUP(C7162,[1]Index!$D:$F,3,FALSE),"Non List")</f>
        <v>Life Insurance</v>
      </c>
      <c r="Z7162">
        <f>IFERROR(VLOOKUP(C7162,[1]LP!$B:$C,2,FALSE),0)</f>
        <v>460.86</v>
      </c>
      <c r="AA7162" s="11">
        <f t="shared" si="314"/>
        <v>42.6</v>
      </c>
      <c r="AB7162" s="5">
        <f>IFERROR(VLOOKUP(C7162,[2]Sheet1!$B:$F,5,FALSE),0)</f>
        <v>15026074.799999999</v>
      </c>
      <c r="AC7162" s="11">
        <f>IFERROR(VLOOKUP(AE7162,[3]Sheet2!$M:$O,2,FALSE),0)</f>
        <v>0</v>
      </c>
      <c r="AD7162" s="11">
        <f>IFERROR(VLOOKUP(AE7162,[3]Sheet2!$M:$O,3,FALSE),0)</f>
        <v>0</v>
      </c>
      <c r="AE7162" s="10" t="str">
        <f t="shared" si="315"/>
        <v>81/82SNLI</v>
      </c>
    </row>
    <row r="7163" spans="1:31" x14ac:dyDescent="0.45">
      <c r="A7163" s="12" t="s">
        <v>55</v>
      </c>
      <c r="B7163" s="12" t="s">
        <v>376</v>
      </c>
      <c r="C7163" t="s">
        <v>286</v>
      </c>
      <c r="D7163">
        <v>437.15</v>
      </c>
      <c r="E7163">
        <v>5011947.7970000003</v>
      </c>
      <c r="F7163">
        <v>1345768.831</v>
      </c>
      <c r="L7163">
        <v>350286.402</v>
      </c>
      <c r="M7163">
        <v>6.99</v>
      </c>
      <c r="N7163">
        <v>62.54</v>
      </c>
      <c r="O7163">
        <v>3.45</v>
      </c>
      <c r="P7163">
        <v>5.51</v>
      </c>
      <c r="R7163">
        <v>215.76</v>
      </c>
      <c r="T7163">
        <v>126.85</v>
      </c>
      <c r="U7163">
        <v>141.25</v>
      </c>
      <c r="V7163" s="14">
        <v>-0.67689999999999995</v>
      </c>
      <c r="Y7163" s="12" t="str">
        <f>IFERROR(VLOOKUP(C7163,[1]Index!$D:$F,3,FALSE),"Non List")</f>
        <v>Life Insurance</v>
      </c>
      <c r="Z7163">
        <f>IFERROR(VLOOKUP(C7163,[1]LP!$B:$C,2,FALSE),0)</f>
        <v>430.95</v>
      </c>
      <c r="AA7163" s="11">
        <f t="shared" si="314"/>
        <v>61.7</v>
      </c>
      <c r="AB7163" s="5">
        <f>IFERROR(VLOOKUP(C7163,[2]Sheet1!$B:$F,5,FALSE),0)</f>
        <v>24558544.219999999</v>
      </c>
      <c r="AC7163" s="11">
        <f>IFERROR(VLOOKUP(AE7163,[3]Sheet2!$M:$O,2,FALSE),0)</f>
        <v>0</v>
      </c>
      <c r="AD7163" s="11">
        <f>IFERROR(VLOOKUP(AE7163,[3]Sheet2!$M:$O,3,FALSE),0)</f>
        <v>0</v>
      </c>
      <c r="AE7163" s="10" t="str">
        <f t="shared" si="315"/>
        <v>81/82SJLIC</v>
      </c>
    </row>
    <row r="7164" spans="1:31" x14ac:dyDescent="0.45">
      <c r="A7164" s="12" t="s">
        <v>55</v>
      </c>
      <c r="B7164" s="12" t="s">
        <v>376</v>
      </c>
      <c r="C7164" t="s">
        <v>332</v>
      </c>
      <c r="D7164">
        <v>403.06</v>
      </c>
      <c r="E7164">
        <v>5014924.0559999999</v>
      </c>
      <c r="F7164">
        <v>581017.75100000005</v>
      </c>
      <c r="L7164">
        <v>377493.66200000001</v>
      </c>
      <c r="M7164">
        <v>7.53</v>
      </c>
      <c r="N7164">
        <v>53.53</v>
      </c>
      <c r="O7164">
        <v>3.61</v>
      </c>
      <c r="P7164">
        <v>6.75</v>
      </c>
      <c r="R7164">
        <v>193.24</v>
      </c>
      <c r="T7164">
        <v>111.59</v>
      </c>
      <c r="U7164">
        <v>137.5</v>
      </c>
      <c r="V7164" s="14">
        <v>-0.65890000000000004</v>
      </c>
      <c r="Y7164" s="12" t="str">
        <f>IFERROR(VLOOKUP(C7164,[1]Index!$D:$F,3,FALSE),"Non List")</f>
        <v>Life Insurance</v>
      </c>
      <c r="Z7164">
        <f>IFERROR(VLOOKUP(C7164,[1]LP!$B:$C,2,FALSE),0)</f>
        <v>396.63</v>
      </c>
      <c r="AA7164" s="11">
        <f t="shared" si="314"/>
        <v>52.7</v>
      </c>
      <c r="AB7164" s="5">
        <f>IFERROR(VLOOKUP(C7164,[2]Sheet1!$B:$F,5,FALSE),0)</f>
        <v>24573128.09</v>
      </c>
      <c r="AC7164" s="11">
        <f>IFERROR(VLOOKUP(AE7164,[3]Sheet2!$M:$O,2,FALSE),0)</f>
        <v>0</v>
      </c>
      <c r="AD7164" s="11">
        <f>IFERROR(VLOOKUP(AE7164,[3]Sheet2!$M:$O,3,FALSE),0)</f>
        <v>0</v>
      </c>
      <c r="AE7164" s="10" t="str">
        <f t="shared" si="315"/>
        <v>81/82SRLI</v>
      </c>
    </row>
    <row r="7165" spans="1:31" x14ac:dyDescent="0.45">
      <c r="A7165" s="12" t="s">
        <v>55</v>
      </c>
      <c r="B7165" s="12" t="s">
        <v>376</v>
      </c>
      <c r="C7165" t="s">
        <v>357</v>
      </c>
      <c r="D7165">
        <v>505.82</v>
      </c>
      <c r="E7165">
        <v>5103648</v>
      </c>
      <c r="F7165">
        <v>812714.255</v>
      </c>
      <c r="L7165">
        <v>370743.47899999999</v>
      </c>
      <c r="M7165">
        <v>7.26</v>
      </c>
      <c r="N7165">
        <v>69.67</v>
      </c>
      <c r="O7165">
        <v>4.3600000000000003</v>
      </c>
      <c r="P7165">
        <v>6.27</v>
      </c>
      <c r="R7165">
        <v>303.76</v>
      </c>
      <c r="T7165">
        <v>115.92</v>
      </c>
      <c r="U7165">
        <v>137.61000000000001</v>
      </c>
      <c r="V7165" s="14">
        <v>-0.72799999999999998</v>
      </c>
      <c r="Y7165" s="12" t="str">
        <f>IFERROR(VLOOKUP(C7165,[1]Index!$D:$F,3,FALSE),"Non List")</f>
        <v>Life Insurance</v>
      </c>
      <c r="Z7165">
        <f>IFERROR(VLOOKUP(C7165,[1]LP!$B:$C,2,FALSE),0)</f>
        <v>494.47</v>
      </c>
      <c r="AA7165" s="11">
        <f t="shared" si="314"/>
        <v>68.099999999999994</v>
      </c>
      <c r="AB7165" s="5">
        <f>IFERROR(VLOOKUP(C7165,[2]Sheet1!$B:$F,5,FALSE),0)</f>
        <v>7655472</v>
      </c>
      <c r="AC7165" s="11">
        <f>IFERROR(VLOOKUP(AE7165,[3]Sheet2!$M:$O,2,FALSE),0)</f>
        <v>0</v>
      </c>
      <c r="AD7165" s="11">
        <f>IFERROR(VLOOKUP(AE7165,[3]Sheet2!$M:$O,3,FALSE),0)</f>
        <v>0</v>
      </c>
      <c r="AE7165" s="10" t="str">
        <f t="shared" si="315"/>
        <v>81/82PMLI</v>
      </c>
    </row>
    <row r="7166" spans="1:31" x14ac:dyDescent="0.45">
      <c r="A7166" s="12" t="s">
        <v>55</v>
      </c>
      <c r="B7166" s="12" t="s">
        <v>376</v>
      </c>
      <c r="C7166" t="s">
        <v>380</v>
      </c>
      <c r="D7166">
        <v>1988.19</v>
      </c>
      <c r="E7166">
        <v>750000</v>
      </c>
      <c r="F7166">
        <v>57952.705000000002</v>
      </c>
      <c r="L7166">
        <v>60182.966</v>
      </c>
      <c r="M7166">
        <v>8.02</v>
      </c>
      <c r="N7166">
        <v>247.9</v>
      </c>
      <c r="O7166">
        <v>18.46</v>
      </c>
      <c r="P7166">
        <v>7.45</v>
      </c>
      <c r="R7166">
        <v>4576.2299999999996</v>
      </c>
      <c r="T7166">
        <v>107.73</v>
      </c>
      <c r="U7166">
        <v>139.43</v>
      </c>
      <c r="V7166" s="14">
        <v>-0.92989999999999995</v>
      </c>
      <c r="Y7166" s="12" t="str">
        <f>IFERROR(VLOOKUP(C7166,[1]Index!$D:$F,3,FALSE),"Non List")</f>
        <v>Life Insurance</v>
      </c>
      <c r="Z7166">
        <f>IFERROR(VLOOKUP(C7166,[1]LP!$B:$C,2,FALSE),0)</f>
        <v>1998.49</v>
      </c>
      <c r="AA7166" s="11">
        <f t="shared" si="314"/>
        <v>249.2</v>
      </c>
      <c r="AB7166" s="5">
        <f>IFERROR(VLOOKUP(C7166,[2]Sheet1!$B:$F,5,FALSE),0)</f>
        <v>2250000</v>
      </c>
      <c r="AC7166" s="11">
        <f>IFERROR(VLOOKUP(AE7166,[3]Sheet2!$M:$O,2,FALSE),0)</f>
        <v>0</v>
      </c>
      <c r="AD7166" s="11">
        <f>IFERROR(VLOOKUP(AE7166,[3]Sheet2!$M:$O,3,FALSE),0)</f>
        <v>0</v>
      </c>
      <c r="AE7166" s="10" t="str">
        <f t="shared" si="315"/>
        <v>81/82GMLI</v>
      </c>
    </row>
    <row r="7167" spans="1:31" x14ac:dyDescent="0.45">
      <c r="A7167" s="12" t="s">
        <v>55</v>
      </c>
      <c r="B7167" s="12" t="s">
        <v>376</v>
      </c>
      <c r="C7167" t="s">
        <v>381</v>
      </c>
      <c r="D7167">
        <v>1264.94</v>
      </c>
      <c r="E7167">
        <v>750000</v>
      </c>
      <c r="F7167">
        <v>33845.572999999997</v>
      </c>
      <c r="L7167">
        <v>22709.276999999998</v>
      </c>
      <c r="M7167">
        <v>3.03</v>
      </c>
      <c r="N7167">
        <v>417.47</v>
      </c>
      <c r="O7167">
        <v>12.1</v>
      </c>
      <c r="P7167">
        <v>2.9</v>
      </c>
      <c r="R7167">
        <v>5051.3900000000003</v>
      </c>
      <c r="T7167">
        <v>104.51</v>
      </c>
      <c r="U7167">
        <v>84.41</v>
      </c>
      <c r="V7167" s="14">
        <v>-0.93330000000000002</v>
      </c>
      <c r="Y7167" s="12" t="str">
        <f>IFERROR(VLOOKUP(C7167,[1]Index!$D:$F,3,FALSE),"Non List")</f>
        <v>Life Insurance</v>
      </c>
      <c r="Z7167">
        <f>IFERROR(VLOOKUP(C7167,[1]LP!$B:$C,2,FALSE),0)</f>
        <v>1156.68</v>
      </c>
      <c r="AA7167" s="11">
        <f t="shared" si="314"/>
        <v>381.7</v>
      </c>
      <c r="AB7167" s="5">
        <f>IFERROR(VLOOKUP(C7167,[2]Sheet1!$B:$F,5,FALSE),0)</f>
        <v>2250000</v>
      </c>
      <c r="AC7167" s="11">
        <f>IFERROR(VLOOKUP(AE7167,[3]Sheet2!$M:$O,2,FALSE),0)</f>
        <v>0</v>
      </c>
      <c r="AD7167" s="11">
        <f>IFERROR(VLOOKUP(AE7167,[3]Sheet2!$M:$O,3,FALSE),0)</f>
        <v>0</v>
      </c>
      <c r="AE7167" s="10" t="str">
        <f t="shared" si="315"/>
        <v>81/82CREST</v>
      </c>
    </row>
    <row r="7168" spans="1:31" x14ac:dyDescent="0.45">
      <c r="A7168" s="12" t="s">
        <v>55</v>
      </c>
      <c r="B7168" s="12" t="s">
        <v>376</v>
      </c>
      <c r="C7168" t="s">
        <v>271</v>
      </c>
      <c r="D7168">
        <v>603.82000000000005</v>
      </c>
      <c r="E7168">
        <v>1890878.23</v>
      </c>
      <c r="F7168">
        <v>1869733.078</v>
      </c>
      <c r="L7168">
        <v>316459.28600000002</v>
      </c>
      <c r="M7168">
        <v>16.739999999999998</v>
      </c>
      <c r="N7168">
        <v>36.07</v>
      </c>
      <c r="O7168">
        <v>3.04</v>
      </c>
      <c r="P7168">
        <v>8.42</v>
      </c>
      <c r="R7168">
        <v>109.65</v>
      </c>
      <c r="T7168">
        <v>198.88</v>
      </c>
      <c r="U7168">
        <v>273.69</v>
      </c>
      <c r="V7168" s="14">
        <v>-0.54669999999999996</v>
      </c>
      <c r="Y7168" s="12" t="str">
        <f>IFERROR(VLOOKUP(C7168,[1]Index!$D:$F,3,FALSE),"Non List")</f>
        <v>Non Life Insurance</v>
      </c>
      <c r="Z7168">
        <f>IFERROR(VLOOKUP(C7168,[1]LP!$B:$C,2,FALSE),0)</f>
        <v>600.29</v>
      </c>
      <c r="AA7168" s="11">
        <f t="shared" si="314"/>
        <v>35.9</v>
      </c>
      <c r="AB7168" s="5">
        <f>IFERROR(VLOOKUP(C7168,[2]Sheet1!$B:$F,5,FALSE),0)</f>
        <v>12488017.5</v>
      </c>
      <c r="AC7168" s="11">
        <f>IFERROR(VLOOKUP(AE7168,[3]Sheet2!$M:$O,2,FALSE),0)</f>
        <v>0</v>
      </c>
      <c r="AD7168" s="11">
        <f>IFERROR(VLOOKUP(AE7168,[3]Sheet2!$M:$O,3,FALSE),0)</f>
        <v>0</v>
      </c>
      <c r="AE7168" s="10" t="str">
        <f t="shared" si="315"/>
        <v>81/82NICL</v>
      </c>
    </row>
    <row r="7169" spans="1:31" x14ac:dyDescent="0.45">
      <c r="A7169" s="12" t="s">
        <v>55</v>
      </c>
      <c r="B7169" s="12" t="s">
        <v>376</v>
      </c>
      <c r="C7169" t="s">
        <v>272</v>
      </c>
      <c r="D7169">
        <v>709.82</v>
      </c>
      <c r="E7169">
        <v>2515450.7740000002</v>
      </c>
      <c r="F7169">
        <v>3661267.966</v>
      </c>
      <c r="L7169">
        <v>550826.28099999996</v>
      </c>
      <c r="M7169">
        <v>21.9</v>
      </c>
      <c r="N7169">
        <v>32.409999999999997</v>
      </c>
      <c r="O7169">
        <v>2.89</v>
      </c>
      <c r="P7169">
        <v>8.92</v>
      </c>
      <c r="R7169">
        <v>93.66</v>
      </c>
      <c r="T7169">
        <v>245.55</v>
      </c>
      <c r="U7169">
        <v>347.84</v>
      </c>
      <c r="V7169" s="15">
        <v>-0.51</v>
      </c>
      <c r="Y7169" s="12" t="str">
        <f>IFERROR(VLOOKUP(C7169,[1]Index!$D:$F,3,FALSE),"Non List")</f>
        <v>Non Life Insurance</v>
      </c>
      <c r="Z7169">
        <f>IFERROR(VLOOKUP(C7169,[1]LP!$B:$C,2,FALSE),0)</f>
        <v>681.71</v>
      </c>
      <c r="AA7169" s="11">
        <f t="shared" si="314"/>
        <v>31.1</v>
      </c>
      <c r="AB7169" s="5">
        <f>IFERROR(VLOOKUP(C7169,[2]Sheet1!$B:$F,5,FALSE),0)</f>
        <v>10766129.200000001</v>
      </c>
      <c r="AC7169" s="11">
        <f>IFERROR(VLOOKUP(AE7169,[3]Sheet2!$M:$O,2,FALSE),0)</f>
        <v>0</v>
      </c>
      <c r="AD7169" s="11">
        <f>IFERROR(VLOOKUP(AE7169,[3]Sheet2!$M:$O,3,FALSE),0)</f>
        <v>0</v>
      </c>
      <c r="AE7169" s="10" t="str">
        <f t="shared" si="315"/>
        <v>81/82NIL</v>
      </c>
    </row>
    <row r="7170" spans="1:31" x14ac:dyDescent="0.45">
      <c r="A7170" s="12" t="s">
        <v>55</v>
      </c>
      <c r="B7170" s="12" t="s">
        <v>376</v>
      </c>
      <c r="C7170" t="s">
        <v>273</v>
      </c>
      <c r="D7170">
        <v>817.06</v>
      </c>
      <c r="E7170">
        <v>2565224.432</v>
      </c>
      <c r="F7170">
        <v>1976706.156</v>
      </c>
      <c r="L7170">
        <v>161181.595</v>
      </c>
      <c r="M7170">
        <v>6.28</v>
      </c>
      <c r="N7170">
        <v>130.11000000000001</v>
      </c>
      <c r="O7170">
        <v>4.6100000000000003</v>
      </c>
      <c r="P7170">
        <v>3.55</v>
      </c>
      <c r="R7170">
        <v>599.80999999999995</v>
      </c>
      <c r="T7170">
        <v>177.06</v>
      </c>
      <c r="U7170">
        <v>158.16999999999999</v>
      </c>
      <c r="V7170" s="14">
        <v>-0.80640000000000001</v>
      </c>
      <c r="Y7170" s="12" t="str">
        <f>IFERROR(VLOOKUP(C7170,[1]Index!$D:$F,3,FALSE),"Non List")</f>
        <v>Non Life Insurance</v>
      </c>
      <c r="Z7170">
        <f>IFERROR(VLOOKUP(C7170,[1]LP!$B:$C,2,FALSE),0)</f>
        <v>818.38</v>
      </c>
      <c r="AA7170" s="11">
        <f t="shared" si="314"/>
        <v>130.30000000000001</v>
      </c>
      <c r="AB7170" s="5">
        <f>IFERROR(VLOOKUP(C7170,[2]Sheet1!$B:$F,5,FALSE),0)</f>
        <v>12569599.07</v>
      </c>
      <c r="AC7170" s="11">
        <f>IFERROR(VLOOKUP(AE7170,[3]Sheet2!$M:$O,2,FALSE),0)</f>
        <v>0</v>
      </c>
      <c r="AD7170" s="11">
        <f>IFERROR(VLOOKUP(AE7170,[3]Sheet2!$M:$O,3,FALSE),0)</f>
        <v>0</v>
      </c>
      <c r="AE7170" s="10" t="str">
        <f t="shared" si="315"/>
        <v>81/82NLG</v>
      </c>
    </row>
    <row r="7171" spans="1:31" x14ac:dyDescent="0.45">
      <c r="A7171" s="12" t="s">
        <v>55</v>
      </c>
      <c r="B7171" s="12" t="s">
        <v>376</v>
      </c>
      <c r="C7171" t="s">
        <v>277</v>
      </c>
      <c r="D7171">
        <v>745.49</v>
      </c>
      <c r="E7171">
        <v>2923099</v>
      </c>
      <c r="F7171">
        <v>2892994.5120000001</v>
      </c>
      <c r="L7171">
        <v>452719.18099999998</v>
      </c>
      <c r="M7171">
        <v>15.49</v>
      </c>
      <c r="N7171">
        <v>48.13</v>
      </c>
      <c r="O7171">
        <v>3.75</v>
      </c>
      <c r="P7171">
        <v>7.78</v>
      </c>
      <c r="R7171">
        <v>180.49</v>
      </c>
      <c r="T7171">
        <v>198.97</v>
      </c>
      <c r="U7171">
        <v>263.33999999999997</v>
      </c>
      <c r="V7171" s="14">
        <v>-0.64680000000000004</v>
      </c>
      <c r="Y7171" s="12" t="str">
        <f>IFERROR(VLOOKUP(C7171,[1]Index!$D:$F,3,FALSE),"Non List")</f>
        <v>Non Life Insurance</v>
      </c>
      <c r="Z7171">
        <f>IFERROR(VLOOKUP(C7171,[1]LP!$B:$C,2,FALSE),0)</f>
        <v>734.83</v>
      </c>
      <c r="AA7171" s="11">
        <f t="shared" si="314"/>
        <v>47.4</v>
      </c>
      <c r="AB7171" s="5">
        <f>IFERROR(VLOOKUP(C7171,[2]Sheet1!$B:$F,5,FALSE),0)</f>
        <v>14323185.1</v>
      </c>
      <c r="AC7171" s="11">
        <f>IFERROR(VLOOKUP(AE7171,[3]Sheet2!$M:$O,2,FALSE),0)</f>
        <v>0</v>
      </c>
      <c r="AD7171" s="11">
        <f>IFERROR(VLOOKUP(AE7171,[3]Sheet2!$M:$O,3,FALSE),0)</f>
        <v>0</v>
      </c>
      <c r="AE7171" s="10" t="str">
        <f t="shared" si="315"/>
        <v>81/82SICL</v>
      </c>
    </row>
    <row r="7172" spans="1:31" x14ac:dyDescent="0.45">
      <c r="A7172" s="12" t="s">
        <v>55</v>
      </c>
      <c r="B7172" s="12" t="s">
        <v>376</v>
      </c>
      <c r="C7172" t="s">
        <v>280</v>
      </c>
      <c r="D7172">
        <v>770.71</v>
      </c>
      <c r="E7172">
        <v>1441488.067</v>
      </c>
      <c r="F7172">
        <v>1949166.736</v>
      </c>
      <c r="L7172">
        <v>211958.94699999999</v>
      </c>
      <c r="M7172">
        <v>14.7</v>
      </c>
      <c r="N7172">
        <v>52.43</v>
      </c>
      <c r="O7172">
        <v>3.28</v>
      </c>
      <c r="P7172">
        <v>6.25</v>
      </c>
      <c r="R7172">
        <v>171.97</v>
      </c>
      <c r="T7172">
        <v>235.22</v>
      </c>
      <c r="U7172">
        <v>278.92</v>
      </c>
      <c r="V7172" s="14">
        <v>-0.6381</v>
      </c>
      <c r="Y7172" s="12" t="str">
        <f>IFERROR(VLOOKUP(C7172,[1]Index!$D:$F,3,FALSE),"Non List")</f>
        <v>Non Life Insurance</v>
      </c>
      <c r="Z7172">
        <f>IFERROR(VLOOKUP(C7172,[1]LP!$B:$C,2,FALSE),0)</f>
        <v>758.97</v>
      </c>
      <c r="AA7172" s="11">
        <f t="shared" si="314"/>
        <v>51.6</v>
      </c>
      <c r="AB7172" s="5">
        <f>IFERROR(VLOOKUP(C7172,[2]Sheet1!$B:$F,5,FALSE),0)</f>
        <v>8334685.3799999999</v>
      </c>
      <c r="AC7172" s="11">
        <f>IFERROR(VLOOKUP(AE7172,[3]Sheet2!$M:$O,2,FALSE),0)</f>
        <v>0</v>
      </c>
      <c r="AD7172" s="11">
        <f>IFERROR(VLOOKUP(AE7172,[3]Sheet2!$M:$O,3,FALSE),0)</f>
        <v>0</v>
      </c>
      <c r="AE7172" s="10" t="str">
        <f t="shared" si="315"/>
        <v>81/82PRIN</v>
      </c>
    </row>
    <row r="7173" spans="1:31" x14ac:dyDescent="0.45">
      <c r="A7173" s="12" t="s">
        <v>55</v>
      </c>
      <c r="B7173" s="12" t="s">
        <v>376</v>
      </c>
      <c r="C7173" t="s">
        <v>281</v>
      </c>
      <c r="D7173">
        <v>15500.06</v>
      </c>
      <c r="E7173">
        <v>266639.05900000001</v>
      </c>
      <c r="F7173">
        <v>17035790.890999999</v>
      </c>
      <c r="L7173">
        <v>427642.636</v>
      </c>
      <c r="M7173">
        <v>160.38</v>
      </c>
      <c r="N7173">
        <v>96.65</v>
      </c>
      <c r="O7173">
        <v>2.39</v>
      </c>
      <c r="P7173">
        <v>2.4700000000000002</v>
      </c>
      <c r="R7173">
        <v>230.99</v>
      </c>
      <c r="T7173">
        <v>6489.08</v>
      </c>
      <c r="U7173">
        <v>4839.03</v>
      </c>
      <c r="V7173" s="14">
        <v>-0.68779999999999997</v>
      </c>
      <c r="Y7173" s="12" t="str">
        <f>IFERROR(VLOOKUP(C7173,[1]Index!$D:$F,3,FALSE),"Non List")</f>
        <v>Non Life Insurance</v>
      </c>
      <c r="Z7173">
        <f>IFERROR(VLOOKUP(C7173,[1]LP!$B:$C,2,FALSE),0)</f>
        <v>16002.31</v>
      </c>
      <c r="AA7173" s="11">
        <f t="shared" si="314"/>
        <v>99.8</v>
      </c>
      <c r="AB7173" s="5">
        <f>IFERROR(VLOOKUP(C7173,[2]Sheet1!$B:$F,5,FALSE),0)</f>
        <v>319966.92</v>
      </c>
      <c r="AC7173" s="11">
        <f>IFERROR(VLOOKUP(AE7173,[3]Sheet2!$M:$O,2,FALSE),0)</f>
        <v>0</v>
      </c>
      <c r="AD7173" s="11">
        <f>IFERROR(VLOOKUP(AE7173,[3]Sheet2!$M:$O,3,FALSE),0)</f>
        <v>0</v>
      </c>
      <c r="AE7173" s="10" t="str">
        <f t="shared" si="315"/>
        <v>81/82RBCL</v>
      </c>
    </row>
    <row r="7174" spans="1:31" x14ac:dyDescent="0.45">
      <c r="A7174" s="12" t="s">
        <v>55</v>
      </c>
      <c r="B7174" s="12" t="s">
        <v>376</v>
      </c>
      <c r="C7174" t="s">
        <v>282</v>
      </c>
      <c r="D7174">
        <v>526.74</v>
      </c>
      <c r="E7174">
        <v>3029334.639</v>
      </c>
      <c r="F7174">
        <v>2709454.7719999999</v>
      </c>
      <c r="L7174">
        <v>364974.076</v>
      </c>
      <c r="M7174">
        <v>12.05</v>
      </c>
      <c r="N7174">
        <v>43.71</v>
      </c>
      <c r="O7174">
        <v>2.78</v>
      </c>
      <c r="P7174">
        <v>6.36</v>
      </c>
      <c r="R7174">
        <v>121.51</v>
      </c>
      <c r="T7174">
        <v>189.44</v>
      </c>
      <c r="U7174">
        <v>226.63</v>
      </c>
      <c r="V7174" s="14">
        <v>-0.56969999999999998</v>
      </c>
      <c r="Y7174" s="12" t="str">
        <f>IFERROR(VLOOKUP(C7174,[1]Index!$D:$F,3,FALSE),"Non List")</f>
        <v>Non Life Insurance</v>
      </c>
      <c r="Z7174">
        <f>IFERROR(VLOOKUP(C7174,[1]LP!$B:$C,2,FALSE),0)</f>
        <v>522.32000000000005</v>
      </c>
      <c r="AA7174" s="11">
        <f t="shared" si="314"/>
        <v>43.3</v>
      </c>
      <c r="AB7174" s="5">
        <f>IFERROR(VLOOKUP(C7174,[2]Sheet1!$B:$F,5,FALSE),0)</f>
        <v>14843741.5</v>
      </c>
      <c r="AC7174" s="11">
        <f>IFERROR(VLOOKUP(AE7174,[3]Sheet2!$M:$O,2,FALSE),0)</f>
        <v>0</v>
      </c>
      <c r="AD7174" s="11">
        <f>IFERROR(VLOOKUP(AE7174,[3]Sheet2!$M:$O,3,FALSE),0)</f>
        <v>0</v>
      </c>
      <c r="AE7174" s="10" t="str">
        <f t="shared" si="315"/>
        <v>81/82IGI</v>
      </c>
    </row>
    <row r="7175" spans="1:31" x14ac:dyDescent="0.45">
      <c r="A7175" s="12" t="s">
        <v>55</v>
      </c>
      <c r="B7175" s="12" t="s">
        <v>376</v>
      </c>
      <c r="C7175" t="s">
        <v>287</v>
      </c>
      <c r="D7175">
        <v>579.33000000000004</v>
      </c>
      <c r="E7175">
        <v>2500157.4</v>
      </c>
      <c r="F7175">
        <v>2758739.48</v>
      </c>
      <c r="L7175">
        <v>532335.54</v>
      </c>
      <c r="M7175">
        <v>21.29</v>
      </c>
      <c r="N7175">
        <v>27.21</v>
      </c>
      <c r="O7175">
        <v>2.75</v>
      </c>
      <c r="P7175">
        <v>10.119999999999999</v>
      </c>
      <c r="R7175">
        <v>74.83</v>
      </c>
      <c r="T7175">
        <v>210.34</v>
      </c>
      <c r="U7175">
        <v>317.42</v>
      </c>
      <c r="V7175" s="14">
        <v>-0.4521</v>
      </c>
      <c r="Y7175" s="12" t="str">
        <f>IFERROR(VLOOKUP(C7175,[1]Index!$D:$F,3,FALSE),"Non List")</f>
        <v>Non Life Insurance</v>
      </c>
      <c r="Z7175">
        <f>IFERROR(VLOOKUP(C7175,[1]LP!$B:$C,2,FALSE),0)</f>
        <v>572.41</v>
      </c>
      <c r="AA7175" s="11">
        <f t="shared" si="314"/>
        <v>26.9</v>
      </c>
      <c r="AB7175" s="5">
        <f>IFERROR(VLOOKUP(C7175,[2]Sheet1!$B:$F,5,FALSE),0)</f>
        <v>12250773.220000001</v>
      </c>
      <c r="AC7175" s="11">
        <f>IFERROR(VLOOKUP(AE7175,[3]Sheet2!$M:$O,2,FALSE),0)</f>
        <v>0</v>
      </c>
      <c r="AD7175" s="11">
        <f>IFERROR(VLOOKUP(AE7175,[3]Sheet2!$M:$O,3,FALSE),0)</f>
        <v>0</v>
      </c>
      <c r="AE7175" s="10" t="str">
        <f t="shared" si="315"/>
        <v>81/82HEI</v>
      </c>
    </row>
    <row r="7176" spans="1:31" x14ac:dyDescent="0.45">
      <c r="A7176" s="12" t="s">
        <v>55</v>
      </c>
      <c r="B7176" s="12" t="s">
        <v>376</v>
      </c>
      <c r="C7176" t="s">
        <v>288</v>
      </c>
      <c r="D7176">
        <v>572.85</v>
      </c>
      <c r="E7176">
        <v>2150000</v>
      </c>
      <c r="F7176">
        <v>1120586.6140000001</v>
      </c>
      <c r="L7176">
        <v>350388.696</v>
      </c>
      <c r="M7176">
        <v>16.3</v>
      </c>
      <c r="N7176">
        <v>35.14</v>
      </c>
      <c r="O7176">
        <v>3.77</v>
      </c>
      <c r="P7176">
        <v>10.71</v>
      </c>
      <c r="R7176">
        <v>132.47999999999999</v>
      </c>
      <c r="T7176">
        <v>152.12</v>
      </c>
      <c r="U7176">
        <v>236.2</v>
      </c>
      <c r="V7176" s="14">
        <v>-0.5877</v>
      </c>
      <c r="Y7176" s="12" t="str">
        <f>IFERROR(VLOOKUP(C7176,[1]Index!$D:$F,3,FALSE),"Non List")</f>
        <v>Non Life Insurance</v>
      </c>
      <c r="Z7176">
        <f>IFERROR(VLOOKUP(C7176,[1]LP!$B:$C,2,FALSE),0)</f>
        <v>552.51</v>
      </c>
      <c r="AA7176" s="11">
        <f t="shared" si="314"/>
        <v>33.9</v>
      </c>
      <c r="AB7176" s="5">
        <f>IFERROR(VLOOKUP(C7176,[2]Sheet1!$B:$F,5,FALSE),0)</f>
        <v>10535000</v>
      </c>
      <c r="AC7176" s="11">
        <f>IFERROR(VLOOKUP(AE7176,[3]Sheet2!$M:$O,2,FALSE),0)</f>
        <v>0</v>
      </c>
      <c r="AD7176" s="11">
        <f>IFERROR(VLOOKUP(AE7176,[3]Sheet2!$M:$O,3,FALSE),0)</f>
        <v>0</v>
      </c>
      <c r="AE7176" s="10" t="str">
        <f t="shared" si="315"/>
        <v>81/82SGIC</v>
      </c>
    </row>
    <row r="7177" spans="1:31" x14ac:dyDescent="0.45">
      <c r="A7177" s="12" t="s">
        <v>55</v>
      </c>
      <c r="B7177" s="12" t="s">
        <v>376</v>
      </c>
      <c r="C7177" t="s">
        <v>335</v>
      </c>
      <c r="D7177">
        <v>808.63</v>
      </c>
      <c r="E7177">
        <v>2806549.9</v>
      </c>
      <c r="F7177">
        <v>4899149.3590000002</v>
      </c>
      <c r="L7177">
        <v>713180.71400000004</v>
      </c>
      <c r="M7177">
        <v>25.41</v>
      </c>
      <c r="N7177">
        <v>31.82</v>
      </c>
      <c r="O7177">
        <v>2.95</v>
      </c>
      <c r="P7177">
        <v>9.26</v>
      </c>
      <c r="R7177">
        <v>93.87</v>
      </c>
      <c r="T7177">
        <v>274.56</v>
      </c>
      <c r="U7177">
        <v>396.2</v>
      </c>
      <c r="V7177" s="15">
        <v>-0.51</v>
      </c>
      <c r="Y7177" s="12" t="str">
        <f>IFERROR(VLOOKUP(C7177,[1]Index!$D:$F,3,FALSE),"Non List")</f>
        <v>Non Life Insurance</v>
      </c>
      <c r="Z7177">
        <f>IFERROR(VLOOKUP(C7177,[1]LP!$B:$C,2,FALSE),0)</f>
        <v>807.86</v>
      </c>
      <c r="AA7177" s="11">
        <f t="shared" si="314"/>
        <v>31.8</v>
      </c>
      <c r="AB7177" s="5">
        <f>IFERROR(VLOOKUP(C7177,[2]Sheet1!$B:$F,5,FALSE),0)</f>
        <v>13752094.51</v>
      </c>
      <c r="AC7177" s="11">
        <f>IFERROR(VLOOKUP(AE7177,[3]Sheet2!$M:$O,2,FALSE),0)</f>
        <v>0</v>
      </c>
      <c r="AD7177" s="11">
        <f>IFERROR(VLOOKUP(AE7177,[3]Sheet2!$M:$O,3,FALSE),0)</f>
        <v>0</v>
      </c>
      <c r="AE7177" s="10" t="str">
        <f t="shared" si="315"/>
        <v>81/82SPIL</v>
      </c>
    </row>
    <row r="7178" spans="1:31" x14ac:dyDescent="0.45">
      <c r="A7178" t="s">
        <v>55</v>
      </c>
      <c r="B7178" t="s">
        <v>376</v>
      </c>
      <c r="C7178" t="s">
        <v>307</v>
      </c>
      <c r="D7178">
        <v>852.81</v>
      </c>
      <c r="E7178">
        <v>18000000</v>
      </c>
      <c r="F7178">
        <v>71158886</v>
      </c>
      <c r="L7178">
        <v>2668202</v>
      </c>
      <c r="M7178">
        <v>14.82</v>
      </c>
      <c r="N7178">
        <v>57.54</v>
      </c>
      <c r="O7178">
        <v>1.72</v>
      </c>
      <c r="P7178">
        <v>2.99</v>
      </c>
      <c r="R7178">
        <v>98.97</v>
      </c>
      <c r="T7178">
        <v>495.33</v>
      </c>
      <c r="U7178">
        <v>406.41</v>
      </c>
      <c r="V7178" s="14">
        <v>-0.52339999999999998</v>
      </c>
      <c r="Y7178" s="12" t="str">
        <f>IFERROR(VLOOKUP(C7178,[1]Index!$D:$F,3,FALSE),"Non List")</f>
        <v>Others</v>
      </c>
      <c r="Z7178">
        <f>IFERROR(VLOOKUP(C7178,[1]LP!$B:$C,2,FALSE),0)</f>
        <v>839.51</v>
      </c>
      <c r="AA7178" s="11">
        <f t="shared" ref="AA7178:AA7206" si="316">ROUND(IFERROR(Z7178/M7178,0),1)</f>
        <v>56.6</v>
      </c>
      <c r="AB7178" s="5">
        <f>IFERROR(VLOOKUP(C7178,[2]Sheet1!$B:$F,5,FALSE),0)</f>
        <v>14400000</v>
      </c>
      <c r="AC7178" s="11">
        <f>IFERROR(VLOOKUP(AE7178,[3]Sheet2!$M:$O,2,FALSE),0)</f>
        <v>0</v>
      </c>
      <c r="AD7178" s="11">
        <f>IFERROR(VLOOKUP(AE7178,[3]Sheet2!$M:$O,3,FALSE),0)</f>
        <v>0</v>
      </c>
      <c r="AE7178" s="10" t="str">
        <f t="shared" ref="AE7178:AE7206" si="317">B7178&amp;C7178</f>
        <v>81/82NTC</v>
      </c>
    </row>
    <row r="7179" spans="1:31" x14ac:dyDescent="0.45">
      <c r="A7179" t="s">
        <v>55</v>
      </c>
      <c r="B7179" t="s">
        <v>376</v>
      </c>
      <c r="C7179" t="s">
        <v>373</v>
      </c>
      <c r="D7179">
        <v>993.73</v>
      </c>
      <c r="E7179">
        <v>10868000</v>
      </c>
      <c r="F7179">
        <v>5930401.9529999997</v>
      </c>
      <c r="L7179">
        <v>1390309.148</v>
      </c>
      <c r="M7179">
        <v>12.79</v>
      </c>
      <c r="N7179">
        <v>77.7</v>
      </c>
      <c r="O7179">
        <v>6.43</v>
      </c>
      <c r="P7179">
        <v>8.2799999999999994</v>
      </c>
      <c r="R7179">
        <v>499.61</v>
      </c>
      <c r="T7179">
        <v>154.57</v>
      </c>
      <c r="U7179">
        <v>210.91</v>
      </c>
      <c r="V7179" s="14">
        <v>-0.78779999999999994</v>
      </c>
      <c r="Y7179" s="12" t="str">
        <f>IFERROR(VLOOKUP(C7179,[1]Index!$D:$F,3,FALSE),"Non List")</f>
        <v>Others</v>
      </c>
      <c r="Z7179">
        <f>IFERROR(VLOOKUP(C7179,[1]LP!$B:$C,2,FALSE),0)</f>
        <v>990.49</v>
      </c>
      <c r="AA7179" s="11">
        <f t="shared" si="316"/>
        <v>77.400000000000006</v>
      </c>
      <c r="AB7179" s="5">
        <f>IFERROR(VLOOKUP(C7179,[2]Sheet1!$B:$F,5,FALSE),0)</f>
        <v>31517199.999999996</v>
      </c>
      <c r="AC7179" s="11">
        <f>IFERROR(VLOOKUP(AE7179,[3]Sheet2!$M:$O,2,FALSE),0)</f>
        <v>0</v>
      </c>
      <c r="AD7179" s="11">
        <f>IFERROR(VLOOKUP(AE7179,[3]Sheet2!$M:$O,3,FALSE),0)</f>
        <v>0</v>
      </c>
      <c r="AE7179" s="10" t="str">
        <f t="shared" si="317"/>
        <v>81/82HRL</v>
      </c>
    </row>
    <row r="7180" spans="1:31" x14ac:dyDescent="0.45">
      <c r="A7180" t="s">
        <v>55</v>
      </c>
      <c r="B7180" t="s">
        <v>376</v>
      </c>
      <c r="C7180" t="s">
        <v>374</v>
      </c>
      <c r="D7180">
        <v>1627.91</v>
      </c>
      <c r="E7180">
        <v>700000</v>
      </c>
      <c r="F7180">
        <v>63211.749000000003</v>
      </c>
      <c r="L7180">
        <v>100532.914</v>
      </c>
      <c r="M7180">
        <v>14.36</v>
      </c>
      <c r="N7180">
        <v>113.36</v>
      </c>
      <c r="O7180">
        <v>14.93</v>
      </c>
      <c r="P7180">
        <v>13.17</v>
      </c>
      <c r="R7180">
        <v>1692.46</v>
      </c>
      <c r="T7180">
        <v>109.03</v>
      </c>
      <c r="U7180">
        <v>187.69</v>
      </c>
      <c r="V7180" s="14">
        <v>-0.88470000000000004</v>
      </c>
      <c r="Y7180" s="12" t="str">
        <f>IFERROR(VLOOKUP(C7180,[1]Index!$D:$F,3,FALSE),"Non List")</f>
        <v>Others</v>
      </c>
      <c r="Z7180">
        <f>IFERROR(VLOOKUP(C7180,[1]LP!$B:$C,2,FALSE),0)</f>
        <v>1567.19</v>
      </c>
      <c r="AA7180" s="11">
        <f t="shared" si="316"/>
        <v>109.1</v>
      </c>
      <c r="AB7180" s="5">
        <f>IFERROR(VLOOKUP(C7180,[2]Sheet1!$B:$F,5,FALSE),0)</f>
        <v>1330000</v>
      </c>
      <c r="AC7180" s="11">
        <f>IFERROR(VLOOKUP(AE7180,[3]Sheet2!$M:$O,2,FALSE),0)</f>
        <v>0</v>
      </c>
      <c r="AD7180" s="11">
        <f>IFERROR(VLOOKUP(AE7180,[3]Sheet2!$M:$O,3,FALSE),0)</f>
        <v>0</v>
      </c>
      <c r="AE7180" s="10" t="str">
        <f t="shared" si="317"/>
        <v>81/82MKCL</v>
      </c>
    </row>
    <row r="7181" spans="1:31" x14ac:dyDescent="0.45">
      <c r="A7181" t="s">
        <v>55</v>
      </c>
      <c r="B7181" t="s">
        <v>376</v>
      </c>
      <c r="C7181" t="s">
        <v>385</v>
      </c>
      <c r="D7181">
        <v>891.12</v>
      </c>
      <c r="E7181">
        <v>815609.7</v>
      </c>
      <c r="F7181">
        <v>48331.184399999998</v>
      </c>
      <c r="L7181">
        <v>130.90860000000001</v>
      </c>
      <c r="M7181">
        <v>0.02</v>
      </c>
      <c r="N7181">
        <v>44556</v>
      </c>
      <c r="O7181">
        <v>8.41</v>
      </c>
      <c r="P7181">
        <v>0.02</v>
      </c>
      <c r="R7181">
        <v>374715.96</v>
      </c>
      <c r="T7181">
        <v>105.93</v>
      </c>
      <c r="U7181">
        <v>6.9</v>
      </c>
      <c r="V7181" s="14">
        <v>-0.99229999999999996</v>
      </c>
      <c r="Y7181" s="12" t="str">
        <f>IFERROR(VLOOKUP(C7181,[1]Index!$D:$F,3,FALSE),"Non List")</f>
        <v>Others</v>
      </c>
      <c r="Z7181">
        <f>IFERROR(VLOOKUP(C7181,[1]LP!$B:$C,2,FALSE),0)</f>
        <v>796.88</v>
      </c>
      <c r="AA7181" s="11">
        <f t="shared" si="316"/>
        <v>39844</v>
      </c>
      <c r="AB7181" s="5">
        <f>IFERROR(VLOOKUP(C7181,[2]Sheet1!$B:$F,5,FALSE),0)</f>
        <v>3996487.53</v>
      </c>
      <c r="AC7181" s="11">
        <f>IFERROR(VLOOKUP(AE7181,[3]Sheet2!$M:$O,2,FALSE),0)</f>
        <v>0</v>
      </c>
      <c r="AD7181" s="11">
        <f>IFERROR(VLOOKUP(AE7181,[3]Sheet2!$M:$O,3,FALSE),0)</f>
        <v>0</v>
      </c>
      <c r="AE7181" s="10" t="str">
        <f t="shared" si="317"/>
        <v>81/82TTL</v>
      </c>
    </row>
    <row r="7182" spans="1:31" x14ac:dyDescent="0.45">
      <c r="A7182" t="s">
        <v>55</v>
      </c>
      <c r="B7182" t="s">
        <v>376</v>
      </c>
      <c r="C7182" t="s">
        <v>371</v>
      </c>
      <c r="D7182">
        <v>534.75</v>
      </c>
      <c r="E7182">
        <v>967500</v>
      </c>
      <c r="F7182">
        <v>-109315.334</v>
      </c>
      <c r="L7182">
        <v>1438.864</v>
      </c>
      <c r="M7182">
        <v>0.15</v>
      </c>
      <c r="N7182">
        <v>3565</v>
      </c>
      <c r="O7182">
        <v>6.03</v>
      </c>
      <c r="P7182">
        <v>0.17</v>
      </c>
      <c r="R7182">
        <v>21496.95</v>
      </c>
      <c r="T7182">
        <v>88.7</v>
      </c>
      <c r="U7182">
        <v>17.3</v>
      </c>
      <c r="V7182" s="14">
        <v>-0.96760000000000002</v>
      </c>
      <c r="Y7182" s="12" t="str">
        <f>IFERROR(VLOOKUP(C7182,[1]Index!$D:$F,3,FALSE),"Non List")</f>
        <v>Others</v>
      </c>
      <c r="Z7182">
        <f>IFERROR(VLOOKUP(C7182,[1]LP!$B:$C,2,FALSE),0)</f>
        <v>458.68</v>
      </c>
      <c r="AA7182" s="11">
        <f t="shared" si="316"/>
        <v>3057.9</v>
      </c>
      <c r="AB7182" s="5">
        <f>IFERROR(VLOOKUP(C7182,[2]Sheet1!$B:$F,5,FALSE),0)</f>
        <v>4160250</v>
      </c>
      <c r="AC7182" s="11">
        <f>IFERROR(VLOOKUP(AE7182,[3]Sheet2!$M:$O,2,FALSE),0)</f>
        <v>0</v>
      </c>
      <c r="AD7182" s="11">
        <f>IFERROR(VLOOKUP(AE7182,[3]Sheet2!$M:$O,3,FALSE),0)</f>
        <v>0</v>
      </c>
      <c r="AE7182" s="10" t="str">
        <f t="shared" si="317"/>
        <v>81/82NRM</v>
      </c>
    </row>
    <row r="7183" spans="1:31" x14ac:dyDescent="0.45">
      <c r="A7183" t="s">
        <v>55</v>
      </c>
      <c r="B7183" t="s">
        <v>376</v>
      </c>
      <c r="C7183" t="s">
        <v>386</v>
      </c>
      <c r="D7183">
        <v>925.61</v>
      </c>
      <c r="E7183">
        <v>800000</v>
      </c>
      <c r="F7183">
        <v>3837.9016999999999</v>
      </c>
      <c r="L7183">
        <v>31979.038100000002</v>
      </c>
      <c r="M7183">
        <v>4</v>
      </c>
      <c r="N7183">
        <v>231.4</v>
      </c>
      <c r="O7183">
        <v>9.2100000000000009</v>
      </c>
      <c r="P7183">
        <v>3.98</v>
      </c>
      <c r="R7183">
        <v>2131.19</v>
      </c>
      <c r="T7183">
        <v>100.48</v>
      </c>
      <c r="U7183">
        <v>95.1</v>
      </c>
      <c r="V7183" s="14">
        <v>-0.89729999999999999</v>
      </c>
      <c r="Y7183" s="12" t="str">
        <f>IFERROR(VLOOKUP(C7183,[1]Index!$D:$F,3,FALSE),"Non List")</f>
        <v>Others</v>
      </c>
      <c r="Z7183">
        <f>IFERROR(VLOOKUP(C7183,[1]LP!$B:$C,2,FALSE),0)</f>
        <v>806.98</v>
      </c>
      <c r="AA7183" s="11">
        <f t="shared" si="316"/>
        <v>201.7</v>
      </c>
      <c r="AB7183" s="5">
        <f>IFERROR(VLOOKUP(C7183,[2]Sheet1!$B:$F,5,FALSE),0)</f>
        <v>1600000</v>
      </c>
      <c r="AC7183" s="11">
        <f>IFERROR(VLOOKUP(AE7183,[3]Sheet2!$M:$O,2,FALSE),0)</f>
        <v>0</v>
      </c>
      <c r="AD7183" s="11">
        <f>IFERROR(VLOOKUP(AE7183,[3]Sheet2!$M:$O,3,FALSE),0)</f>
        <v>0</v>
      </c>
      <c r="AE7183" s="10" t="str">
        <f t="shared" si="317"/>
        <v>81/82PURE</v>
      </c>
    </row>
    <row r="7184" spans="1:31" x14ac:dyDescent="0.45">
      <c r="A7184" t="s">
        <v>55</v>
      </c>
      <c r="B7184" t="s">
        <v>376</v>
      </c>
      <c r="C7184" t="s">
        <v>372</v>
      </c>
      <c r="D7184">
        <v>892.61</v>
      </c>
      <c r="E7184">
        <v>687500</v>
      </c>
      <c r="F7184">
        <v>-176616.552</v>
      </c>
      <c r="L7184">
        <v>-55878.188999999998</v>
      </c>
      <c r="M7184">
        <v>-8.1300000000000008</v>
      </c>
      <c r="N7184">
        <v>-109.79</v>
      </c>
      <c r="O7184">
        <v>12.01</v>
      </c>
      <c r="P7184">
        <v>-10.94</v>
      </c>
      <c r="R7184">
        <v>-1318.58</v>
      </c>
      <c r="T7184">
        <v>74.31</v>
      </c>
      <c r="U7184" t="s">
        <v>314</v>
      </c>
      <c r="V7184" t="s">
        <v>314</v>
      </c>
      <c r="Y7184" s="12" t="str">
        <f>IFERROR(VLOOKUP(C7184,[1]Index!$D:$F,3,FALSE),"Non List")</f>
        <v>Others</v>
      </c>
      <c r="Z7184">
        <f>IFERROR(VLOOKUP(C7184,[1]LP!$B:$C,2,FALSE),0)</f>
        <v>848.54</v>
      </c>
      <c r="AA7184" s="11">
        <f t="shared" si="316"/>
        <v>-104.4</v>
      </c>
      <c r="AB7184" s="5">
        <f>IFERROR(VLOOKUP(C7184,[2]Sheet1!$B:$F,5,FALSE),0)</f>
        <v>1375000</v>
      </c>
      <c r="AC7184" s="11">
        <f>IFERROR(VLOOKUP(AE7184,[3]Sheet2!$M:$O,2,FALSE),0)</f>
        <v>0</v>
      </c>
      <c r="AD7184" s="11">
        <f>IFERROR(VLOOKUP(AE7184,[3]Sheet2!$M:$O,3,FALSE),0)</f>
        <v>0</v>
      </c>
      <c r="AE7184" s="10" t="str">
        <f t="shared" si="317"/>
        <v>81/82NWCL</v>
      </c>
    </row>
    <row r="7185" spans="1:31" x14ac:dyDescent="0.45">
      <c r="A7185" t="s">
        <v>55</v>
      </c>
      <c r="B7185" t="s">
        <v>376</v>
      </c>
      <c r="C7185" t="s">
        <v>289</v>
      </c>
      <c r="D7185">
        <v>855.51</v>
      </c>
      <c r="E7185">
        <v>1184494.96</v>
      </c>
      <c r="F7185">
        <v>2717804.1039999998</v>
      </c>
      <c r="L7185">
        <v>29552.588</v>
      </c>
      <c r="M7185">
        <v>2.4900000000000002</v>
      </c>
      <c r="N7185">
        <v>343.58</v>
      </c>
      <c r="O7185">
        <v>2.6</v>
      </c>
      <c r="P7185">
        <v>0.76</v>
      </c>
      <c r="R7185">
        <v>893.31</v>
      </c>
      <c r="T7185">
        <v>329.45</v>
      </c>
      <c r="U7185">
        <v>135.86000000000001</v>
      </c>
      <c r="V7185">
        <v>-0.84119999999999995</v>
      </c>
      <c r="Y7185" s="12" t="str">
        <f>IFERROR(VLOOKUP(C7185,[1]Index!$D:$F,3,FALSE),"Non List")</f>
        <v>Hotels And Tourism</v>
      </c>
      <c r="Z7185">
        <f>IFERROR(VLOOKUP(C7185,[1]LP!$B:$C,2,FALSE),0)</f>
        <v>807.76</v>
      </c>
      <c r="AA7185" s="11">
        <f t="shared" si="316"/>
        <v>324.39999999999998</v>
      </c>
      <c r="AB7185" s="5">
        <f>IFERROR(VLOOKUP(C7185,[2]Sheet1!$B:$F,5,FALSE),0)</f>
        <v>3553484.6999999997</v>
      </c>
      <c r="AC7185" s="11">
        <f>IFERROR(VLOOKUP(AE7185,[3]Sheet2!$M:$O,2,FALSE),0)</f>
        <v>0</v>
      </c>
      <c r="AD7185" s="11">
        <f>IFERROR(VLOOKUP(AE7185,[3]Sheet2!$M:$O,3,FALSE),0)</f>
        <v>0</v>
      </c>
      <c r="AE7185" s="10" t="str">
        <f t="shared" si="317"/>
        <v>81/82OHL</v>
      </c>
    </row>
    <row r="7186" spans="1:31" x14ac:dyDescent="0.45">
      <c r="A7186" t="s">
        <v>55</v>
      </c>
      <c r="B7186" t="s">
        <v>376</v>
      </c>
      <c r="C7186" t="s">
        <v>290</v>
      </c>
      <c r="D7186">
        <v>561.75</v>
      </c>
      <c r="E7186">
        <v>1021862.69</v>
      </c>
      <c r="F7186">
        <v>1752974.308</v>
      </c>
      <c r="L7186">
        <v>670709.97100000002</v>
      </c>
      <c r="M7186">
        <v>6.56</v>
      </c>
      <c r="N7186">
        <v>85.63</v>
      </c>
      <c r="O7186">
        <v>20.69</v>
      </c>
      <c r="P7186">
        <v>24.17</v>
      </c>
      <c r="R7186">
        <v>1771.68</v>
      </c>
      <c r="T7186">
        <v>27.15</v>
      </c>
      <c r="U7186">
        <v>63.3</v>
      </c>
      <c r="V7186">
        <v>-0.88729999999999998</v>
      </c>
      <c r="Y7186" s="12" t="str">
        <f>IFERROR(VLOOKUP(C7186,[1]Index!$D:$F,3,FALSE),"Non List")</f>
        <v>Hotels And Tourism</v>
      </c>
      <c r="Z7186">
        <f>IFERROR(VLOOKUP(C7186,[1]LP!$B:$C,2,FALSE),0)</f>
        <v>551.78</v>
      </c>
      <c r="AA7186" s="11">
        <f t="shared" si="316"/>
        <v>84.1</v>
      </c>
      <c r="AB7186" s="5">
        <f>IFERROR(VLOOKUP(C7186,[2]Sheet1!$B:$F,5,FALSE),0)</f>
        <v>31676880.969999999</v>
      </c>
      <c r="AC7186" s="11">
        <f>IFERROR(VLOOKUP(AE7186,[3]Sheet2!$M:$O,2,FALSE),0)</f>
        <v>0</v>
      </c>
      <c r="AD7186" s="11">
        <f>IFERROR(VLOOKUP(AE7186,[3]Sheet2!$M:$O,3,FALSE),0)</f>
        <v>0</v>
      </c>
      <c r="AE7186" s="10" t="str">
        <f t="shared" si="317"/>
        <v>81/82SHL</v>
      </c>
    </row>
    <row r="7187" spans="1:31" x14ac:dyDescent="0.45">
      <c r="A7187" t="s">
        <v>55</v>
      </c>
      <c r="B7187" t="s">
        <v>376</v>
      </c>
      <c r="C7187" t="s">
        <v>291</v>
      </c>
      <c r="D7187">
        <v>945</v>
      </c>
      <c r="E7187">
        <v>1962120.16</v>
      </c>
      <c r="F7187">
        <v>1209686.291</v>
      </c>
      <c r="L7187">
        <v>515433.967</v>
      </c>
      <c r="M7187">
        <v>26.27</v>
      </c>
      <c r="N7187">
        <v>35.97</v>
      </c>
      <c r="O7187">
        <v>5.85</v>
      </c>
      <c r="P7187">
        <v>16.25</v>
      </c>
      <c r="R7187">
        <v>210.42</v>
      </c>
      <c r="T7187">
        <v>161.65</v>
      </c>
      <c r="U7187">
        <v>309.11</v>
      </c>
      <c r="V7187">
        <v>-0.67290000000000005</v>
      </c>
      <c r="Y7187" s="12" t="str">
        <f>IFERROR(VLOOKUP(C7187,[1]Index!$D:$F,3,FALSE),"Non List")</f>
        <v>Hotels And Tourism</v>
      </c>
      <c r="Z7187">
        <f>IFERROR(VLOOKUP(C7187,[1]LP!$B:$C,2,FALSE),0)</f>
        <v>919.37</v>
      </c>
      <c r="AA7187" s="11">
        <f t="shared" si="316"/>
        <v>35</v>
      </c>
      <c r="AB7187" s="5">
        <f>IFERROR(VLOOKUP(C7187,[2]Sheet1!$B:$F,5,FALSE),0)</f>
        <v>13538629.379999999</v>
      </c>
      <c r="AC7187" s="11">
        <f>IFERROR(VLOOKUP(AE7187,[3]Sheet2!$M:$O,2,FALSE),0)</f>
        <v>0</v>
      </c>
      <c r="AD7187" s="11">
        <f>IFERROR(VLOOKUP(AE7187,[3]Sheet2!$M:$O,3,FALSE),0)</f>
        <v>0</v>
      </c>
      <c r="AE7187" s="10" t="str">
        <f t="shared" si="317"/>
        <v>81/82TRH</v>
      </c>
    </row>
    <row r="7188" spans="1:31" x14ac:dyDescent="0.45">
      <c r="A7188" t="s">
        <v>55</v>
      </c>
      <c r="B7188" t="s">
        <v>376</v>
      </c>
      <c r="C7188" t="s">
        <v>292</v>
      </c>
      <c r="D7188">
        <v>981.44</v>
      </c>
      <c r="E7188">
        <v>1534091</v>
      </c>
      <c r="F7188">
        <v>116804.02499999999</v>
      </c>
      <c r="L7188">
        <v>210895.503</v>
      </c>
      <c r="M7188">
        <v>13.75</v>
      </c>
      <c r="N7188">
        <v>71.38</v>
      </c>
      <c r="O7188">
        <v>9.1199999999999992</v>
      </c>
      <c r="P7188">
        <v>12.77</v>
      </c>
      <c r="R7188">
        <v>650.99</v>
      </c>
      <c r="T7188">
        <v>107.61</v>
      </c>
      <c r="U7188">
        <v>182.46</v>
      </c>
      <c r="V7188">
        <v>-0.81410000000000005</v>
      </c>
      <c r="Y7188" s="12" t="str">
        <f>IFERROR(VLOOKUP(C7188,[1]Index!$D:$F,3,FALSE),"Non List")</f>
        <v>Hotels And Tourism</v>
      </c>
      <c r="Z7188">
        <f>IFERROR(VLOOKUP(C7188,[1]LP!$B:$C,2,FALSE),0)</f>
        <v>1013.24</v>
      </c>
      <c r="AA7188" s="11">
        <f t="shared" si="316"/>
        <v>73.7</v>
      </c>
      <c r="AB7188" s="5">
        <f>IFERROR(VLOOKUP(C7188,[2]Sheet1!$B:$F,5,FALSE),0)</f>
        <v>15340910</v>
      </c>
      <c r="AC7188" s="11">
        <f>IFERROR(VLOOKUP(AE7188,[3]Sheet2!$M:$O,2,FALSE),0)</f>
        <v>0</v>
      </c>
      <c r="AD7188" s="11">
        <f>IFERROR(VLOOKUP(AE7188,[3]Sheet2!$M:$O,3,FALSE),0)</f>
        <v>0</v>
      </c>
      <c r="AE7188" s="10" t="str">
        <f t="shared" si="317"/>
        <v>81/82CGH</v>
      </c>
    </row>
    <row r="7189" spans="1:31" x14ac:dyDescent="0.45">
      <c r="A7189" t="s">
        <v>55</v>
      </c>
      <c r="B7189" t="s">
        <v>376</v>
      </c>
      <c r="C7189" t="s">
        <v>324</v>
      </c>
      <c r="D7189">
        <v>1090</v>
      </c>
      <c r="E7189">
        <v>600000</v>
      </c>
      <c r="F7189">
        <v>31653.701000000001</v>
      </c>
      <c r="L7189">
        <v>27802.862000000001</v>
      </c>
      <c r="M7189">
        <v>4.63</v>
      </c>
      <c r="N7189">
        <v>235.42</v>
      </c>
      <c r="O7189">
        <v>10.35</v>
      </c>
      <c r="P7189">
        <v>4.4000000000000004</v>
      </c>
      <c r="R7189">
        <v>2436.6</v>
      </c>
      <c r="T7189">
        <v>105.28</v>
      </c>
      <c r="U7189">
        <v>104.73</v>
      </c>
      <c r="V7189">
        <v>-0.90390000000000004</v>
      </c>
      <c r="Y7189" s="12" t="str">
        <f>IFERROR(VLOOKUP(C7189,[1]Index!$D:$F,3,FALSE),"Non List")</f>
        <v>Hotels And Tourism</v>
      </c>
      <c r="Z7189">
        <f>IFERROR(VLOOKUP(C7189,[1]LP!$B:$C,2,FALSE),0)</f>
        <v>1018.41</v>
      </c>
      <c r="AA7189" s="11">
        <f t="shared" si="316"/>
        <v>220</v>
      </c>
      <c r="AB7189" s="5">
        <f>IFERROR(VLOOKUP(C7189,[2]Sheet1!$B:$F,5,FALSE),0)</f>
        <v>1080000</v>
      </c>
      <c r="AC7189" s="11">
        <f>IFERROR(VLOOKUP(AE7189,[3]Sheet2!$M:$O,2,FALSE),0)</f>
        <v>0</v>
      </c>
      <c r="AD7189" s="11">
        <f>IFERROR(VLOOKUP(AE7189,[3]Sheet2!$M:$O,3,FALSE),0)</f>
        <v>0</v>
      </c>
      <c r="AE7189" s="10" t="str">
        <f t="shared" si="317"/>
        <v>81/82KDL</v>
      </c>
    </row>
    <row r="7190" spans="1:31" x14ac:dyDescent="0.45">
      <c r="A7190" t="s">
        <v>55</v>
      </c>
      <c r="B7190" t="s">
        <v>376</v>
      </c>
      <c r="C7190" t="s">
        <v>365</v>
      </c>
      <c r="D7190">
        <v>603.6</v>
      </c>
      <c r="E7190">
        <v>3013200</v>
      </c>
      <c r="F7190">
        <v>-320906.66350000002</v>
      </c>
      <c r="L7190">
        <v>-198965.87820000001</v>
      </c>
      <c r="M7190">
        <v>-6.6</v>
      </c>
      <c r="N7190">
        <v>-91.45</v>
      </c>
      <c r="O7190">
        <v>6.76</v>
      </c>
      <c r="P7190">
        <v>-7.39</v>
      </c>
      <c r="R7190">
        <v>-618.20000000000005</v>
      </c>
      <c r="T7190">
        <v>89.35</v>
      </c>
      <c r="U7190" t="s">
        <v>314</v>
      </c>
      <c r="V7190" t="s">
        <v>314</v>
      </c>
      <c r="Y7190" s="12" t="str">
        <f>IFERROR(VLOOKUP(C7190,[1]Index!$D:$F,3,FALSE),"Non List")</f>
        <v>Hotels And Tourism</v>
      </c>
      <c r="Z7190">
        <f>IFERROR(VLOOKUP(C7190,[1]LP!$B:$C,2,FALSE),0)</f>
        <v>601.94000000000005</v>
      </c>
      <c r="AA7190" s="11">
        <f t="shared" si="316"/>
        <v>-91.2</v>
      </c>
      <c r="AB7190" s="5">
        <f>IFERROR(VLOOKUP(C7190,[2]Sheet1!$B:$F,5,FALSE),0)</f>
        <v>3013200</v>
      </c>
      <c r="AC7190" s="11">
        <f>IFERROR(VLOOKUP(AE7190,[3]Sheet2!$M:$O,2,FALSE),0)</f>
        <v>0</v>
      </c>
      <c r="AD7190" s="11">
        <f>IFERROR(VLOOKUP(AE7190,[3]Sheet2!$M:$O,3,FALSE),0)</f>
        <v>0</v>
      </c>
      <c r="AE7190" s="10" t="str">
        <f t="shared" si="317"/>
        <v>81/82CITY</v>
      </c>
    </row>
    <row r="7191" spans="1:31" x14ac:dyDescent="0.45">
      <c r="A7191" t="s">
        <v>55</v>
      </c>
      <c r="B7191" t="s">
        <v>376</v>
      </c>
      <c r="C7191" t="s">
        <v>293</v>
      </c>
      <c r="D7191">
        <v>16500</v>
      </c>
      <c r="E7191">
        <v>194889</v>
      </c>
      <c r="F7191">
        <v>6011040</v>
      </c>
      <c r="L7191">
        <v>-400600</v>
      </c>
      <c r="M7191">
        <v>-205.55</v>
      </c>
      <c r="N7191">
        <v>-80.27</v>
      </c>
      <c r="O7191">
        <v>5.18</v>
      </c>
      <c r="P7191">
        <v>-6.46</v>
      </c>
      <c r="R7191">
        <v>-415.8</v>
      </c>
      <c r="T7191">
        <v>3184.34</v>
      </c>
      <c r="U7191" t="s">
        <v>314</v>
      </c>
      <c r="V7191" t="s">
        <v>314</v>
      </c>
      <c r="Y7191" s="12" t="str">
        <f>IFERROR(VLOOKUP(C7191,[1]Index!$D:$F,3,FALSE),"Non List")</f>
        <v>Manufacturing And Processing</v>
      </c>
      <c r="Z7191">
        <f>IFERROR(VLOOKUP(C7191,[1]LP!$B:$C,2,FALSE),0)</f>
        <v>0</v>
      </c>
      <c r="AA7191" s="11">
        <f t="shared" si="316"/>
        <v>0</v>
      </c>
      <c r="AB7191" s="5">
        <f>IFERROR(VLOOKUP(C7191,[2]Sheet1!$B:$F,5,FALSE),0)</f>
        <v>175399.83</v>
      </c>
      <c r="AC7191" s="11">
        <f>IFERROR(VLOOKUP(AE7191,[3]Sheet2!$M:$O,2,FALSE),0)</f>
        <v>0</v>
      </c>
      <c r="AD7191" s="11">
        <f>IFERROR(VLOOKUP(AE7191,[3]Sheet2!$M:$O,3,FALSE),0)</f>
        <v>0</v>
      </c>
      <c r="AE7191" s="10" t="str">
        <f t="shared" si="317"/>
        <v>81/82BNL</v>
      </c>
    </row>
    <row r="7192" spans="1:31" x14ac:dyDescent="0.45">
      <c r="A7192" t="s">
        <v>55</v>
      </c>
      <c r="B7192" t="s">
        <v>376</v>
      </c>
      <c r="C7192" t="s">
        <v>294</v>
      </c>
      <c r="D7192">
        <v>12250</v>
      </c>
      <c r="E7192">
        <v>121000</v>
      </c>
      <c r="F7192">
        <v>3413137</v>
      </c>
      <c r="L7192">
        <v>-607572</v>
      </c>
      <c r="M7192">
        <v>-502.13</v>
      </c>
      <c r="N7192">
        <v>-24.4</v>
      </c>
      <c r="O7192">
        <v>4.1900000000000004</v>
      </c>
      <c r="P7192">
        <v>-17.190000000000001</v>
      </c>
      <c r="R7192">
        <v>-102.24</v>
      </c>
      <c r="T7192">
        <v>2920.77</v>
      </c>
      <c r="U7192" t="s">
        <v>314</v>
      </c>
      <c r="V7192" t="s">
        <v>314</v>
      </c>
      <c r="Y7192" s="12" t="str">
        <f>IFERROR(VLOOKUP(C7192,[1]Index!$D:$F,3,FALSE),"Non List")</f>
        <v>Manufacturing And Processing</v>
      </c>
      <c r="Z7192">
        <f>IFERROR(VLOOKUP(C7192,[1]LP!$B:$C,2,FALSE),0)</f>
        <v>11545</v>
      </c>
      <c r="AA7192" s="11">
        <f t="shared" si="316"/>
        <v>-23</v>
      </c>
      <c r="AB7192" s="5">
        <f>IFERROR(VLOOKUP(C7192,[2]Sheet1!$B:$F,5,FALSE),0)</f>
        <v>108900</v>
      </c>
      <c r="AC7192" s="11">
        <f>IFERROR(VLOOKUP(AE7192,[3]Sheet2!$M:$O,2,FALSE),0)</f>
        <v>0</v>
      </c>
      <c r="AD7192" s="11">
        <f>IFERROR(VLOOKUP(AE7192,[3]Sheet2!$M:$O,3,FALSE),0)</f>
        <v>0</v>
      </c>
      <c r="AE7192" s="10" t="str">
        <f t="shared" si="317"/>
        <v>81/82BNT</v>
      </c>
    </row>
    <row r="7193" spans="1:31" x14ac:dyDescent="0.45">
      <c r="A7193" t="s">
        <v>55</v>
      </c>
      <c r="B7193" t="s">
        <v>376</v>
      </c>
      <c r="C7193" t="s">
        <v>295</v>
      </c>
      <c r="D7193">
        <v>1394.92</v>
      </c>
      <c r="E7193">
        <v>3073401.8119999999</v>
      </c>
      <c r="F7193">
        <v>1101653.2339999999</v>
      </c>
      <c r="L7193">
        <v>953263.66799999995</v>
      </c>
      <c r="M7193">
        <v>31.02</v>
      </c>
      <c r="N7193">
        <v>44.97</v>
      </c>
      <c r="O7193">
        <v>10.27</v>
      </c>
      <c r="P7193">
        <v>22.83</v>
      </c>
      <c r="R7193">
        <v>461.84</v>
      </c>
      <c r="T7193">
        <v>135.84</v>
      </c>
      <c r="U7193">
        <v>307.91000000000003</v>
      </c>
      <c r="V7193">
        <v>-0.77929999999999999</v>
      </c>
      <c r="Y7193" s="12" t="str">
        <f>IFERROR(VLOOKUP(C7193,[1]Index!$D:$F,3,FALSE),"Non List")</f>
        <v>Manufacturing And Processing</v>
      </c>
      <c r="Z7193">
        <f>IFERROR(VLOOKUP(C7193,[1]LP!$B:$C,2,FALSE),0)</f>
        <v>1387.6</v>
      </c>
      <c r="AA7193" s="11">
        <f t="shared" si="316"/>
        <v>44.7</v>
      </c>
      <c r="AB7193" s="5">
        <f>IFERROR(VLOOKUP(C7193,[2]Sheet1!$B:$F,5,FALSE),0)</f>
        <v>12908287.559999999</v>
      </c>
      <c r="AC7193" s="11">
        <f>IFERROR(VLOOKUP(AE7193,[3]Sheet2!$M:$O,2,FALSE),0)</f>
        <v>0</v>
      </c>
      <c r="AD7193" s="11">
        <f>IFERROR(VLOOKUP(AE7193,[3]Sheet2!$M:$O,3,FALSE),0)</f>
        <v>0</v>
      </c>
      <c r="AE7193" s="10" t="str">
        <f t="shared" si="317"/>
        <v>81/82HDL</v>
      </c>
    </row>
    <row r="7194" spans="1:31" x14ac:dyDescent="0.45">
      <c r="A7194" t="s">
        <v>55</v>
      </c>
      <c r="B7194" t="s">
        <v>376</v>
      </c>
      <c r="C7194" t="s">
        <v>296</v>
      </c>
      <c r="D7194">
        <v>47500</v>
      </c>
      <c r="E7194">
        <v>92100</v>
      </c>
      <c r="F7194">
        <v>5124100</v>
      </c>
      <c r="L7194">
        <v>1961800</v>
      </c>
      <c r="M7194">
        <v>2130.08</v>
      </c>
      <c r="N7194">
        <v>22.3</v>
      </c>
      <c r="O7194">
        <v>8.39</v>
      </c>
      <c r="P7194">
        <v>37.61</v>
      </c>
      <c r="R7194">
        <v>187.1</v>
      </c>
      <c r="T7194">
        <v>5663.63</v>
      </c>
      <c r="U7194">
        <v>16475.43</v>
      </c>
      <c r="V7194">
        <v>-0.65310000000000001</v>
      </c>
      <c r="Y7194" s="12" t="str">
        <f>IFERROR(VLOOKUP(C7194,[1]Index!$D:$F,3,FALSE),"Non List")</f>
        <v>Manufacturing And Processing</v>
      </c>
      <c r="Z7194">
        <f>IFERROR(VLOOKUP(C7194,[1]LP!$B:$C,2,FALSE),0)</f>
        <v>47801</v>
      </c>
      <c r="AA7194" s="11">
        <f t="shared" si="316"/>
        <v>22.4</v>
      </c>
      <c r="AB7194" s="5">
        <f>IFERROR(VLOOKUP(C7194,[2]Sheet1!$B:$F,5,FALSE),0)</f>
        <v>138150</v>
      </c>
      <c r="AC7194" s="11">
        <f>IFERROR(VLOOKUP(AE7194,[3]Sheet2!$M:$O,2,FALSE),0)</f>
        <v>0</v>
      </c>
      <c r="AD7194" s="11">
        <f>IFERROR(VLOOKUP(AE7194,[3]Sheet2!$M:$O,3,FALSE),0)</f>
        <v>0</v>
      </c>
      <c r="AE7194" s="10" t="str">
        <f t="shared" si="317"/>
        <v>81/82UNL</v>
      </c>
    </row>
    <row r="7195" spans="1:31" x14ac:dyDescent="0.45">
      <c r="A7195" t="s">
        <v>55</v>
      </c>
      <c r="B7195" t="s">
        <v>376</v>
      </c>
      <c r="C7195" t="s">
        <v>297</v>
      </c>
      <c r="D7195">
        <v>626.13</v>
      </c>
      <c r="E7195">
        <v>5456808.5</v>
      </c>
      <c r="F7195">
        <v>4832990.3389999997</v>
      </c>
      <c r="L7195">
        <v>794108.00300000003</v>
      </c>
      <c r="M7195">
        <v>14.55</v>
      </c>
      <c r="N7195">
        <v>43.03</v>
      </c>
      <c r="O7195">
        <v>3.32</v>
      </c>
      <c r="P7195">
        <v>7.72</v>
      </c>
      <c r="R7195">
        <v>142.86000000000001</v>
      </c>
      <c r="T7195">
        <v>188.57</v>
      </c>
      <c r="U7195">
        <v>248.46</v>
      </c>
      <c r="V7195">
        <v>-0.60319999999999996</v>
      </c>
      <c r="Y7195" s="12" t="str">
        <f>IFERROR(VLOOKUP(C7195,[1]Index!$D:$F,3,FALSE),"Non List")</f>
        <v>Manufacturing And Processing</v>
      </c>
      <c r="Z7195">
        <f>IFERROR(VLOOKUP(C7195,[1]LP!$B:$C,2,FALSE),0)</f>
        <v>592.48</v>
      </c>
      <c r="AA7195" s="11">
        <f t="shared" si="316"/>
        <v>40.700000000000003</v>
      </c>
      <c r="AB7195" s="5">
        <f>IFERROR(VLOOKUP(C7195,[2]Sheet1!$B:$F,5,FALSE),0)</f>
        <v>54568085</v>
      </c>
      <c r="AC7195" s="11">
        <f>IFERROR(VLOOKUP(AE7195,[3]Sheet2!$M:$O,2,FALSE),0)</f>
        <v>0</v>
      </c>
      <c r="AD7195" s="11">
        <f>IFERROR(VLOOKUP(AE7195,[3]Sheet2!$M:$O,3,FALSE),0)</f>
        <v>0</v>
      </c>
      <c r="AE7195" s="10" t="str">
        <f t="shared" si="317"/>
        <v>81/82SHIVM</v>
      </c>
    </row>
    <row r="7196" spans="1:31" x14ac:dyDescent="0.45">
      <c r="A7196" t="s">
        <v>55</v>
      </c>
      <c r="B7196" t="s">
        <v>376</v>
      </c>
      <c r="C7196" t="s">
        <v>368</v>
      </c>
      <c r="D7196">
        <v>927.04</v>
      </c>
      <c r="E7196">
        <v>4975500</v>
      </c>
      <c r="F7196">
        <v>5074800.0949999997</v>
      </c>
      <c r="L7196">
        <v>1004593.94</v>
      </c>
      <c r="M7196">
        <v>20.190000000000001</v>
      </c>
      <c r="N7196">
        <v>45.92</v>
      </c>
      <c r="O7196">
        <v>4.59</v>
      </c>
      <c r="P7196">
        <v>10</v>
      </c>
      <c r="R7196">
        <v>210.77</v>
      </c>
      <c r="T7196">
        <v>202</v>
      </c>
      <c r="U7196">
        <v>302.92</v>
      </c>
      <c r="V7196">
        <v>-0.67320000000000002</v>
      </c>
      <c r="Y7196" s="12" t="str">
        <f>IFERROR(VLOOKUP(C7196,[1]Index!$D:$F,3,FALSE),"Non List")</f>
        <v>Manufacturing And Processing</v>
      </c>
      <c r="Z7196">
        <f>IFERROR(VLOOKUP(C7196,[1]LP!$B:$C,2,FALSE),0)</f>
        <v>901.47</v>
      </c>
      <c r="AA7196" s="11">
        <f t="shared" si="316"/>
        <v>44.6</v>
      </c>
      <c r="AB7196" s="5">
        <f>IFERROR(VLOOKUP(C7196,[2]Sheet1!$B:$F,5,FALSE),0)</f>
        <v>5970600</v>
      </c>
      <c r="AC7196" s="11">
        <f>IFERROR(VLOOKUP(AE7196,[3]Sheet2!$M:$O,2,FALSE),0)</f>
        <v>0</v>
      </c>
      <c r="AD7196" s="11">
        <f>IFERROR(VLOOKUP(AE7196,[3]Sheet2!$M:$O,3,FALSE),0)</f>
        <v>0</v>
      </c>
      <c r="AE7196" s="10" t="str">
        <f t="shared" si="317"/>
        <v>81/82SARBTM</v>
      </c>
    </row>
    <row r="7197" spans="1:31" x14ac:dyDescent="0.45">
      <c r="A7197" t="s">
        <v>55</v>
      </c>
      <c r="B7197" t="s">
        <v>376</v>
      </c>
      <c r="C7197" t="s">
        <v>367</v>
      </c>
      <c r="D7197">
        <v>460.41</v>
      </c>
      <c r="E7197">
        <v>3075050</v>
      </c>
      <c r="F7197">
        <v>2782597.9330000002</v>
      </c>
      <c r="L7197">
        <v>6150.2640000000001</v>
      </c>
      <c r="M7197">
        <v>0.2</v>
      </c>
      <c r="N7197">
        <v>2302.0500000000002</v>
      </c>
      <c r="O7197">
        <v>2.42</v>
      </c>
      <c r="P7197">
        <v>0.1</v>
      </c>
      <c r="R7197">
        <v>5570.96</v>
      </c>
      <c r="T7197">
        <v>190.49</v>
      </c>
      <c r="U7197">
        <v>29.28</v>
      </c>
      <c r="V7197">
        <v>-0.93640000000000001</v>
      </c>
      <c r="Y7197" s="12" t="str">
        <f>IFERROR(VLOOKUP(C7197,[1]Index!$D:$F,3,FALSE),"Non List")</f>
        <v>Manufacturing And Processing</v>
      </c>
      <c r="Z7197">
        <f>IFERROR(VLOOKUP(C7197,[1]LP!$B:$C,2,FALSE),0)</f>
        <v>446.77</v>
      </c>
      <c r="AA7197" s="11">
        <f t="shared" si="316"/>
        <v>2233.9</v>
      </c>
      <c r="AB7197" s="5">
        <f>IFERROR(VLOOKUP(C7197,[2]Sheet1!$B:$F,5,FALSE),0)</f>
        <v>11685190</v>
      </c>
      <c r="AC7197" s="11">
        <f>IFERROR(VLOOKUP(AE7197,[3]Sheet2!$M:$O,2,FALSE),0)</f>
        <v>0</v>
      </c>
      <c r="AD7197" s="11">
        <f>IFERROR(VLOOKUP(AE7197,[3]Sheet2!$M:$O,3,FALSE),0)</f>
        <v>0</v>
      </c>
      <c r="AE7197" s="10" t="str">
        <f t="shared" si="317"/>
        <v>81/82SONA</v>
      </c>
    </row>
    <row r="7198" spans="1:31" x14ac:dyDescent="0.45">
      <c r="A7198" t="s">
        <v>55</v>
      </c>
      <c r="B7198" t="s">
        <v>376</v>
      </c>
      <c r="C7198" t="s">
        <v>383</v>
      </c>
      <c r="D7198">
        <v>1361.37</v>
      </c>
      <c r="E7198">
        <v>600000</v>
      </c>
      <c r="F7198">
        <v>23610.054</v>
      </c>
      <c r="L7198">
        <v>8928.3639999999996</v>
      </c>
      <c r="M7198">
        <v>1.49</v>
      </c>
      <c r="N7198">
        <v>913.67</v>
      </c>
      <c r="O7198">
        <v>13.1</v>
      </c>
      <c r="P7198">
        <v>1.43</v>
      </c>
      <c r="R7198">
        <v>11969.08</v>
      </c>
      <c r="T7198">
        <v>103.94</v>
      </c>
      <c r="U7198">
        <v>59.03</v>
      </c>
      <c r="V7198">
        <v>-0.95660000000000001</v>
      </c>
      <c r="Y7198" s="12" t="str">
        <f>IFERROR(VLOOKUP(C7198,[1]Index!$D:$F,3,FALSE),"Non List")</f>
        <v>Manufacturing And Processing</v>
      </c>
      <c r="Z7198">
        <f>IFERROR(VLOOKUP(C7198,[1]LP!$B:$C,2,FALSE),0)</f>
        <v>1233.22</v>
      </c>
      <c r="AA7198" s="11">
        <f t="shared" si="316"/>
        <v>827.7</v>
      </c>
      <c r="AB7198" s="5">
        <f>IFERROR(VLOOKUP(C7198,[2]Sheet1!$B:$F,5,FALSE),0)</f>
        <v>1800000</v>
      </c>
      <c r="AC7198" s="11">
        <f>IFERROR(VLOOKUP(AE7198,[3]Sheet2!$M:$O,2,FALSE),0)</f>
        <v>0</v>
      </c>
      <c r="AD7198" s="11">
        <f>IFERROR(VLOOKUP(AE7198,[3]Sheet2!$M:$O,3,FALSE),0)</f>
        <v>0</v>
      </c>
      <c r="AE7198" s="10" t="str">
        <f t="shared" si="317"/>
        <v>81/82OMPL</v>
      </c>
    </row>
    <row r="7199" spans="1:31" x14ac:dyDescent="0.45">
      <c r="A7199" t="s">
        <v>55</v>
      </c>
      <c r="B7199" t="s">
        <v>376</v>
      </c>
      <c r="C7199" t="s">
        <v>366</v>
      </c>
      <c r="D7199">
        <v>497.23</v>
      </c>
      <c r="E7199">
        <v>4567685.7</v>
      </c>
      <c r="F7199">
        <v>4041234.2319999998</v>
      </c>
      <c r="L7199">
        <v>-660379.55000000005</v>
      </c>
      <c r="M7199">
        <v>-14.46</v>
      </c>
      <c r="N7199">
        <v>-34.39</v>
      </c>
      <c r="O7199">
        <v>2.64</v>
      </c>
      <c r="P7199">
        <v>-7.67</v>
      </c>
      <c r="R7199">
        <v>-90.79</v>
      </c>
      <c r="T7199">
        <v>188.47</v>
      </c>
      <c r="U7199" t="s">
        <v>314</v>
      </c>
      <c r="V7199" t="s">
        <v>314</v>
      </c>
      <c r="Y7199" s="12" t="str">
        <f>IFERROR(VLOOKUP(C7199,[1]Index!$D:$F,3,FALSE),"Non List")</f>
        <v>Manufacturing And Processing</v>
      </c>
      <c r="Z7199">
        <f>IFERROR(VLOOKUP(C7199,[1]LP!$B:$C,2,FALSE),0)</f>
        <v>482.69</v>
      </c>
      <c r="AA7199" s="11">
        <f t="shared" si="316"/>
        <v>-33.4</v>
      </c>
      <c r="AB7199" s="5">
        <f>IFERROR(VLOOKUP(C7199,[2]Sheet1!$B:$F,5,FALSE),0)</f>
        <v>9135371.4000000004</v>
      </c>
      <c r="AC7199" s="11">
        <f>IFERROR(VLOOKUP(AE7199,[3]Sheet2!$M:$O,2,FALSE),0)</f>
        <v>0</v>
      </c>
      <c r="AD7199" s="11">
        <f>IFERROR(VLOOKUP(AE7199,[3]Sheet2!$M:$O,3,FALSE),0)</f>
        <v>0</v>
      </c>
      <c r="AE7199" s="10" t="str">
        <f t="shared" si="317"/>
        <v>81/82GCIL</v>
      </c>
    </row>
    <row r="7200" spans="1:31" x14ac:dyDescent="0.45">
      <c r="A7200" t="s">
        <v>55</v>
      </c>
      <c r="B7200" t="s">
        <v>376</v>
      </c>
      <c r="C7200" t="s">
        <v>299</v>
      </c>
      <c r="D7200">
        <v>1943.8</v>
      </c>
      <c r="E7200">
        <v>6481712</v>
      </c>
      <c r="F7200">
        <v>20117316</v>
      </c>
      <c r="L7200">
        <v>1253570</v>
      </c>
      <c r="M7200">
        <v>19.34</v>
      </c>
      <c r="N7200">
        <v>100.51</v>
      </c>
      <c r="O7200">
        <v>4.74</v>
      </c>
      <c r="P7200">
        <v>4.71</v>
      </c>
      <c r="R7200">
        <v>476.42</v>
      </c>
      <c r="T7200">
        <v>410.37</v>
      </c>
      <c r="U7200">
        <v>422.58</v>
      </c>
      <c r="V7200" s="14">
        <v>-0.78259999999999996</v>
      </c>
      <c r="Y7200" s="12" t="str">
        <f>IFERROR(VLOOKUP(C7200,[1]Index!$D:$F,3,FALSE),"Non List")</f>
        <v>Investment</v>
      </c>
      <c r="Z7200">
        <f>IFERROR(VLOOKUP(C7200,[1]LP!$B:$C,2,FALSE),0)</f>
        <v>1905.94</v>
      </c>
      <c r="AA7200" s="11">
        <f t="shared" si="316"/>
        <v>98.5</v>
      </c>
      <c r="AB7200" s="5">
        <f>IFERROR(VLOOKUP(C7200,[2]Sheet1!$B:$F,5,FALSE),0)</f>
        <v>12963424.600000001</v>
      </c>
      <c r="AC7200" s="11">
        <f>IFERROR(VLOOKUP(AE7200,[3]Sheet2!$M:$O,2,FALSE),0)</f>
        <v>0</v>
      </c>
      <c r="AD7200" s="11">
        <f>IFERROR(VLOOKUP(AE7200,[3]Sheet2!$M:$O,3,FALSE),0)</f>
        <v>0</v>
      </c>
      <c r="AE7200" s="10" t="str">
        <f t="shared" si="317"/>
        <v>81/82CIT</v>
      </c>
    </row>
    <row r="7201" spans="1:31" x14ac:dyDescent="0.45">
      <c r="A7201" t="s">
        <v>55</v>
      </c>
      <c r="B7201" t="s">
        <v>376</v>
      </c>
      <c r="C7201" t="s">
        <v>369</v>
      </c>
      <c r="D7201">
        <v>1234.55</v>
      </c>
      <c r="E7201">
        <v>1415700</v>
      </c>
      <c r="F7201">
        <v>718473.37100000004</v>
      </c>
      <c r="L7201">
        <v>64947.720999999998</v>
      </c>
      <c r="M7201">
        <v>2.29</v>
      </c>
      <c r="N7201">
        <v>539.1</v>
      </c>
      <c r="O7201">
        <v>16.38</v>
      </c>
      <c r="P7201">
        <v>3.04</v>
      </c>
      <c r="R7201">
        <v>8830.4599999999991</v>
      </c>
      <c r="T7201">
        <v>75.38</v>
      </c>
      <c r="U7201">
        <v>62.32</v>
      </c>
      <c r="V7201" s="14">
        <v>-0.94950000000000001</v>
      </c>
      <c r="Y7201" s="12" t="str">
        <f>IFERROR(VLOOKUP(C7201,[1]Index!$D:$F,3,FALSE),"Non List")</f>
        <v>Investment</v>
      </c>
      <c r="Z7201">
        <f>IFERROR(VLOOKUP(C7201,[1]LP!$B:$C,2,FALSE),0)</f>
        <v>1059.4100000000001</v>
      </c>
      <c r="AA7201" s="11">
        <f t="shared" si="316"/>
        <v>462.6</v>
      </c>
      <c r="AB7201" s="5">
        <f>IFERROR(VLOOKUP(C7201,[2]Sheet1!$B:$F,5,FALSE),0)</f>
        <v>3397680</v>
      </c>
      <c r="AC7201" s="11">
        <f>IFERROR(VLOOKUP(AE7201,[3]Sheet2!$M:$O,2,FALSE),0)</f>
        <v>0</v>
      </c>
      <c r="AD7201" s="11">
        <f>IFERROR(VLOOKUP(AE7201,[3]Sheet2!$M:$O,3,FALSE),0)</f>
        <v>0</v>
      </c>
      <c r="AE7201" s="10" t="str">
        <f t="shared" si="317"/>
        <v>81/82HATHY</v>
      </c>
    </row>
    <row r="7202" spans="1:31" x14ac:dyDescent="0.45">
      <c r="A7202" t="s">
        <v>55</v>
      </c>
      <c r="B7202" t="s">
        <v>376</v>
      </c>
      <c r="C7202" t="s">
        <v>300</v>
      </c>
      <c r="D7202">
        <v>288.18</v>
      </c>
      <c r="E7202">
        <v>24559813</v>
      </c>
      <c r="F7202">
        <v>3691885</v>
      </c>
      <c r="L7202">
        <v>973892</v>
      </c>
      <c r="M7202">
        <v>3.97</v>
      </c>
      <c r="N7202">
        <v>72.59</v>
      </c>
      <c r="O7202">
        <v>2.5099999999999998</v>
      </c>
      <c r="P7202">
        <v>3.45</v>
      </c>
      <c r="R7202">
        <v>182.2</v>
      </c>
      <c r="T7202">
        <v>115.03</v>
      </c>
      <c r="U7202">
        <v>101.37</v>
      </c>
      <c r="V7202" s="14">
        <v>-0.64829999999999999</v>
      </c>
      <c r="Y7202" s="12" t="str">
        <f>IFERROR(VLOOKUP(C7202,[1]Index!$D:$F,3,FALSE),"Non List")</f>
        <v>Investment</v>
      </c>
      <c r="Z7202">
        <f>IFERROR(VLOOKUP(C7202,[1]LP!$B:$C,2,FALSE),0)</f>
        <v>278.06</v>
      </c>
      <c r="AA7202" s="11">
        <f t="shared" si="316"/>
        <v>70</v>
      </c>
      <c r="AB7202" s="5">
        <f>IFERROR(VLOOKUP(C7202,[2]Sheet1!$B:$F,5,FALSE),0)</f>
        <v>49119626</v>
      </c>
      <c r="AC7202" s="11">
        <f>IFERROR(VLOOKUP(AE7202,[3]Sheet2!$M:$O,2,FALSE),0)</f>
        <v>0</v>
      </c>
      <c r="AD7202" s="11">
        <f>IFERROR(VLOOKUP(AE7202,[3]Sheet2!$M:$O,3,FALSE),0)</f>
        <v>0</v>
      </c>
      <c r="AE7202" s="10" t="str">
        <f t="shared" si="317"/>
        <v>81/82HIDCL</v>
      </c>
    </row>
    <row r="7203" spans="1:31" x14ac:dyDescent="0.45">
      <c r="A7203" t="s">
        <v>55</v>
      </c>
      <c r="B7203" t="s">
        <v>376</v>
      </c>
      <c r="C7203" t="s">
        <v>301</v>
      </c>
      <c r="D7203">
        <v>282.20999999999998</v>
      </c>
      <c r="E7203">
        <v>21600000</v>
      </c>
      <c r="F7203">
        <v>4077103</v>
      </c>
      <c r="L7203">
        <v>1145543</v>
      </c>
      <c r="M7203">
        <v>5.3</v>
      </c>
      <c r="N7203">
        <v>53.25</v>
      </c>
      <c r="O7203">
        <v>2.37</v>
      </c>
      <c r="P7203">
        <v>4.46</v>
      </c>
      <c r="R7203">
        <v>126.2</v>
      </c>
      <c r="T7203">
        <v>118.88</v>
      </c>
      <c r="U7203">
        <v>119.06</v>
      </c>
      <c r="V7203" s="14">
        <v>-0.57809999999999995</v>
      </c>
      <c r="Y7203" s="12" t="str">
        <f>IFERROR(VLOOKUP(C7203,[1]Index!$D:$F,3,FALSE),"Non List")</f>
        <v>Investment</v>
      </c>
      <c r="Z7203">
        <f>IFERROR(VLOOKUP(C7203,[1]LP!$B:$C,2,FALSE),0)</f>
        <v>273.77999999999997</v>
      </c>
      <c r="AA7203" s="11">
        <f t="shared" si="316"/>
        <v>51.7</v>
      </c>
      <c r="AB7203" s="5">
        <f>IFERROR(VLOOKUP(C7203,[2]Sheet1!$B:$F,5,FALSE),0)</f>
        <v>86400000</v>
      </c>
      <c r="AC7203" s="11">
        <f>IFERROR(VLOOKUP(AE7203,[3]Sheet2!$M:$O,2,FALSE),0)</f>
        <v>0</v>
      </c>
      <c r="AD7203" s="11">
        <f>IFERROR(VLOOKUP(AE7203,[3]Sheet2!$M:$O,3,FALSE),0)</f>
        <v>0</v>
      </c>
      <c r="AE7203" s="10" t="str">
        <f t="shared" si="317"/>
        <v>81/82NIFRA</v>
      </c>
    </row>
    <row r="7204" spans="1:31" x14ac:dyDescent="0.45">
      <c r="A7204" t="s">
        <v>55</v>
      </c>
      <c r="B7204" t="s">
        <v>376</v>
      </c>
      <c r="C7204" t="s">
        <v>304</v>
      </c>
      <c r="D7204">
        <v>1061.77</v>
      </c>
      <c r="E7204">
        <v>555600</v>
      </c>
      <c r="F7204">
        <v>49241.781999999999</v>
      </c>
      <c r="L7204">
        <v>-2665.8339999999998</v>
      </c>
      <c r="M7204">
        <v>-0.48</v>
      </c>
      <c r="N7204">
        <v>-2212.02</v>
      </c>
      <c r="O7204">
        <v>9.75</v>
      </c>
      <c r="P7204">
        <v>-0.44</v>
      </c>
      <c r="R7204">
        <v>-21567.19</v>
      </c>
      <c r="T7204">
        <v>108.86</v>
      </c>
      <c r="U7204" t="s">
        <v>314</v>
      </c>
      <c r="V7204" t="s">
        <v>314</v>
      </c>
      <c r="Y7204" s="12" t="str">
        <f>IFERROR(VLOOKUP(C7204,[1]Index!$D:$F,3,FALSE),"Non List")</f>
        <v>Investment</v>
      </c>
      <c r="Z7204">
        <f>IFERROR(VLOOKUP(C7204,[1]LP!$B:$C,2,FALSE),0)</f>
        <v>966.66</v>
      </c>
      <c r="AA7204" s="11">
        <f t="shared" si="316"/>
        <v>-2013.9</v>
      </c>
      <c r="AB7204" s="5">
        <f>IFERROR(VLOOKUP(C7204,[2]Sheet1!$B:$F,5,FALSE),0)</f>
        <v>5556001</v>
      </c>
      <c r="AC7204" s="11">
        <f>IFERROR(VLOOKUP(AE7204,[3]Sheet2!$M:$O,2,FALSE),0)</f>
        <v>0</v>
      </c>
      <c r="AD7204" s="11">
        <f>IFERROR(VLOOKUP(AE7204,[3]Sheet2!$M:$O,3,FALSE),0)</f>
        <v>0</v>
      </c>
      <c r="AE7204" s="10" t="str">
        <f t="shared" si="317"/>
        <v>81/82ENL</v>
      </c>
    </row>
    <row r="7205" spans="1:31" x14ac:dyDescent="0.45">
      <c r="A7205" t="s">
        <v>55</v>
      </c>
      <c r="B7205" t="s">
        <v>376</v>
      </c>
      <c r="C7205" t="s">
        <v>302</v>
      </c>
      <c r="D7205">
        <v>2217.79</v>
      </c>
      <c r="E7205">
        <v>1284372.29</v>
      </c>
      <c r="F7205">
        <v>1928444.4</v>
      </c>
      <c r="L7205">
        <v>670855.06000000006</v>
      </c>
      <c r="M7205">
        <v>52.23</v>
      </c>
      <c r="N7205">
        <v>42.46</v>
      </c>
      <c r="O7205">
        <v>8.8699999999999992</v>
      </c>
      <c r="P7205">
        <v>20.88</v>
      </c>
      <c r="R7205">
        <v>376.62</v>
      </c>
      <c r="T7205">
        <v>250.15</v>
      </c>
      <c r="U7205">
        <v>542.19000000000005</v>
      </c>
      <c r="V7205" s="14">
        <v>-0.75549999999999995</v>
      </c>
      <c r="Y7205" s="12" t="str">
        <f>IFERROR(VLOOKUP(C7205,[1]Index!$D:$F,3,FALSE),"Non List")</f>
        <v>Investment</v>
      </c>
      <c r="Z7205">
        <f>IFERROR(VLOOKUP(C7205,[1]LP!$B:$C,2,FALSE),0)</f>
        <v>2095.83</v>
      </c>
      <c r="AA7205" s="11">
        <f t="shared" si="316"/>
        <v>40.1</v>
      </c>
      <c r="AB7205" s="5">
        <f>IFERROR(VLOOKUP(C7205,[2]Sheet1!$B:$F,5,FALSE),0)</f>
        <v>12843723</v>
      </c>
      <c r="AC7205" s="11">
        <f>IFERROR(VLOOKUP(AE7205,[3]Sheet2!$M:$O,2,FALSE),0)</f>
        <v>0</v>
      </c>
      <c r="AD7205" s="11">
        <f>IFERROR(VLOOKUP(AE7205,[3]Sheet2!$M:$O,3,FALSE),0)</f>
        <v>0</v>
      </c>
      <c r="AE7205" s="10" t="str">
        <f t="shared" si="317"/>
        <v>81/82NRN</v>
      </c>
    </row>
    <row r="7206" spans="1:31" x14ac:dyDescent="0.45">
      <c r="A7206" t="s">
        <v>55</v>
      </c>
      <c r="B7206" t="s">
        <v>376</v>
      </c>
      <c r="C7206" t="s">
        <v>303</v>
      </c>
      <c r="D7206">
        <v>2593.1799999999998</v>
      </c>
      <c r="E7206">
        <v>1034237.061</v>
      </c>
      <c r="F7206">
        <v>964440.39060000004</v>
      </c>
      <c r="L7206">
        <v>573502.14370000002</v>
      </c>
      <c r="M7206">
        <v>55.45</v>
      </c>
      <c r="N7206">
        <v>46.77</v>
      </c>
      <c r="O7206">
        <v>13.42</v>
      </c>
      <c r="P7206">
        <v>28.69</v>
      </c>
      <c r="R7206">
        <v>627.65</v>
      </c>
      <c r="T7206">
        <v>193.25</v>
      </c>
      <c r="U7206">
        <v>491.02</v>
      </c>
      <c r="V7206" s="14">
        <v>-0.81059999999999999</v>
      </c>
      <c r="Y7206" s="12" t="str">
        <f>IFERROR(VLOOKUP(C7206,[1]Index!$D:$F,3,FALSE),"Non List")</f>
        <v>Investment</v>
      </c>
      <c r="Z7206">
        <f>IFERROR(VLOOKUP(C7206,[1]LP!$B:$C,2,FALSE),0)</f>
        <v>2527.9</v>
      </c>
      <c r="AA7206" s="11">
        <f t="shared" si="316"/>
        <v>45.6</v>
      </c>
      <c r="AB7206" s="5">
        <f>IFERROR(VLOOKUP(C7206,[2]Sheet1!$B:$F,5,FALSE),0)</f>
        <v>10342371</v>
      </c>
      <c r="AC7206" s="11">
        <f>IFERROR(VLOOKUP(AE7206,[3]Sheet2!$M:$O,2,FALSE),0)</f>
        <v>0</v>
      </c>
      <c r="AD7206" s="11">
        <f>IFERROR(VLOOKUP(AE7206,[3]Sheet2!$M:$O,3,FALSE),0)</f>
        <v>0</v>
      </c>
      <c r="AE7206" s="10" t="str">
        <f t="shared" si="317"/>
        <v>81/82CHDC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Bibek</cp:lastModifiedBy>
  <dcterms:created xsi:type="dcterms:W3CDTF">2023-04-18T15:21:01Z</dcterms:created>
  <dcterms:modified xsi:type="dcterms:W3CDTF">2025-09-05T01:05:30Z</dcterms:modified>
</cp:coreProperties>
</file>