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9DAB6784-934F-4B54-8C83-7A0BC3D1B949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7004" i="1" l="1"/>
  <c r="Z7004" i="1"/>
  <c r="AA7004" i="1"/>
  <c r="AB7004" i="1"/>
  <c r="AE7004" i="1"/>
  <c r="AC7004" i="1" s="1"/>
  <c r="AF7004" i="1"/>
  <c r="Y7005" i="1"/>
  <c r="Z7005" i="1"/>
  <c r="AA7005" i="1"/>
  <c r="AB7005" i="1"/>
  <c r="AE7005" i="1"/>
  <c r="AC7005" i="1" s="1"/>
  <c r="AF7005" i="1"/>
  <c r="Y7006" i="1"/>
  <c r="Z7006" i="1"/>
  <c r="AA7006" i="1"/>
  <c r="AB7006" i="1"/>
  <c r="AE7006" i="1"/>
  <c r="AC7006" i="1" s="1"/>
  <c r="AF7006" i="1"/>
  <c r="Y7007" i="1"/>
  <c r="Z7007" i="1"/>
  <c r="AA7007" i="1"/>
  <c r="AB7007" i="1"/>
  <c r="AE7007" i="1"/>
  <c r="AC7007" i="1" s="1"/>
  <c r="AF7007" i="1"/>
  <c r="Y7008" i="1"/>
  <c r="Z7008" i="1"/>
  <c r="AA7008" i="1"/>
  <c r="AB7008" i="1"/>
  <c r="AE7008" i="1"/>
  <c r="AC7008" i="1" s="1"/>
  <c r="AF7008" i="1"/>
  <c r="Y7009" i="1"/>
  <c r="Z7009" i="1"/>
  <c r="AA7009" i="1"/>
  <c r="AB7009" i="1"/>
  <c r="AE7009" i="1"/>
  <c r="AC7009" i="1" s="1"/>
  <c r="AF7009" i="1"/>
  <c r="Y7010" i="1"/>
  <c r="Z7010" i="1"/>
  <c r="AA7010" i="1"/>
  <c r="AB7010" i="1"/>
  <c r="AE7010" i="1"/>
  <c r="AC7010" i="1" s="1"/>
  <c r="AF7010" i="1"/>
  <c r="Y7011" i="1"/>
  <c r="Z7011" i="1"/>
  <c r="AA7011" i="1"/>
  <c r="AB7011" i="1"/>
  <c r="AE7011" i="1"/>
  <c r="AC7011" i="1" s="1"/>
  <c r="AF7011" i="1"/>
  <c r="Y6975" i="1"/>
  <c r="Z6975" i="1"/>
  <c r="AA6975" i="1" s="1"/>
  <c r="AB6975" i="1"/>
  <c r="AE6975" i="1"/>
  <c r="AC6975" i="1" s="1"/>
  <c r="AF6975" i="1"/>
  <c r="Y6976" i="1"/>
  <c r="Z6976" i="1"/>
  <c r="AA6976" i="1"/>
  <c r="AB6976" i="1"/>
  <c r="AE6976" i="1"/>
  <c r="AC6976" i="1" s="1"/>
  <c r="AF6976" i="1"/>
  <c r="Y6977" i="1"/>
  <c r="Z6977" i="1"/>
  <c r="AA6977" i="1"/>
  <c r="AB6977" i="1"/>
  <c r="AE6977" i="1"/>
  <c r="AC6977" i="1" s="1"/>
  <c r="AF6977" i="1"/>
  <c r="Y6978" i="1"/>
  <c r="Z6978" i="1"/>
  <c r="AA6978" i="1"/>
  <c r="AB6978" i="1"/>
  <c r="AE6978" i="1"/>
  <c r="AC6978" i="1" s="1"/>
  <c r="AF6978" i="1"/>
  <c r="Y6979" i="1"/>
  <c r="Z6979" i="1"/>
  <c r="AA6979" i="1"/>
  <c r="AB6979" i="1"/>
  <c r="AE6979" i="1"/>
  <c r="AC6979" i="1" s="1"/>
  <c r="AF6979" i="1"/>
  <c r="Y6980" i="1"/>
  <c r="Z6980" i="1"/>
  <c r="AA6980" i="1"/>
  <c r="AB6980" i="1"/>
  <c r="AE6980" i="1"/>
  <c r="AC6980" i="1" s="1"/>
  <c r="AF6980" i="1"/>
  <c r="Y6981" i="1"/>
  <c r="Z6981" i="1"/>
  <c r="AA6981" i="1"/>
  <c r="AB6981" i="1"/>
  <c r="AE6981" i="1"/>
  <c r="AC6981" i="1" s="1"/>
  <c r="AF6981" i="1"/>
  <c r="Y6982" i="1"/>
  <c r="Z6982" i="1"/>
  <c r="AA6982" i="1"/>
  <c r="AB6982" i="1"/>
  <c r="AE6982" i="1"/>
  <c r="AC6982" i="1" s="1"/>
  <c r="AF6982" i="1"/>
  <c r="Y6983" i="1"/>
  <c r="Z6983" i="1"/>
  <c r="AA6983" i="1"/>
  <c r="AB6983" i="1"/>
  <c r="AE6983" i="1"/>
  <c r="AC6983" i="1" s="1"/>
  <c r="AF6983" i="1"/>
  <c r="Y6984" i="1"/>
  <c r="Z6984" i="1"/>
  <c r="AA6984" i="1"/>
  <c r="AB6984" i="1"/>
  <c r="AE6984" i="1"/>
  <c r="AC6984" i="1" s="1"/>
  <c r="AF6984" i="1"/>
  <c r="Y6985" i="1"/>
  <c r="Z6985" i="1"/>
  <c r="AA6985" i="1"/>
  <c r="AB6985" i="1"/>
  <c r="AE6985" i="1"/>
  <c r="AC6985" i="1" s="1"/>
  <c r="AF6985" i="1"/>
  <c r="Y6986" i="1"/>
  <c r="Z6986" i="1"/>
  <c r="AA6986" i="1"/>
  <c r="AB6986" i="1"/>
  <c r="AE6986" i="1"/>
  <c r="AC6986" i="1" s="1"/>
  <c r="AF6986" i="1"/>
  <c r="Y6987" i="1"/>
  <c r="Z6987" i="1"/>
  <c r="AA6987" i="1"/>
  <c r="AB6987" i="1"/>
  <c r="AE6987" i="1"/>
  <c r="AC6987" i="1" s="1"/>
  <c r="AF6987" i="1"/>
  <c r="Y6988" i="1"/>
  <c r="Z6988" i="1"/>
  <c r="AA6988" i="1"/>
  <c r="AB6988" i="1"/>
  <c r="AE6988" i="1"/>
  <c r="AC6988" i="1" s="1"/>
  <c r="AF6988" i="1"/>
  <c r="Y6989" i="1"/>
  <c r="Z6989" i="1"/>
  <c r="AA6989" i="1"/>
  <c r="AB6989" i="1"/>
  <c r="AE6989" i="1"/>
  <c r="AC6989" i="1" s="1"/>
  <c r="AF6989" i="1"/>
  <c r="Y6990" i="1"/>
  <c r="Z6990" i="1"/>
  <c r="AA6990" i="1"/>
  <c r="AB6990" i="1"/>
  <c r="AE6990" i="1"/>
  <c r="AC6990" i="1" s="1"/>
  <c r="AF6990" i="1"/>
  <c r="Y6991" i="1"/>
  <c r="Z6991" i="1"/>
  <c r="AA6991" i="1"/>
  <c r="AB6991" i="1"/>
  <c r="AE6991" i="1"/>
  <c r="AC6991" i="1" s="1"/>
  <c r="AF6991" i="1"/>
  <c r="Y6992" i="1"/>
  <c r="Z6992" i="1"/>
  <c r="AA6992" i="1"/>
  <c r="AB6992" i="1"/>
  <c r="AE6992" i="1"/>
  <c r="AC6992" i="1" s="1"/>
  <c r="AF6992" i="1"/>
  <c r="Y6993" i="1"/>
  <c r="Z6993" i="1"/>
  <c r="AA6993" i="1"/>
  <c r="AB6993" i="1"/>
  <c r="AE6993" i="1"/>
  <c r="AC6993" i="1" s="1"/>
  <c r="AF6993" i="1"/>
  <c r="Y6994" i="1"/>
  <c r="Z6994" i="1"/>
  <c r="AA6994" i="1"/>
  <c r="AB6994" i="1"/>
  <c r="AE6994" i="1"/>
  <c r="AC6994" i="1" s="1"/>
  <c r="AF6994" i="1"/>
  <c r="Y6995" i="1"/>
  <c r="Z6995" i="1"/>
  <c r="AA6995" i="1"/>
  <c r="AB6995" i="1"/>
  <c r="AE6995" i="1"/>
  <c r="AC6995" i="1" s="1"/>
  <c r="AF6995" i="1"/>
  <c r="Y6996" i="1"/>
  <c r="Z6996" i="1"/>
  <c r="AA6996" i="1"/>
  <c r="AB6996" i="1"/>
  <c r="AE6996" i="1"/>
  <c r="AC6996" i="1" s="1"/>
  <c r="AF6996" i="1"/>
  <c r="Y6997" i="1"/>
  <c r="Z6997" i="1"/>
  <c r="AA6997" i="1"/>
  <c r="AB6997" i="1"/>
  <c r="AE6997" i="1"/>
  <c r="AC6997" i="1" s="1"/>
  <c r="AF6997" i="1"/>
  <c r="Y6998" i="1"/>
  <c r="Z6998" i="1"/>
  <c r="AA6998" i="1"/>
  <c r="AB6998" i="1"/>
  <c r="AE6998" i="1"/>
  <c r="AC6998" i="1" s="1"/>
  <c r="AF6998" i="1"/>
  <c r="Y6999" i="1"/>
  <c r="Z6999" i="1"/>
  <c r="AA6999" i="1"/>
  <c r="AB6999" i="1"/>
  <c r="AE6999" i="1"/>
  <c r="AC6999" i="1" s="1"/>
  <c r="AF6999" i="1"/>
  <c r="Y7000" i="1"/>
  <c r="Z7000" i="1"/>
  <c r="AA7000" i="1"/>
  <c r="AB7000" i="1"/>
  <c r="AE7000" i="1"/>
  <c r="AC7000" i="1" s="1"/>
  <c r="AF7000" i="1"/>
  <c r="Y7001" i="1"/>
  <c r="Z7001" i="1"/>
  <c r="AA7001" i="1"/>
  <c r="AB7001" i="1"/>
  <c r="AE7001" i="1"/>
  <c r="AC7001" i="1" s="1"/>
  <c r="AF7001" i="1"/>
  <c r="Y7002" i="1"/>
  <c r="Z7002" i="1"/>
  <c r="AA7002" i="1"/>
  <c r="AB7002" i="1"/>
  <c r="AE7002" i="1"/>
  <c r="AC7002" i="1" s="1"/>
  <c r="AF7002" i="1"/>
  <c r="Y7003" i="1"/>
  <c r="Z7003" i="1"/>
  <c r="AA7003" i="1"/>
  <c r="AB7003" i="1"/>
  <c r="AE7003" i="1"/>
  <c r="AC7003" i="1" s="1"/>
  <c r="AF7003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2" i="1"/>
  <c r="AD7011" i="1" l="1"/>
  <c r="AD7010" i="1"/>
  <c r="AD7009" i="1"/>
  <c r="AD7008" i="1"/>
  <c r="AD7007" i="1"/>
  <c r="AD7006" i="1"/>
  <c r="AD7005" i="1"/>
  <c r="AD7004" i="1"/>
  <c r="AD7003" i="1"/>
  <c r="AD7002" i="1"/>
  <c r="AD7001" i="1"/>
  <c r="AD7000" i="1"/>
  <c r="AD6999" i="1"/>
  <c r="AD6998" i="1"/>
  <c r="AD6997" i="1"/>
  <c r="AD6996" i="1"/>
  <c r="AD6995" i="1"/>
  <c r="AD6994" i="1"/>
  <c r="AD6993" i="1"/>
  <c r="AD6992" i="1"/>
  <c r="AD6991" i="1"/>
  <c r="AD6990" i="1"/>
  <c r="AD6989" i="1"/>
  <c r="AD6988" i="1"/>
  <c r="AD6987" i="1"/>
  <c r="AD6986" i="1"/>
  <c r="AD6985" i="1"/>
  <c r="AD6984" i="1"/>
  <c r="AD6983" i="1"/>
  <c r="AD6982" i="1"/>
  <c r="AD6981" i="1"/>
  <c r="AD6980" i="1"/>
  <c r="AD6979" i="1"/>
  <c r="AD6978" i="1"/>
  <c r="AD6977" i="1"/>
  <c r="AD6976" i="1"/>
  <c r="AD6975" i="1"/>
  <c r="Y6903" i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F6494" i="1" s="1"/>
  <c r="AE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526" i="1" l="1"/>
  <c r="AF6521" i="1"/>
  <c r="AF6699" i="1"/>
  <c r="AF6878" i="1"/>
  <c r="AA6494" i="1"/>
  <c r="AA6449" i="1"/>
  <c r="AF6814" i="1"/>
  <c r="AF6805" i="1"/>
  <c r="AF6258" i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<sst xmlns="http://schemas.openxmlformats.org/spreadsheetml/2006/main" count="21376" uniqueCount="384">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</sst>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Intra"/>
      <sheetName val="Sheet4"/>
      <sheetName val="Sheet2"/>
      <sheetName val="Sheet3"/>
      <sheetName val="Dstats"/>
      <sheetName val="Pro"/>
      <sheetName val="Los"/>
      <sheetName val="Side"/>
      <sheetName val="vol"/>
      <sheetName val="LP"/>
      <sheetName val="Liv"/>
      <sheetName val="indp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1159.23</v>
          </cell>
        </row>
        <row r="3">
          <cell r="B3" t="str">
            <v>ADBL</v>
          </cell>
          <cell r="C3">
            <v>326.85000000000002</v>
          </cell>
        </row>
        <row r="4">
          <cell r="B4" t="str">
            <v>ADBLD83</v>
          </cell>
          <cell r="C4">
            <v>1099</v>
          </cell>
        </row>
        <row r="5">
          <cell r="B5" t="str">
            <v>AHL</v>
          </cell>
          <cell r="C5">
            <v>649.29</v>
          </cell>
        </row>
        <row r="6">
          <cell r="B6" t="str">
            <v>AHPC</v>
          </cell>
          <cell r="C6">
            <v>298.24</v>
          </cell>
        </row>
        <row r="7">
          <cell r="B7" t="str">
            <v>AKJCL</v>
          </cell>
          <cell r="C7">
            <v>211.89</v>
          </cell>
        </row>
        <row r="8">
          <cell r="B8" t="str">
            <v>AKPL</v>
          </cell>
          <cell r="C8">
            <v>273.20999999999998</v>
          </cell>
        </row>
        <row r="9">
          <cell r="B9" t="str">
            <v>ALBSL</v>
          </cell>
          <cell r="C9">
            <v>1022</v>
          </cell>
        </row>
        <row r="10">
          <cell r="B10" t="str">
            <v>ALICL</v>
          </cell>
          <cell r="C10">
            <v>499.91</v>
          </cell>
        </row>
        <row r="11">
          <cell r="B11" t="str">
            <v>ANLB</v>
          </cell>
          <cell r="C11">
            <v>5814.45</v>
          </cell>
        </row>
        <row r="12">
          <cell r="B12" t="str">
            <v>API</v>
          </cell>
          <cell r="C12">
            <v>300.73</v>
          </cell>
        </row>
        <row r="13">
          <cell r="B13" t="str">
            <v>AVYAN</v>
          </cell>
          <cell r="C13">
            <v>1143.08</v>
          </cell>
        </row>
        <row r="14">
          <cell r="B14" t="str">
            <v>BARUN</v>
          </cell>
          <cell r="C14">
            <v>391.41</v>
          </cell>
        </row>
        <row r="15">
          <cell r="B15" t="str">
            <v>BBC</v>
          </cell>
          <cell r="C15">
            <v>5588.3</v>
          </cell>
        </row>
        <row r="16">
          <cell r="B16" t="str">
            <v>BEDC</v>
          </cell>
          <cell r="C16">
            <v>760.57</v>
          </cell>
        </row>
        <row r="17">
          <cell r="B17" t="str">
            <v>BFC</v>
          </cell>
          <cell r="C17">
            <v>525.44000000000005</v>
          </cell>
        </row>
        <row r="18">
          <cell r="B18" t="str">
            <v>BFCPO</v>
          </cell>
          <cell r="C18">
            <v>279.3</v>
          </cell>
        </row>
        <row r="19">
          <cell r="B19" t="str">
            <v>BGWT</v>
          </cell>
          <cell r="C19">
            <v>933.21</v>
          </cell>
        </row>
        <row r="20">
          <cell r="B20" t="str">
            <v>BHDC</v>
          </cell>
          <cell r="C20">
            <v>608.53</v>
          </cell>
        </row>
        <row r="21">
          <cell r="B21" t="str">
            <v>BHL</v>
          </cell>
          <cell r="C21">
            <v>218.01</v>
          </cell>
        </row>
        <row r="22">
          <cell r="B22" t="str">
            <v>BHPL</v>
          </cell>
          <cell r="C22">
            <v>807.72</v>
          </cell>
        </row>
        <row r="23">
          <cell r="B23" t="str">
            <v>BNHC</v>
          </cell>
          <cell r="C23">
            <v>523.17999999999995</v>
          </cell>
        </row>
        <row r="24">
          <cell r="B24" t="str">
            <v>BNT</v>
          </cell>
          <cell r="C24">
            <v>12530.1</v>
          </cell>
        </row>
        <row r="25">
          <cell r="B25" t="str">
            <v>BPCL</v>
          </cell>
          <cell r="C25">
            <v>887.4</v>
          </cell>
        </row>
        <row r="26">
          <cell r="B26" t="str">
            <v>C30MF</v>
          </cell>
          <cell r="C26">
            <v>10.3</v>
          </cell>
        </row>
        <row r="27">
          <cell r="B27" t="str">
            <v>CBBL</v>
          </cell>
          <cell r="C27">
            <v>1077.3599999999999</v>
          </cell>
        </row>
        <row r="28">
          <cell r="B28" t="str">
            <v>CCBD88</v>
          </cell>
          <cell r="C28">
            <v>1135</v>
          </cell>
        </row>
        <row r="29">
          <cell r="B29" t="str">
            <v>CFCL</v>
          </cell>
          <cell r="C29">
            <v>531.55999999999995</v>
          </cell>
        </row>
        <row r="30">
          <cell r="B30" t="str">
            <v>CGH</v>
          </cell>
          <cell r="C30">
            <v>1003.49</v>
          </cell>
        </row>
        <row r="31">
          <cell r="B31" t="str">
            <v>CHCL</v>
          </cell>
          <cell r="C31">
            <v>529.59</v>
          </cell>
        </row>
        <row r="32">
          <cell r="B32" t="str">
            <v>CHDC</v>
          </cell>
          <cell r="C32">
            <v>2722.41</v>
          </cell>
        </row>
        <row r="33">
          <cell r="B33" t="str">
            <v>CHL</v>
          </cell>
          <cell r="C33">
            <v>315.27999999999997</v>
          </cell>
        </row>
        <row r="34">
          <cell r="B34" t="str">
            <v>CIT</v>
          </cell>
          <cell r="C34">
            <v>1970.79</v>
          </cell>
        </row>
        <row r="35">
          <cell r="B35" t="str">
            <v>CITY</v>
          </cell>
          <cell r="C35">
            <v>943.21</v>
          </cell>
        </row>
        <row r="36">
          <cell r="B36" t="str">
            <v>CKHL</v>
          </cell>
          <cell r="C36">
            <v>668.82</v>
          </cell>
        </row>
        <row r="37">
          <cell r="B37" t="str">
            <v>CLI</v>
          </cell>
          <cell r="C37">
            <v>488.96</v>
          </cell>
        </row>
        <row r="38">
          <cell r="B38" t="str">
            <v>CMF2</v>
          </cell>
          <cell r="C38">
            <v>10.1</v>
          </cell>
        </row>
        <row r="39">
          <cell r="B39" t="str">
            <v>CORBL</v>
          </cell>
          <cell r="C39">
            <v>2040.81</v>
          </cell>
        </row>
        <row r="40">
          <cell r="B40" t="str">
            <v>CREST</v>
          </cell>
          <cell r="C40">
            <v>1338.13</v>
          </cell>
        </row>
        <row r="41">
          <cell r="B41" t="str">
            <v>CYCL</v>
          </cell>
          <cell r="C41">
            <v>1945.14</v>
          </cell>
        </row>
        <row r="42">
          <cell r="B42" t="str">
            <v>CZBIL</v>
          </cell>
          <cell r="C42">
            <v>224.8</v>
          </cell>
        </row>
        <row r="43">
          <cell r="B43" t="str">
            <v>DDBL</v>
          </cell>
          <cell r="C43">
            <v>926.16</v>
          </cell>
        </row>
        <row r="44">
          <cell r="B44" t="str">
            <v>DHPL</v>
          </cell>
          <cell r="C44">
            <v>320.52</v>
          </cell>
        </row>
        <row r="45">
          <cell r="B45" t="str">
            <v>DLBS</v>
          </cell>
          <cell r="C45">
            <v>1602.2</v>
          </cell>
        </row>
        <row r="46">
          <cell r="B46" t="str">
            <v>DOLTI</v>
          </cell>
          <cell r="C46">
            <v>575.72</v>
          </cell>
        </row>
        <row r="47">
          <cell r="B47" t="str">
            <v>DORDI</v>
          </cell>
          <cell r="C47">
            <v>304.2</v>
          </cell>
        </row>
        <row r="48">
          <cell r="B48" t="str">
            <v>EBL</v>
          </cell>
          <cell r="C48">
            <v>707.57</v>
          </cell>
        </row>
        <row r="49">
          <cell r="B49" t="str">
            <v>EBLD86</v>
          </cell>
          <cell r="C49">
            <v>1022.1</v>
          </cell>
        </row>
        <row r="50">
          <cell r="B50" t="str">
            <v>EBLD91</v>
          </cell>
          <cell r="C50">
            <v>1010</v>
          </cell>
        </row>
        <row r="51">
          <cell r="B51" t="str">
            <v>EBLEB89</v>
          </cell>
          <cell r="C51">
            <v>1005</v>
          </cell>
        </row>
        <row r="52">
          <cell r="B52" t="str">
            <v>EDBL</v>
          </cell>
          <cell r="C52">
            <v>641.16999999999996</v>
          </cell>
        </row>
        <row r="53">
          <cell r="B53" t="str">
            <v>EHPL</v>
          </cell>
          <cell r="C53">
            <v>618.12</v>
          </cell>
        </row>
        <row r="54">
          <cell r="B54" t="str">
            <v>ENL</v>
          </cell>
          <cell r="C54">
            <v>1057.6400000000001</v>
          </cell>
        </row>
        <row r="55">
          <cell r="B55" t="str">
            <v>FMDBL</v>
          </cell>
          <cell r="C55">
            <v>921.86</v>
          </cell>
        </row>
        <row r="56">
          <cell r="B56" t="str">
            <v>FOWAD</v>
          </cell>
          <cell r="C56">
            <v>1230.92</v>
          </cell>
        </row>
        <row r="57">
          <cell r="B57" t="str">
            <v>GBBD85</v>
          </cell>
          <cell r="C57">
            <v>1036</v>
          </cell>
        </row>
        <row r="58">
          <cell r="B58" t="str">
            <v>GBBL</v>
          </cell>
          <cell r="C58">
            <v>436.35</v>
          </cell>
        </row>
        <row r="59">
          <cell r="B59" t="str">
            <v>GBILD84/85</v>
          </cell>
          <cell r="C59">
            <v>1141</v>
          </cell>
        </row>
        <row r="60">
          <cell r="B60" t="str">
            <v>GBILD86/87</v>
          </cell>
          <cell r="C60">
            <v>1027.5</v>
          </cell>
        </row>
        <row r="61">
          <cell r="B61" t="str">
            <v>GBIME</v>
          </cell>
          <cell r="C61">
            <v>255.42</v>
          </cell>
        </row>
        <row r="62">
          <cell r="B62" t="str">
            <v>GBLBS</v>
          </cell>
          <cell r="C62">
            <v>858.8</v>
          </cell>
        </row>
        <row r="63">
          <cell r="B63" t="str">
            <v>GCIL</v>
          </cell>
          <cell r="C63">
            <v>510.96</v>
          </cell>
        </row>
        <row r="64">
          <cell r="B64" t="str">
            <v>GFCL</v>
          </cell>
          <cell r="C64">
            <v>684.02</v>
          </cell>
        </row>
        <row r="65">
          <cell r="B65" t="str">
            <v>GHL</v>
          </cell>
          <cell r="C65">
            <v>250.98</v>
          </cell>
        </row>
        <row r="66">
          <cell r="B66" t="str">
            <v>GIBF1</v>
          </cell>
          <cell r="C66">
            <v>11.11</v>
          </cell>
        </row>
        <row r="67">
          <cell r="B67" t="str">
            <v>GILB</v>
          </cell>
          <cell r="C67">
            <v>1413.4</v>
          </cell>
        </row>
        <row r="68">
          <cell r="B68" t="str">
            <v>GLBSL</v>
          </cell>
          <cell r="C68">
            <v>2425.0500000000002</v>
          </cell>
        </row>
        <row r="69">
          <cell r="B69" t="str">
            <v>GLH</v>
          </cell>
          <cell r="C69">
            <v>276.32</v>
          </cell>
        </row>
        <row r="70">
          <cell r="B70" t="str">
            <v>GMFBS</v>
          </cell>
          <cell r="C70">
            <v>1689.96</v>
          </cell>
        </row>
        <row r="71">
          <cell r="B71" t="str">
            <v>GMFIL</v>
          </cell>
          <cell r="C71">
            <v>500.51</v>
          </cell>
        </row>
        <row r="72">
          <cell r="B72" t="str">
            <v>GMLI</v>
          </cell>
          <cell r="C72">
            <v>2101.6799999999998</v>
          </cell>
        </row>
        <row r="73">
          <cell r="B73" t="str">
            <v>GRDBL</v>
          </cell>
          <cell r="C73">
            <v>1247.6500000000001</v>
          </cell>
        </row>
        <row r="74">
          <cell r="B74" t="str">
            <v>GSY</v>
          </cell>
          <cell r="C74">
            <v>9.61</v>
          </cell>
        </row>
        <row r="75">
          <cell r="B75" t="str">
            <v>GUFL</v>
          </cell>
          <cell r="C75">
            <v>563.78</v>
          </cell>
        </row>
        <row r="76">
          <cell r="B76" t="str">
            <v>GVL</v>
          </cell>
          <cell r="C76">
            <v>558.94000000000005</v>
          </cell>
        </row>
        <row r="77">
          <cell r="B77" t="str">
            <v>H8020</v>
          </cell>
          <cell r="C77">
            <v>11.77</v>
          </cell>
        </row>
        <row r="78">
          <cell r="B78" t="str">
            <v>HATHY</v>
          </cell>
          <cell r="C78">
            <v>1248.05</v>
          </cell>
        </row>
        <row r="79">
          <cell r="B79" t="str">
            <v>HBL</v>
          </cell>
          <cell r="C79">
            <v>228.44</v>
          </cell>
        </row>
        <row r="80">
          <cell r="B80" t="str">
            <v>HDHPC</v>
          </cell>
          <cell r="C80">
            <v>205.23</v>
          </cell>
        </row>
        <row r="81">
          <cell r="B81" t="str">
            <v>HDL</v>
          </cell>
          <cell r="C81">
            <v>1373.93</v>
          </cell>
        </row>
        <row r="82">
          <cell r="B82" t="str">
            <v>HEI</v>
          </cell>
          <cell r="C82">
            <v>583.91999999999996</v>
          </cell>
        </row>
        <row r="83">
          <cell r="B83" t="str">
            <v>HEIP</v>
          </cell>
          <cell r="C83">
            <v>372.5</v>
          </cell>
        </row>
        <row r="84">
          <cell r="B84" t="str">
            <v>HHL</v>
          </cell>
          <cell r="C84">
            <v>392.5</v>
          </cell>
        </row>
        <row r="85">
          <cell r="B85" t="str">
            <v>HIDCL</v>
          </cell>
          <cell r="C85">
            <v>294.19</v>
          </cell>
        </row>
        <row r="86">
          <cell r="B86" t="str">
            <v>HIDCLP</v>
          </cell>
          <cell r="C86">
            <v>211.87</v>
          </cell>
        </row>
        <row r="87">
          <cell r="B87" t="str">
            <v>HLBSL</v>
          </cell>
          <cell r="C87">
            <v>1056.31</v>
          </cell>
        </row>
        <row r="88">
          <cell r="B88" t="str">
            <v>HLI</v>
          </cell>
          <cell r="C88">
            <v>414.06</v>
          </cell>
        </row>
        <row r="89">
          <cell r="B89" t="str">
            <v>HPPL</v>
          </cell>
          <cell r="C89">
            <v>504.7</v>
          </cell>
        </row>
        <row r="90">
          <cell r="B90" t="str">
            <v>HRL</v>
          </cell>
          <cell r="C90">
            <v>1014.43</v>
          </cell>
        </row>
        <row r="91">
          <cell r="B91" t="str">
            <v>HURJA</v>
          </cell>
          <cell r="C91">
            <v>250.7</v>
          </cell>
        </row>
        <row r="92">
          <cell r="B92" t="str">
            <v>ICFC</v>
          </cell>
          <cell r="C92">
            <v>692.22</v>
          </cell>
        </row>
        <row r="93">
          <cell r="B93" t="str">
            <v>ICFCD88</v>
          </cell>
          <cell r="C93">
            <v>1065</v>
          </cell>
        </row>
        <row r="94">
          <cell r="B94" t="str">
            <v>IGI</v>
          </cell>
          <cell r="C94">
            <v>548.04999999999995</v>
          </cell>
        </row>
        <row r="95">
          <cell r="B95" t="str">
            <v>IHL</v>
          </cell>
          <cell r="C95">
            <v>570.54</v>
          </cell>
        </row>
        <row r="96">
          <cell r="B96" t="str">
            <v>ILBS</v>
          </cell>
          <cell r="C96">
            <v>1247.8699999999999</v>
          </cell>
        </row>
        <row r="97">
          <cell r="B97" t="str">
            <v>ILI</v>
          </cell>
          <cell r="C97">
            <v>458.83</v>
          </cell>
        </row>
        <row r="98">
          <cell r="B98" t="str">
            <v>JBBL</v>
          </cell>
          <cell r="C98">
            <v>362.26</v>
          </cell>
        </row>
        <row r="99">
          <cell r="B99" t="str">
            <v>JBLB</v>
          </cell>
          <cell r="C99">
            <v>1470.77</v>
          </cell>
        </row>
        <row r="100">
          <cell r="B100" t="str">
            <v>JFL</v>
          </cell>
          <cell r="C100">
            <v>502.08</v>
          </cell>
        </row>
        <row r="101">
          <cell r="B101" t="str">
            <v>JOSHI</v>
          </cell>
          <cell r="C101">
            <v>331.33</v>
          </cell>
        </row>
        <row r="102">
          <cell r="B102" t="str">
            <v>JSLBB</v>
          </cell>
          <cell r="C102">
            <v>1390.3</v>
          </cell>
        </row>
        <row r="103">
          <cell r="B103" t="str">
            <v>KBL</v>
          </cell>
          <cell r="C103">
            <v>216.09</v>
          </cell>
        </row>
        <row r="104">
          <cell r="B104" t="str">
            <v>KBSH</v>
          </cell>
          <cell r="C104">
            <v>2000.2</v>
          </cell>
        </row>
        <row r="105">
          <cell r="B105" t="str">
            <v>KDBY</v>
          </cell>
          <cell r="C105">
            <v>10.29</v>
          </cell>
        </row>
        <row r="106">
          <cell r="B106" t="str">
            <v>KDL</v>
          </cell>
          <cell r="C106">
            <v>1114.3800000000001</v>
          </cell>
        </row>
        <row r="107">
          <cell r="B107" t="str">
            <v>KEF</v>
          </cell>
          <cell r="C107">
            <v>9.85</v>
          </cell>
        </row>
        <row r="108">
          <cell r="B108" t="str">
            <v>KKHC</v>
          </cell>
          <cell r="C108">
            <v>279.44</v>
          </cell>
        </row>
        <row r="109">
          <cell r="B109" t="str">
            <v>KMCDB</v>
          </cell>
          <cell r="C109">
            <v>1104.99</v>
          </cell>
        </row>
        <row r="110">
          <cell r="B110" t="str">
            <v>KPCL</v>
          </cell>
          <cell r="C110">
            <v>607.26</v>
          </cell>
        </row>
        <row r="111">
          <cell r="B111" t="str">
            <v>KSBBL</v>
          </cell>
          <cell r="C111">
            <v>532.64</v>
          </cell>
        </row>
        <row r="112">
          <cell r="B112" t="str">
            <v>KSY</v>
          </cell>
          <cell r="C112">
            <v>9.5399999999999991</v>
          </cell>
        </row>
        <row r="113">
          <cell r="B113" t="str">
            <v>LBBL</v>
          </cell>
          <cell r="C113">
            <v>574.55999999999995</v>
          </cell>
        </row>
        <row r="114">
          <cell r="B114" t="str">
            <v>LEC</v>
          </cell>
          <cell r="C114">
            <v>254.17</v>
          </cell>
        </row>
        <row r="115">
          <cell r="B115" t="str">
            <v>LICN</v>
          </cell>
          <cell r="C115">
            <v>891.86</v>
          </cell>
        </row>
        <row r="116">
          <cell r="B116" t="str">
            <v>LLBS</v>
          </cell>
          <cell r="C116">
            <v>1181.01</v>
          </cell>
        </row>
        <row r="117">
          <cell r="B117" t="str">
            <v>LSL</v>
          </cell>
          <cell r="C117">
            <v>236.74</v>
          </cell>
        </row>
        <row r="118">
          <cell r="B118" t="str">
            <v>LUK</v>
          </cell>
          <cell r="C118">
            <v>11.58</v>
          </cell>
        </row>
        <row r="119">
          <cell r="B119" t="str">
            <v>LVF2</v>
          </cell>
          <cell r="C119">
            <v>10.89</v>
          </cell>
        </row>
        <row r="120">
          <cell r="B120" t="str">
            <v>MAKAR</v>
          </cell>
          <cell r="C120">
            <v>649.72</v>
          </cell>
        </row>
        <row r="121">
          <cell r="B121" t="str">
            <v>MANDU</v>
          </cell>
          <cell r="C121">
            <v>903</v>
          </cell>
        </row>
        <row r="122">
          <cell r="B122" t="str">
            <v>MATRI</v>
          </cell>
          <cell r="C122">
            <v>1204.83</v>
          </cell>
        </row>
        <row r="123">
          <cell r="B123" t="str">
            <v>MBJC</v>
          </cell>
          <cell r="C123">
            <v>317.95999999999998</v>
          </cell>
        </row>
        <row r="124">
          <cell r="B124" t="str">
            <v>MBL</v>
          </cell>
          <cell r="C124">
            <v>257.62</v>
          </cell>
        </row>
        <row r="125">
          <cell r="B125" t="str">
            <v>MBLEF</v>
          </cell>
          <cell r="C125">
            <v>9.1</v>
          </cell>
        </row>
        <row r="126">
          <cell r="B126" t="str">
            <v>MCHL</v>
          </cell>
          <cell r="C126">
            <v>533.98</v>
          </cell>
        </row>
        <row r="127">
          <cell r="B127" t="str">
            <v>MDB</v>
          </cell>
          <cell r="C127">
            <v>661.61</v>
          </cell>
        </row>
        <row r="128">
          <cell r="B128" t="str">
            <v>MDBPO</v>
          </cell>
          <cell r="C128">
            <v>359</v>
          </cell>
        </row>
        <row r="129">
          <cell r="B129" t="str">
            <v>MEHL</v>
          </cell>
          <cell r="C129">
            <v>452.79</v>
          </cell>
        </row>
        <row r="130">
          <cell r="B130" t="str">
            <v>MEL</v>
          </cell>
          <cell r="C130">
            <v>312.07</v>
          </cell>
        </row>
        <row r="131">
          <cell r="B131" t="str">
            <v>MEN</v>
          </cell>
          <cell r="C131">
            <v>638.64</v>
          </cell>
        </row>
        <row r="132">
          <cell r="B132" t="str">
            <v>MERO</v>
          </cell>
          <cell r="C132">
            <v>873.69</v>
          </cell>
        </row>
        <row r="133">
          <cell r="B133" t="str">
            <v>MFIL</v>
          </cell>
          <cell r="C133">
            <v>715.57</v>
          </cell>
        </row>
        <row r="134">
          <cell r="B134" t="str">
            <v>MHCL</v>
          </cell>
          <cell r="C134">
            <v>461.35</v>
          </cell>
        </row>
        <row r="135">
          <cell r="B135" t="str">
            <v>MHL</v>
          </cell>
          <cell r="C135">
            <v>561.24</v>
          </cell>
        </row>
        <row r="136">
          <cell r="B136" t="str">
            <v>MHNL</v>
          </cell>
          <cell r="C136">
            <v>270.04000000000002</v>
          </cell>
        </row>
        <row r="137">
          <cell r="B137" t="str">
            <v>MKCL</v>
          </cell>
          <cell r="C137">
            <v>1692.56</v>
          </cell>
        </row>
        <row r="138">
          <cell r="B138" t="str">
            <v>MKHC</v>
          </cell>
          <cell r="C138">
            <v>452.73</v>
          </cell>
        </row>
        <row r="139">
          <cell r="B139" t="str">
            <v>MKHL</v>
          </cell>
          <cell r="C139">
            <v>871.76</v>
          </cell>
        </row>
        <row r="140">
          <cell r="B140" t="str">
            <v>MKJC</v>
          </cell>
          <cell r="C140">
            <v>580.97</v>
          </cell>
        </row>
        <row r="141">
          <cell r="B141" t="str">
            <v>MLBBL</v>
          </cell>
          <cell r="C141">
            <v>1624.08</v>
          </cell>
        </row>
        <row r="142">
          <cell r="B142" t="str">
            <v>MLBL</v>
          </cell>
          <cell r="C142">
            <v>413.46</v>
          </cell>
        </row>
        <row r="143">
          <cell r="B143" t="str">
            <v>MLBS</v>
          </cell>
          <cell r="C143">
            <v>1759</v>
          </cell>
        </row>
        <row r="144">
          <cell r="B144" t="str">
            <v>MLBSL</v>
          </cell>
          <cell r="C144">
            <v>2320.2399999999998</v>
          </cell>
        </row>
        <row r="145">
          <cell r="B145" t="str">
            <v>MMF1</v>
          </cell>
          <cell r="C145">
            <v>9.33</v>
          </cell>
        </row>
        <row r="146">
          <cell r="B146" t="str">
            <v>MMKJL</v>
          </cell>
          <cell r="C146">
            <v>583.28</v>
          </cell>
        </row>
        <row r="147">
          <cell r="B147" t="str">
            <v>MNBBL</v>
          </cell>
          <cell r="C147">
            <v>442.51</v>
          </cell>
        </row>
        <row r="148">
          <cell r="B148" t="str">
            <v>MNMF1</v>
          </cell>
          <cell r="C148">
            <v>9.36</v>
          </cell>
        </row>
        <row r="149">
          <cell r="B149" t="str">
            <v>MPFL</v>
          </cell>
          <cell r="C149">
            <v>630.57000000000005</v>
          </cell>
        </row>
        <row r="150">
          <cell r="B150" t="str">
            <v>MSHL</v>
          </cell>
          <cell r="C150">
            <v>897.49</v>
          </cell>
        </row>
        <row r="151">
          <cell r="B151" t="str">
            <v>MSLB</v>
          </cell>
          <cell r="C151">
            <v>1630.09</v>
          </cell>
        </row>
        <row r="152">
          <cell r="B152" t="str">
            <v>NABBC</v>
          </cell>
          <cell r="C152">
            <v>1688.15</v>
          </cell>
        </row>
        <row r="153">
          <cell r="B153" t="str">
            <v>NABIL</v>
          </cell>
          <cell r="C153">
            <v>527.36</v>
          </cell>
        </row>
        <row r="154">
          <cell r="B154" t="str">
            <v>NADEP</v>
          </cell>
          <cell r="C154">
            <v>982.19</v>
          </cell>
        </row>
        <row r="155">
          <cell r="B155" t="str">
            <v>NBF2</v>
          </cell>
          <cell r="C155">
            <v>10.5</v>
          </cell>
        </row>
        <row r="156">
          <cell r="B156" t="str">
            <v>NBF3</v>
          </cell>
          <cell r="C156">
            <v>10.119999999999999</v>
          </cell>
        </row>
        <row r="157">
          <cell r="B157" t="str">
            <v>NBL</v>
          </cell>
          <cell r="C157">
            <v>291.08</v>
          </cell>
        </row>
        <row r="158">
          <cell r="B158" t="str">
            <v>NBLD85</v>
          </cell>
          <cell r="C158">
            <v>1016.1</v>
          </cell>
        </row>
        <row r="159">
          <cell r="B159" t="str">
            <v>NESDO</v>
          </cell>
          <cell r="C159">
            <v>1811.39</v>
          </cell>
        </row>
        <row r="160">
          <cell r="B160" t="str">
            <v>NFS</v>
          </cell>
          <cell r="C160">
            <v>737.61</v>
          </cell>
        </row>
        <row r="161">
          <cell r="B161" t="str">
            <v>NGPL</v>
          </cell>
          <cell r="C161">
            <v>419.44</v>
          </cell>
        </row>
        <row r="162">
          <cell r="B162" t="str">
            <v>NHDL</v>
          </cell>
          <cell r="C162">
            <v>715.44</v>
          </cell>
        </row>
        <row r="163">
          <cell r="B163" t="str">
            <v>NHPC</v>
          </cell>
          <cell r="C163">
            <v>215.95</v>
          </cell>
        </row>
        <row r="164">
          <cell r="B164" t="str">
            <v>NIBD84</v>
          </cell>
          <cell r="C164">
            <v>1017.8</v>
          </cell>
        </row>
        <row r="165">
          <cell r="B165" t="str">
            <v>NIBLGF</v>
          </cell>
          <cell r="C165">
            <v>9.43</v>
          </cell>
        </row>
        <row r="166">
          <cell r="B166" t="str">
            <v>NIBLSTF</v>
          </cell>
          <cell r="C166">
            <v>9.18</v>
          </cell>
        </row>
        <row r="167">
          <cell r="B167" t="str">
            <v>NIBSF2</v>
          </cell>
          <cell r="C167">
            <v>9.3000000000000007</v>
          </cell>
        </row>
        <row r="168">
          <cell r="B168" t="str">
            <v>NICA</v>
          </cell>
          <cell r="C168">
            <v>384.68</v>
          </cell>
        </row>
        <row r="169">
          <cell r="B169" t="str">
            <v>NICAD8283</v>
          </cell>
          <cell r="C169">
            <v>1060</v>
          </cell>
        </row>
        <row r="170">
          <cell r="B170" t="str">
            <v>NICBF</v>
          </cell>
          <cell r="C170">
            <v>10.29</v>
          </cell>
        </row>
        <row r="171">
          <cell r="B171" t="str">
            <v>NICD83/84</v>
          </cell>
          <cell r="C171">
            <v>1099.7</v>
          </cell>
        </row>
        <row r="172">
          <cell r="B172" t="str">
            <v>NICD88</v>
          </cell>
          <cell r="C172">
            <v>1040</v>
          </cell>
        </row>
        <row r="173">
          <cell r="B173" t="str">
            <v>NICFC</v>
          </cell>
          <cell r="C173">
            <v>10.210000000000001</v>
          </cell>
        </row>
        <row r="174">
          <cell r="B174" t="str">
            <v>NICGF2</v>
          </cell>
          <cell r="C174">
            <v>9.15</v>
          </cell>
        </row>
        <row r="175">
          <cell r="B175" t="str">
            <v>NICL</v>
          </cell>
          <cell r="C175">
            <v>623.25</v>
          </cell>
        </row>
        <row r="176">
          <cell r="B176" t="str">
            <v>NICLBSL</v>
          </cell>
          <cell r="C176">
            <v>701.9</v>
          </cell>
        </row>
        <row r="177">
          <cell r="B177" t="str">
            <v>NICSF</v>
          </cell>
          <cell r="C177">
            <v>9.7799999999999994</v>
          </cell>
        </row>
        <row r="178">
          <cell r="B178" t="str">
            <v>NIFRA</v>
          </cell>
          <cell r="C178">
            <v>285.22000000000003</v>
          </cell>
        </row>
        <row r="179">
          <cell r="B179" t="str">
            <v>NIFRAGED</v>
          </cell>
          <cell r="C179">
            <v>989.93</v>
          </cell>
        </row>
        <row r="180">
          <cell r="B180" t="str">
            <v>NIL</v>
          </cell>
          <cell r="C180">
            <v>718.09</v>
          </cell>
        </row>
        <row r="181">
          <cell r="B181" t="str">
            <v>NIMB</v>
          </cell>
          <cell r="C181">
            <v>225.35</v>
          </cell>
        </row>
        <row r="182">
          <cell r="B182" t="str">
            <v>NIMBPO</v>
          </cell>
          <cell r="C182">
            <v>170</v>
          </cell>
        </row>
        <row r="183">
          <cell r="B183" t="str">
            <v>NLG</v>
          </cell>
          <cell r="C183">
            <v>848.83</v>
          </cell>
        </row>
        <row r="184">
          <cell r="B184" t="str">
            <v>NLIC</v>
          </cell>
          <cell r="C184">
            <v>804.39</v>
          </cell>
        </row>
        <row r="185">
          <cell r="B185" t="str">
            <v>NLICL</v>
          </cell>
          <cell r="C185">
            <v>638.42999999999995</v>
          </cell>
        </row>
        <row r="186">
          <cell r="B186" t="str">
            <v>NMB</v>
          </cell>
          <cell r="C186">
            <v>263.24</v>
          </cell>
        </row>
        <row r="187">
          <cell r="B187" t="str">
            <v>NMB50</v>
          </cell>
          <cell r="C187">
            <v>11.48</v>
          </cell>
        </row>
        <row r="188">
          <cell r="B188" t="str">
            <v>NMBHF2</v>
          </cell>
          <cell r="C188">
            <v>9.09</v>
          </cell>
        </row>
        <row r="189">
          <cell r="B189" t="str">
            <v>NMBMF</v>
          </cell>
          <cell r="C189">
            <v>760.08</v>
          </cell>
        </row>
        <row r="190">
          <cell r="B190" t="str">
            <v>NMFBS</v>
          </cell>
          <cell r="C190">
            <v>1384.7</v>
          </cell>
        </row>
        <row r="191">
          <cell r="B191" t="str">
            <v>NMFBSP</v>
          </cell>
          <cell r="C191">
            <v>675</v>
          </cell>
        </row>
        <row r="192">
          <cell r="B192" t="str">
            <v>NMIC</v>
          </cell>
          <cell r="C192">
            <v>1563.64</v>
          </cell>
        </row>
        <row r="193">
          <cell r="B193" t="str">
            <v>NMLBBL</v>
          </cell>
          <cell r="C193">
            <v>742.03</v>
          </cell>
        </row>
        <row r="194">
          <cell r="B194" t="str">
            <v>NRIC</v>
          </cell>
          <cell r="C194">
            <v>1519.31</v>
          </cell>
        </row>
        <row r="195">
          <cell r="B195" t="str">
            <v>NRM</v>
          </cell>
          <cell r="C195">
            <v>472.46</v>
          </cell>
        </row>
        <row r="196">
          <cell r="B196" t="str">
            <v>NRN</v>
          </cell>
          <cell r="C196">
            <v>2305.62</v>
          </cell>
        </row>
        <row r="197">
          <cell r="B197" t="str">
            <v>NSIF2</v>
          </cell>
          <cell r="C197">
            <v>11.57</v>
          </cell>
        </row>
        <row r="198">
          <cell r="B198" t="str">
            <v>NTC</v>
          </cell>
          <cell r="C198">
            <v>880.49</v>
          </cell>
        </row>
        <row r="199">
          <cell r="B199" t="str">
            <v>NUBL</v>
          </cell>
          <cell r="C199">
            <v>789.68</v>
          </cell>
        </row>
        <row r="200">
          <cell r="B200" t="str">
            <v>NWCL</v>
          </cell>
          <cell r="C200">
            <v>919.8</v>
          </cell>
        </row>
        <row r="201">
          <cell r="B201" t="str">
            <v>NYADI</v>
          </cell>
          <cell r="C201">
            <v>430.79</v>
          </cell>
        </row>
        <row r="202">
          <cell r="B202" t="str">
            <v>OHL</v>
          </cell>
          <cell r="C202">
            <v>873.05</v>
          </cell>
        </row>
        <row r="203">
          <cell r="B203" t="str">
            <v>OMPL</v>
          </cell>
          <cell r="C203">
            <v>1414.48</v>
          </cell>
        </row>
        <row r="204">
          <cell r="B204" t="str">
            <v>PBD88</v>
          </cell>
          <cell r="C204">
            <v>1111</v>
          </cell>
        </row>
        <row r="205">
          <cell r="B205" t="str">
            <v>PBLD86</v>
          </cell>
          <cell r="C205">
            <v>1127.0999999999999</v>
          </cell>
        </row>
        <row r="206">
          <cell r="B206" t="str">
            <v>PCBL</v>
          </cell>
          <cell r="C206">
            <v>258.37</v>
          </cell>
        </row>
        <row r="207">
          <cell r="B207" t="str">
            <v>PFL</v>
          </cell>
          <cell r="C207">
            <v>419.86</v>
          </cell>
        </row>
        <row r="208">
          <cell r="B208" t="str">
            <v>PHCL</v>
          </cell>
          <cell r="C208">
            <v>501.09</v>
          </cell>
        </row>
        <row r="209">
          <cell r="B209" t="str">
            <v>PMHPL</v>
          </cell>
          <cell r="C209">
            <v>380.6</v>
          </cell>
        </row>
        <row r="210">
          <cell r="B210" t="str">
            <v>PMLI</v>
          </cell>
          <cell r="C210">
            <v>518.85</v>
          </cell>
        </row>
        <row r="211">
          <cell r="B211" t="str">
            <v>PMLIP</v>
          </cell>
          <cell r="C211">
            <v>300</v>
          </cell>
        </row>
        <row r="212">
          <cell r="B212" t="str">
            <v>PPCL</v>
          </cell>
          <cell r="C212">
            <v>349.95</v>
          </cell>
        </row>
        <row r="213">
          <cell r="B213" t="str">
            <v>PPL</v>
          </cell>
          <cell r="C213">
            <v>383.55</v>
          </cell>
        </row>
        <row r="214">
          <cell r="B214" t="str">
            <v>PRIN</v>
          </cell>
          <cell r="C214">
            <v>800.55</v>
          </cell>
        </row>
        <row r="215">
          <cell r="B215" t="str">
            <v>PROFL</v>
          </cell>
          <cell r="C215">
            <v>525.98</v>
          </cell>
        </row>
        <row r="216">
          <cell r="B216" t="str">
            <v>PRSF</v>
          </cell>
          <cell r="C216">
            <v>11.52</v>
          </cell>
        </row>
        <row r="217">
          <cell r="B217" t="str">
            <v>PRVU</v>
          </cell>
          <cell r="C217">
            <v>231.4</v>
          </cell>
        </row>
        <row r="218">
          <cell r="B218" t="str">
            <v>PSF</v>
          </cell>
          <cell r="C218">
            <v>11.65</v>
          </cell>
        </row>
        <row r="219">
          <cell r="B219" t="str">
            <v>PURE</v>
          </cell>
          <cell r="C219">
            <v>873.05</v>
          </cell>
        </row>
        <row r="220">
          <cell r="B220" t="str">
            <v>RADHI</v>
          </cell>
          <cell r="C220">
            <v>797.27</v>
          </cell>
        </row>
        <row r="221">
          <cell r="B221" t="str">
            <v>RAWA</v>
          </cell>
          <cell r="C221">
            <v>781</v>
          </cell>
        </row>
        <row r="222">
          <cell r="B222" t="str">
            <v>RBBD2088</v>
          </cell>
          <cell r="C222">
            <v>978.9</v>
          </cell>
        </row>
        <row r="223">
          <cell r="B223" t="str">
            <v>RBCL</v>
          </cell>
          <cell r="C223">
            <v>15799</v>
          </cell>
        </row>
        <row r="224">
          <cell r="B224" t="str">
            <v>RBCLPO</v>
          </cell>
          <cell r="C224">
            <v>12705.4</v>
          </cell>
        </row>
        <row r="225">
          <cell r="B225" t="str">
            <v>RFPL</v>
          </cell>
          <cell r="C225">
            <v>638.45000000000005</v>
          </cell>
        </row>
        <row r="226">
          <cell r="B226" t="str">
            <v>RHGCL</v>
          </cell>
          <cell r="C226">
            <v>318.77999999999997</v>
          </cell>
        </row>
        <row r="227">
          <cell r="B227" t="str">
            <v>RHPL</v>
          </cell>
          <cell r="C227">
            <v>326.10000000000002</v>
          </cell>
        </row>
        <row r="228">
          <cell r="B228" t="str">
            <v>RIDI</v>
          </cell>
          <cell r="C228">
            <v>258.14</v>
          </cell>
        </row>
        <row r="229">
          <cell r="B229" t="str">
            <v>RLFL</v>
          </cell>
          <cell r="C229">
            <v>503.71</v>
          </cell>
        </row>
        <row r="230">
          <cell r="B230" t="str">
            <v>RMF1</v>
          </cell>
          <cell r="C230">
            <v>10.119999999999999</v>
          </cell>
        </row>
        <row r="231">
          <cell r="B231" t="str">
            <v>RMF2</v>
          </cell>
          <cell r="C231">
            <v>10.31</v>
          </cell>
        </row>
        <row r="232">
          <cell r="B232" t="str">
            <v>RNLI</v>
          </cell>
          <cell r="C232">
            <v>484.84</v>
          </cell>
        </row>
        <row r="233">
          <cell r="B233" t="str">
            <v>RSDC</v>
          </cell>
          <cell r="C233">
            <v>745.68</v>
          </cell>
        </row>
        <row r="234">
          <cell r="B234" t="str">
            <v>RSY</v>
          </cell>
          <cell r="C234">
            <v>9.84</v>
          </cell>
        </row>
        <row r="235">
          <cell r="B235" t="str">
            <v>RURU</v>
          </cell>
          <cell r="C235">
            <v>754.03</v>
          </cell>
        </row>
        <row r="236">
          <cell r="B236" t="str">
            <v>SADBL</v>
          </cell>
          <cell r="C236">
            <v>455.76</v>
          </cell>
        </row>
        <row r="237">
          <cell r="B237" t="str">
            <v>SAGF</v>
          </cell>
          <cell r="C237">
            <v>10.28</v>
          </cell>
        </row>
        <row r="238">
          <cell r="B238" t="str">
            <v>SAHAS</v>
          </cell>
          <cell r="C238">
            <v>676.16</v>
          </cell>
        </row>
        <row r="239">
          <cell r="B239" t="str">
            <v>SALICO</v>
          </cell>
          <cell r="C239">
            <v>692.41</v>
          </cell>
        </row>
        <row r="240">
          <cell r="B240" t="str">
            <v>SAMAJ</v>
          </cell>
          <cell r="C240">
            <v>2805.53</v>
          </cell>
        </row>
        <row r="241">
          <cell r="B241" t="str">
            <v>SANIMA</v>
          </cell>
          <cell r="C241">
            <v>369.57</v>
          </cell>
        </row>
        <row r="242">
          <cell r="B242" t="str">
            <v>SANVI</v>
          </cell>
          <cell r="C242">
            <v>773.14</v>
          </cell>
        </row>
        <row r="243">
          <cell r="B243" t="str">
            <v>SAPDBL</v>
          </cell>
          <cell r="C243">
            <v>905.96</v>
          </cell>
        </row>
        <row r="244">
          <cell r="B244" t="str">
            <v>SARBTM</v>
          </cell>
          <cell r="C244">
            <v>950.65</v>
          </cell>
        </row>
        <row r="245">
          <cell r="B245" t="str">
            <v>SBCF</v>
          </cell>
          <cell r="C245">
            <v>11.46</v>
          </cell>
        </row>
        <row r="246">
          <cell r="B246" t="str">
            <v>SBD89</v>
          </cell>
          <cell r="C246">
            <v>1181</v>
          </cell>
        </row>
        <row r="247">
          <cell r="B247" t="str">
            <v>SBI</v>
          </cell>
          <cell r="C247">
            <v>417.07</v>
          </cell>
        </row>
        <row r="248">
          <cell r="B248" t="str">
            <v>SBIBD86</v>
          </cell>
          <cell r="C248">
            <v>1081</v>
          </cell>
        </row>
        <row r="249">
          <cell r="B249" t="str">
            <v>SBID83</v>
          </cell>
          <cell r="C249">
            <v>1069</v>
          </cell>
        </row>
        <row r="250">
          <cell r="B250" t="str">
            <v>SBL</v>
          </cell>
          <cell r="C250">
            <v>371.58</v>
          </cell>
        </row>
        <row r="251">
          <cell r="B251" t="str">
            <v>SCB</v>
          </cell>
          <cell r="C251">
            <v>643.92999999999995</v>
          </cell>
        </row>
        <row r="252">
          <cell r="B252" t="str">
            <v>SCBD</v>
          </cell>
          <cell r="C252">
            <v>1127</v>
          </cell>
        </row>
        <row r="253">
          <cell r="B253" t="str">
            <v>SDBD87</v>
          </cell>
          <cell r="C253">
            <v>1054.5</v>
          </cell>
        </row>
        <row r="254">
          <cell r="B254" t="str">
            <v>SEF</v>
          </cell>
          <cell r="C254">
            <v>10.73</v>
          </cell>
        </row>
        <row r="255">
          <cell r="B255" t="str">
            <v>SFCL</v>
          </cell>
          <cell r="C255">
            <v>478</v>
          </cell>
        </row>
        <row r="256">
          <cell r="B256" t="str">
            <v>SFEF</v>
          </cell>
          <cell r="C256">
            <v>10.3</v>
          </cell>
        </row>
        <row r="257">
          <cell r="B257" t="str">
            <v>SFMF</v>
          </cell>
          <cell r="C257">
            <v>10.86</v>
          </cell>
        </row>
        <row r="258">
          <cell r="B258" t="str">
            <v>SGHC</v>
          </cell>
          <cell r="C258">
            <v>428.17</v>
          </cell>
        </row>
        <row r="259">
          <cell r="B259" t="str">
            <v>SGIC</v>
          </cell>
          <cell r="C259">
            <v>579.32000000000005</v>
          </cell>
        </row>
        <row r="260">
          <cell r="B260" t="str">
            <v>SHEL</v>
          </cell>
          <cell r="C260">
            <v>314.20999999999998</v>
          </cell>
        </row>
        <row r="261">
          <cell r="B261" t="str">
            <v>SHINE</v>
          </cell>
          <cell r="C261">
            <v>436.75</v>
          </cell>
        </row>
        <row r="262">
          <cell r="B262" t="str">
            <v>SHIVM</v>
          </cell>
          <cell r="C262">
            <v>643.52</v>
          </cell>
        </row>
        <row r="263">
          <cell r="B263" t="str">
            <v>SHL</v>
          </cell>
          <cell r="C263">
            <v>565.30999999999995</v>
          </cell>
        </row>
        <row r="264">
          <cell r="B264" t="str">
            <v>SHLB</v>
          </cell>
          <cell r="C264">
            <v>2132.25</v>
          </cell>
        </row>
        <row r="265">
          <cell r="B265" t="str">
            <v>SHPC</v>
          </cell>
          <cell r="C265">
            <v>590.02</v>
          </cell>
        </row>
        <row r="266">
          <cell r="B266" t="str">
            <v>SICL</v>
          </cell>
          <cell r="C266">
            <v>770.24</v>
          </cell>
        </row>
        <row r="267">
          <cell r="B267" t="str">
            <v>SIFC</v>
          </cell>
          <cell r="C267">
            <v>534.62</v>
          </cell>
        </row>
        <row r="268">
          <cell r="B268" t="str">
            <v>SIGS2</v>
          </cell>
          <cell r="C268">
            <v>10.85</v>
          </cell>
        </row>
        <row r="269">
          <cell r="B269" t="str">
            <v>SIGS3</v>
          </cell>
          <cell r="C269">
            <v>10.75</v>
          </cell>
        </row>
        <row r="270">
          <cell r="B270" t="str">
            <v>SIKLES</v>
          </cell>
          <cell r="C270">
            <v>1175.4100000000001</v>
          </cell>
        </row>
        <row r="271">
          <cell r="B271" t="str">
            <v>SINDU</v>
          </cell>
          <cell r="C271">
            <v>808.27</v>
          </cell>
        </row>
        <row r="272">
          <cell r="B272" t="str">
            <v>SJCL</v>
          </cell>
          <cell r="C272">
            <v>319.88</v>
          </cell>
        </row>
        <row r="273">
          <cell r="B273" t="str">
            <v>SJLIC</v>
          </cell>
          <cell r="C273">
            <v>445.62</v>
          </cell>
        </row>
        <row r="274">
          <cell r="B274" t="str">
            <v>SKBBL</v>
          </cell>
          <cell r="C274">
            <v>918.85</v>
          </cell>
        </row>
        <row r="275">
          <cell r="B275" t="str">
            <v>SLBBL</v>
          </cell>
          <cell r="C275">
            <v>1058.79</v>
          </cell>
        </row>
        <row r="276">
          <cell r="B276" t="str">
            <v>SLBSL</v>
          </cell>
          <cell r="C276">
            <v>1577.91</v>
          </cell>
        </row>
        <row r="277">
          <cell r="B277" t="str">
            <v>SLCF</v>
          </cell>
          <cell r="C277">
            <v>10.67</v>
          </cell>
        </row>
        <row r="278">
          <cell r="B278" t="str">
            <v>SMATA</v>
          </cell>
          <cell r="C278">
            <v>1079.06</v>
          </cell>
        </row>
        <row r="279">
          <cell r="B279" t="str">
            <v>SMB</v>
          </cell>
          <cell r="C279">
            <v>2468.16</v>
          </cell>
        </row>
        <row r="280">
          <cell r="B280" t="str">
            <v>SMFBS</v>
          </cell>
          <cell r="C280">
            <v>1896.98</v>
          </cell>
        </row>
        <row r="281">
          <cell r="B281" t="str">
            <v>SMH</v>
          </cell>
          <cell r="C281">
            <v>882.41</v>
          </cell>
        </row>
        <row r="282">
          <cell r="B282" t="str">
            <v>SMHL</v>
          </cell>
          <cell r="C282">
            <v>1097.29</v>
          </cell>
        </row>
        <row r="283">
          <cell r="B283" t="str">
            <v>SMJC</v>
          </cell>
          <cell r="C283">
            <v>608.47</v>
          </cell>
        </row>
        <row r="284">
          <cell r="B284" t="str">
            <v>SMPDA</v>
          </cell>
          <cell r="C284">
            <v>1033.5999999999999</v>
          </cell>
        </row>
        <row r="285">
          <cell r="B285" t="str">
            <v>SNLI</v>
          </cell>
          <cell r="C285">
            <v>481.5</v>
          </cell>
        </row>
        <row r="286">
          <cell r="B286" t="str">
            <v>SONA</v>
          </cell>
          <cell r="C286">
            <v>465.19</v>
          </cell>
        </row>
        <row r="287">
          <cell r="B287" t="str">
            <v>SPC</v>
          </cell>
          <cell r="C287">
            <v>535.86</v>
          </cell>
        </row>
        <row r="288">
          <cell r="B288" t="str">
            <v>SPDL</v>
          </cell>
          <cell r="C288">
            <v>409.82</v>
          </cell>
        </row>
        <row r="289">
          <cell r="B289" t="str">
            <v>SPHL</v>
          </cell>
          <cell r="C289">
            <v>652.82000000000005</v>
          </cell>
        </row>
        <row r="290">
          <cell r="B290" t="str">
            <v>SPIL</v>
          </cell>
          <cell r="C290">
            <v>819.06</v>
          </cell>
        </row>
        <row r="291">
          <cell r="B291" t="str">
            <v>SPL</v>
          </cell>
          <cell r="C291">
            <v>952.22</v>
          </cell>
        </row>
        <row r="292">
          <cell r="B292" t="str">
            <v>SRLI</v>
          </cell>
          <cell r="C292">
            <v>409.66</v>
          </cell>
        </row>
        <row r="293">
          <cell r="B293" t="str">
            <v>SSHL</v>
          </cell>
          <cell r="C293">
            <v>201.42</v>
          </cell>
        </row>
        <row r="294">
          <cell r="B294" t="str">
            <v>STC</v>
          </cell>
          <cell r="C294">
            <v>5342.02</v>
          </cell>
        </row>
        <row r="295">
          <cell r="B295" t="str">
            <v>SWBBL</v>
          </cell>
          <cell r="C295">
            <v>941.87</v>
          </cell>
        </row>
        <row r="296">
          <cell r="B296" t="str">
            <v>SWMF</v>
          </cell>
          <cell r="C296">
            <v>792.63</v>
          </cell>
        </row>
        <row r="297">
          <cell r="B297" t="str">
            <v>TAMOR</v>
          </cell>
          <cell r="C297">
            <v>515.61</v>
          </cell>
        </row>
        <row r="298">
          <cell r="B298" t="str">
            <v>TPC</v>
          </cell>
          <cell r="C298">
            <v>380.65</v>
          </cell>
        </row>
        <row r="299">
          <cell r="B299" t="str">
            <v>TRH</v>
          </cell>
          <cell r="C299">
            <v>946.35</v>
          </cell>
        </row>
        <row r="300">
          <cell r="B300" t="str">
            <v>TSHL</v>
          </cell>
          <cell r="C300">
            <v>847.01</v>
          </cell>
        </row>
        <row r="301">
          <cell r="B301" t="str">
            <v>TTL</v>
          </cell>
          <cell r="C301">
            <v>1052.6400000000001</v>
          </cell>
        </row>
        <row r="302">
          <cell r="B302" t="str">
            <v>TVCL</v>
          </cell>
          <cell r="C302">
            <v>486.4</v>
          </cell>
        </row>
        <row r="303">
          <cell r="B303" t="str">
            <v>UAIL</v>
          </cell>
          <cell r="C303">
            <v>568.36</v>
          </cell>
        </row>
        <row r="304">
          <cell r="B304" t="str">
            <v>UHEWA</v>
          </cell>
          <cell r="C304">
            <v>589.1</v>
          </cell>
        </row>
        <row r="305">
          <cell r="B305" t="str">
            <v>ULBSL</v>
          </cell>
          <cell r="C305">
            <v>3664.57</v>
          </cell>
        </row>
        <row r="306">
          <cell r="B306" t="str">
            <v>ULHC</v>
          </cell>
          <cell r="C306">
            <v>491.08</v>
          </cell>
        </row>
        <row r="307">
          <cell r="B307" t="str">
            <v>UMHL</v>
          </cell>
          <cell r="C307">
            <v>586.61</v>
          </cell>
        </row>
        <row r="308">
          <cell r="B308" t="str">
            <v>UMRH</v>
          </cell>
          <cell r="C308">
            <v>627.71</v>
          </cell>
        </row>
        <row r="309">
          <cell r="B309" t="str">
            <v>UNHPL</v>
          </cell>
          <cell r="C309">
            <v>395.07</v>
          </cell>
        </row>
        <row r="310">
          <cell r="B310" t="str">
            <v>UNL</v>
          </cell>
          <cell r="C310">
            <v>46705</v>
          </cell>
        </row>
        <row r="311">
          <cell r="B311" t="str">
            <v>UNLB</v>
          </cell>
          <cell r="C311">
            <v>2421.21</v>
          </cell>
        </row>
        <row r="312">
          <cell r="B312" t="str">
            <v>UPCL</v>
          </cell>
          <cell r="C312">
            <v>409.06</v>
          </cell>
        </row>
        <row r="313">
          <cell r="B313" t="str">
            <v>UPPER</v>
          </cell>
          <cell r="C313">
            <v>199.75</v>
          </cell>
        </row>
        <row r="314">
          <cell r="B314" t="str">
            <v>USHEC</v>
          </cell>
          <cell r="C314">
            <v>499.26</v>
          </cell>
        </row>
        <row r="315">
          <cell r="B315" t="str">
            <v>USHL</v>
          </cell>
          <cell r="C315">
            <v>692.34</v>
          </cell>
        </row>
        <row r="316">
          <cell r="B316" t="str">
            <v>USLB</v>
          </cell>
          <cell r="C316">
            <v>2432.02</v>
          </cell>
        </row>
        <row r="317">
          <cell r="B317" t="str">
            <v>VLBS</v>
          </cell>
          <cell r="C317">
            <v>925.52</v>
          </cell>
        </row>
        <row r="318">
          <cell r="B318" t="str">
            <v>VLUCL</v>
          </cell>
          <cell r="C318">
            <v>614.20000000000005</v>
          </cell>
        </row>
        <row r="319">
          <cell r="B319" t="str">
            <v>WNLB</v>
          </cell>
          <cell r="C319">
            <v>2406.21</v>
          </cell>
        </row>
      </sheetData>
      <sheetData sheetId="13"/>
      <sheetData sheetId="14"/>
      <sheetData sheetId="15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Power</v>
          </cell>
        </row>
        <row r="267">
          <cell r="D267" t="str">
            <v>HHL</v>
          </cell>
          <cell r="E267" t="str">
            <v>Active </v>
          </cell>
          <cell r="F267" t="str">
            <v>Hydro Power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Power</v>
          </cell>
        </row>
        <row r="271">
          <cell r="D271" t="str">
            <v>SGHC</v>
          </cell>
          <cell r="E271" t="str">
            <v>Active </v>
          </cell>
          <cell r="F271" t="str">
            <v>Hydro Power</v>
          </cell>
        </row>
        <row r="272">
          <cell r="D272" t="str">
            <v>MHL</v>
          </cell>
          <cell r="E272" t="str">
            <v>Active </v>
          </cell>
          <cell r="F272" t="str">
            <v>Hydro Power</v>
          </cell>
        </row>
        <row r="273">
          <cell r="D273" t="str">
            <v>USHEC</v>
          </cell>
          <cell r="E273" t="str">
            <v>Active </v>
          </cell>
          <cell r="F273" t="str">
            <v>Hydro Power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Power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Power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  <row r="898">
          <cell r="D898" t="str">
            <v>MBLEF</v>
          </cell>
          <cell r="F898" t="str">
            <v>Mutual Fund</v>
          </cell>
        </row>
        <row r="899">
          <cell r="D899" t="str">
            <v>PURE</v>
          </cell>
          <cell r="F899" t="str">
            <v>Others</v>
          </cell>
        </row>
        <row r="900">
          <cell r="D900" t="str">
            <v>EBLD91</v>
          </cell>
          <cell r="F900" t="str">
            <v>Non-Convertible Debentures</v>
          </cell>
        </row>
        <row r="901">
          <cell r="D901" t="str">
            <v>RSY</v>
          </cell>
          <cell r="F901" t="str">
            <v>Mutual Fund</v>
          </cell>
        </row>
        <row r="902">
          <cell r="D902" t="str">
            <v>NIFRAGED</v>
          </cell>
          <cell r="F902" t="str">
            <v>Non-Convertible Debentures</v>
          </cell>
        </row>
        <row r="903">
          <cell r="D903" t="str">
            <v>TTL</v>
          </cell>
          <cell r="F903" t="str">
            <v>Others</v>
          </cell>
        </row>
        <row r="904">
          <cell r="D904" t="str">
            <v>SANVI</v>
          </cell>
          <cell r="F904" t="str">
            <v>Hydro Non Converted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1013.19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281.85000000000002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600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282.95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210.93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256.48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791.68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493.75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5565.42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288.55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977.09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401.88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5384.3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618.94000000000005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466.21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894.85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454.85</v>
          </cell>
          <cell r="E18">
            <v>11298000</v>
          </cell>
          <cell r="F18">
            <v>1581720.0000000002</v>
          </cell>
        </row>
        <row r="19">
          <cell r="B19" t="str">
            <v>BHL</v>
          </cell>
          <cell r="D19">
            <v>207.55</v>
          </cell>
          <cell r="E19">
            <v>34760744</v>
          </cell>
          <cell r="F19">
            <v>34760744</v>
          </cell>
        </row>
        <row r="20">
          <cell r="B20" t="str">
            <v>BHPL</v>
          </cell>
          <cell r="D20">
            <v>739.97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504.59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15430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12294.24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840.32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881.88</v>
          </cell>
          <cell r="E25">
            <v>32153459</v>
          </cell>
          <cell r="F25">
            <v>15755194.91</v>
          </cell>
        </row>
        <row r="26">
          <cell r="B26" t="str">
            <v>CFCL</v>
          </cell>
          <cell r="D26">
            <v>498.18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966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541.78</v>
          </cell>
          <cell r="E28">
            <v>87823969</v>
          </cell>
          <cell r="F28">
            <v>87823969</v>
          </cell>
        </row>
        <row r="29">
          <cell r="B29" t="str">
            <v>CHDC</v>
          </cell>
          <cell r="D29">
            <v>2572.29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337.99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1877.39</v>
          </cell>
          <cell r="E31">
            <v>64817123</v>
          </cell>
          <cell r="F31">
            <v>12963424.600000001</v>
          </cell>
        </row>
        <row r="32">
          <cell r="B32" t="str">
            <v>CITY</v>
          </cell>
          <cell r="D32">
            <v>820.95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613.42999999999995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450.47</v>
          </cell>
          <cell r="E34">
            <v>50000000</v>
          </cell>
          <cell r="F34">
            <v>15000000</v>
          </cell>
        </row>
        <row r="35">
          <cell r="B35" t="str">
            <v>CORBL</v>
          </cell>
          <cell r="D35">
            <v>2264.77</v>
          </cell>
          <cell r="E35">
            <v>5250000</v>
          </cell>
          <cell r="F35">
            <v>1575000</v>
          </cell>
        </row>
        <row r="36">
          <cell r="B36" t="str">
            <v>CREST</v>
          </cell>
          <cell r="D36">
            <v>1397.79</v>
          </cell>
          <cell r="E36">
            <v>7500000</v>
          </cell>
          <cell r="F36">
            <v>2250000</v>
          </cell>
        </row>
        <row r="37">
          <cell r="B37" t="str">
            <v>CYCL</v>
          </cell>
          <cell r="D37">
            <v>1573.19</v>
          </cell>
          <cell r="E37">
            <v>2664244</v>
          </cell>
          <cell r="F37">
            <v>879200.52</v>
          </cell>
        </row>
        <row r="38">
          <cell r="B38" t="str">
            <v>CZBIL</v>
          </cell>
          <cell r="C38"/>
          <cell r="D38">
            <v>201.99</v>
          </cell>
          <cell r="E38">
            <v>147712441</v>
          </cell>
          <cell r="F38">
            <v>72379096.090000004</v>
          </cell>
        </row>
        <row r="39">
          <cell r="B39" t="str">
            <v>DDBL</v>
          </cell>
          <cell r="C39"/>
          <cell r="D39">
            <v>778.71</v>
          </cell>
          <cell r="E39">
            <v>18682857</v>
          </cell>
          <cell r="F39">
            <v>9154599.9299999997</v>
          </cell>
        </row>
        <row r="40">
          <cell r="B40" t="str">
            <v>DHPL</v>
          </cell>
          <cell r="D40">
            <v>333.01</v>
          </cell>
          <cell r="E40">
            <v>2640000</v>
          </cell>
          <cell r="F40">
            <v>2640000</v>
          </cell>
        </row>
        <row r="41">
          <cell r="B41" t="str">
            <v>DLBS</v>
          </cell>
          <cell r="D41">
            <v>1332.34</v>
          </cell>
          <cell r="E41">
            <v>1331000</v>
          </cell>
          <cell r="F41">
            <v>425920</v>
          </cell>
        </row>
        <row r="42">
          <cell r="B42" t="str">
            <v>DOLTI</v>
          </cell>
          <cell r="D42">
            <v>561.32000000000005</v>
          </cell>
          <cell r="E42">
            <v>5364860</v>
          </cell>
          <cell r="F42">
            <v>1609458</v>
          </cell>
        </row>
        <row r="43">
          <cell r="B43" t="str">
            <v>DORDI</v>
          </cell>
          <cell r="D43">
            <v>316.22000000000003</v>
          </cell>
          <cell r="E43">
            <v>21085208</v>
          </cell>
          <cell r="F43">
            <v>4217041.6000000006</v>
          </cell>
        </row>
        <row r="44">
          <cell r="B44" t="str">
            <v>EBL</v>
          </cell>
          <cell r="D44">
            <v>635.16999999999996</v>
          </cell>
          <cell r="E44">
            <v>129446940</v>
          </cell>
          <cell r="F44">
            <v>53073245.399999999</v>
          </cell>
        </row>
        <row r="45">
          <cell r="B45" t="str">
            <v>EDBL</v>
          </cell>
          <cell r="D45">
            <v>562.01</v>
          </cell>
          <cell r="E45">
            <v>12496945</v>
          </cell>
          <cell r="F45">
            <v>6123503.0499999998</v>
          </cell>
        </row>
        <row r="46">
          <cell r="B46" t="str">
            <v>EHPL</v>
          </cell>
          <cell r="D46">
            <v>540.08000000000004</v>
          </cell>
          <cell r="E46">
            <v>6200000</v>
          </cell>
          <cell r="F46">
            <v>682000</v>
          </cell>
        </row>
        <row r="47">
          <cell r="B47" t="str">
            <v>ENL</v>
          </cell>
          <cell r="D47">
            <v>1061.27</v>
          </cell>
          <cell r="E47">
            <v>5556001</v>
          </cell>
          <cell r="F47">
            <v>5556001</v>
          </cell>
        </row>
        <row r="48">
          <cell r="B48" t="str">
            <v>FMDBL</v>
          </cell>
          <cell r="D48">
            <v>738.58</v>
          </cell>
          <cell r="E48">
            <v>13448713</v>
          </cell>
          <cell r="F48">
            <v>6589869.3700000001</v>
          </cell>
        </row>
        <row r="49">
          <cell r="B49" t="str">
            <v>FOWAD</v>
          </cell>
          <cell r="D49">
            <v>1080.77</v>
          </cell>
          <cell r="E49">
            <v>11959537</v>
          </cell>
          <cell r="F49">
            <v>3587861.1</v>
          </cell>
        </row>
        <row r="50">
          <cell r="B50" t="str">
            <v>GBBL</v>
          </cell>
          <cell r="D50">
            <v>386.94</v>
          </cell>
          <cell r="E50">
            <v>56805173</v>
          </cell>
          <cell r="F50">
            <v>27834534.77</v>
          </cell>
        </row>
        <row r="51">
          <cell r="B51" t="str">
            <v>GBIME</v>
          </cell>
          <cell r="D51">
            <v>229.07</v>
          </cell>
          <cell r="E51">
            <v>381158530</v>
          </cell>
          <cell r="F51">
            <v>186767679.69999999</v>
          </cell>
        </row>
        <row r="52">
          <cell r="B52" t="str">
            <v>GBLBS</v>
          </cell>
          <cell r="D52">
            <v>780.83</v>
          </cell>
          <cell r="E52">
            <v>9825000</v>
          </cell>
          <cell r="F52">
            <v>2947500</v>
          </cell>
        </row>
        <row r="53">
          <cell r="B53" t="str">
            <v>GCIL</v>
          </cell>
          <cell r="D53">
            <v>495.54</v>
          </cell>
          <cell r="E53">
            <v>45676857</v>
          </cell>
          <cell r="F53">
            <v>9135371.4000000004</v>
          </cell>
        </row>
        <row r="54">
          <cell r="B54" t="str">
            <v>GFCL</v>
          </cell>
          <cell r="D54">
            <v>598.80999999999995</v>
          </cell>
          <cell r="E54">
            <v>9461152</v>
          </cell>
          <cell r="F54">
            <v>4635964.4799999995</v>
          </cell>
        </row>
        <row r="55">
          <cell r="B55" t="str">
            <v>GHL</v>
          </cell>
          <cell r="D55">
            <v>249.64</v>
          </cell>
          <cell r="E55">
            <v>16500000</v>
          </cell>
          <cell r="F55">
            <v>16500000</v>
          </cell>
        </row>
        <row r="56">
          <cell r="B56" t="str">
            <v>GILB</v>
          </cell>
          <cell r="D56">
            <v>1233.5</v>
          </cell>
          <cell r="E56">
            <v>6189000</v>
          </cell>
          <cell r="F56">
            <v>1856700</v>
          </cell>
        </row>
        <row r="57">
          <cell r="B57" t="str">
            <v>GLBSL</v>
          </cell>
          <cell r="D57">
            <v>2165</v>
          </cell>
          <cell r="E57">
            <v>1158530</v>
          </cell>
          <cell r="F57">
            <v>370729.60000000003</v>
          </cell>
        </row>
        <row r="58">
          <cell r="B58" t="str">
            <v>GLH</v>
          </cell>
          <cell r="D58">
            <v>275.77999999999997</v>
          </cell>
          <cell r="E58">
            <v>18000000</v>
          </cell>
          <cell r="F58">
            <v>18000000</v>
          </cell>
        </row>
        <row r="59">
          <cell r="B59" t="str">
            <v>GMFBS</v>
          </cell>
          <cell r="D59">
            <v>1466</v>
          </cell>
          <cell r="E59">
            <v>1515545</v>
          </cell>
          <cell r="F59">
            <v>484974.4</v>
          </cell>
        </row>
        <row r="60">
          <cell r="B60" t="str">
            <v>GMFIL</v>
          </cell>
          <cell r="D60">
            <v>470.94</v>
          </cell>
          <cell r="E60">
            <v>10121760</v>
          </cell>
          <cell r="F60">
            <v>4858444.8</v>
          </cell>
        </row>
        <row r="61">
          <cell r="B61" t="str">
            <v>GMLI</v>
          </cell>
          <cell r="D61">
            <v>2177.59</v>
          </cell>
          <cell r="E61">
            <v>7500000</v>
          </cell>
          <cell r="F61">
            <v>2250000</v>
          </cell>
        </row>
        <row r="62">
          <cell r="B62" t="str">
            <v>GRDBL</v>
          </cell>
          <cell r="D62">
            <v>1301.97</v>
          </cell>
          <cell r="E62">
            <v>5696985</v>
          </cell>
          <cell r="F62">
            <v>2791522.65</v>
          </cell>
        </row>
        <row r="63">
          <cell r="B63" t="str">
            <v>GUFL</v>
          </cell>
          <cell r="D63">
            <v>530.84</v>
          </cell>
          <cell r="E63">
            <v>8679938</v>
          </cell>
          <cell r="F63">
            <v>4253169.62</v>
          </cell>
        </row>
        <row r="64">
          <cell r="B64" t="str">
            <v>GVL</v>
          </cell>
          <cell r="D64">
            <v>448.86</v>
          </cell>
          <cell r="E64">
            <v>34375000</v>
          </cell>
          <cell r="F64">
            <v>34375000</v>
          </cell>
        </row>
        <row r="65">
          <cell r="B65" t="str">
            <v>HATHY</v>
          </cell>
          <cell r="D65">
            <v>1202.08</v>
          </cell>
          <cell r="E65">
            <v>28314000</v>
          </cell>
          <cell r="F65">
            <v>3397680</v>
          </cell>
        </row>
        <row r="66">
          <cell r="B66" t="str">
            <v>HBL</v>
          </cell>
          <cell r="D66">
            <v>213.05</v>
          </cell>
          <cell r="E66">
            <v>216566156</v>
          </cell>
          <cell r="F66">
            <v>58472862.120000005</v>
          </cell>
        </row>
        <row r="67">
          <cell r="B67" t="str">
            <v>HDHPC</v>
          </cell>
          <cell r="D67">
            <v>196.96</v>
          </cell>
          <cell r="E67">
            <v>28000000</v>
          </cell>
          <cell r="F67">
            <v>28000000</v>
          </cell>
        </row>
        <row r="68">
          <cell r="B68" t="str">
            <v>HDL</v>
          </cell>
          <cell r="D68">
            <v>1177.1199999999999</v>
          </cell>
          <cell r="E68">
            <v>30734018</v>
          </cell>
          <cell r="F68">
            <v>12908287.559999999</v>
          </cell>
        </row>
        <row r="69">
          <cell r="B69" t="str">
            <v>HEI</v>
          </cell>
          <cell r="D69">
            <v>557.49</v>
          </cell>
          <cell r="E69">
            <v>25001578</v>
          </cell>
          <cell r="F69">
            <v>12250773.220000001</v>
          </cell>
        </row>
        <row r="70">
          <cell r="B70" t="str">
            <v>HHL</v>
          </cell>
          <cell r="D70">
            <v>385.76</v>
          </cell>
          <cell r="E70">
            <v>10950000</v>
          </cell>
          <cell r="F70">
            <v>1971000</v>
          </cell>
        </row>
        <row r="71">
          <cell r="B71" t="str">
            <v>HIDCL</v>
          </cell>
          <cell r="D71">
            <v>284.37</v>
          </cell>
          <cell r="E71">
            <v>245598130</v>
          </cell>
          <cell r="F71">
            <v>49119626</v>
          </cell>
        </row>
        <row r="72">
          <cell r="B72" t="str">
            <v>HLBSL</v>
          </cell>
          <cell r="D72">
            <v>907.32</v>
          </cell>
          <cell r="E72">
            <v>3198182</v>
          </cell>
          <cell r="F72">
            <v>1567109.18</v>
          </cell>
        </row>
        <row r="73">
          <cell r="B73" t="str">
            <v>HLI</v>
          </cell>
          <cell r="D73">
            <v>379.46</v>
          </cell>
          <cell r="E73">
            <v>91432373</v>
          </cell>
          <cell r="F73">
            <v>44801862.769999996</v>
          </cell>
        </row>
        <row r="74">
          <cell r="B74" t="str">
            <v>HPPL</v>
          </cell>
          <cell r="D74">
            <v>540.51</v>
          </cell>
          <cell r="E74">
            <v>10654170</v>
          </cell>
          <cell r="F74">
            <v>10654170</v>
          </cell>
        </row>
        <row r="75">
          <cell r="B75" t="str">
            <v>HRL</v>
          </cell>
          <cell r="D75">
            <v>875.64</v>
          </cell>
          <cell r="E75">
            <v>104000000</v>
          </cell>
          <cell r="F75">
            <v>30159999.999999996</v>
          </cell>
        </row>
        <row r="76">
          <cell r="B76" t="str">
            <v>HURJA</v>
          </cell>
          <cell r="D76">
            <v>253.43</v>
          </cell>
          <cell r="E76">
            <v>19800000</v>
          </cell>
          <cell r="F76">
            <v>19800000</v>
          </cell>
        </row>
        <row r="77">
          <cell r="B77" t="str">
            <v>ICFC</v>
          </cell>
          <cell r="D77">
            <v>594.52</v>
          </cell>
          <cell r="E77">
            <v>11834710</v>
          </cell>
          <cell r="F77">
            <v>5799007.8999999994</v>
          </cell>
        </row>
        <row r="78">
          <cell r="B78" t="str">
            <v>IGI</v>
          </cell>
          <cell r="D78">
            <v>516.03</v>
          </cell>
          <cell r="E78">
            <v>30293350</v>
          </cell>
          <cell r="F78">
            <v>14843741.5</v>
          </cell>
        </row>
        <row r="79">
          <cell r="B79" t="str">
            <v>IHL</v>
          </cell>
          <cell r="D79">
            <v>513.83000000000004</v>
          </cell>
          <cell r="E79">
            <v>6000000</v>
          </cell>
          <cell r="F79">
            <v>1440000</v>
          </cell>
        </row>
        <row r="80">
          <cell r="B80" t="str">
            <v>ILBS</v>
          </cell>
          <cell r="D80">
            <v>817.9</v>
          </cell>
          <cell r="E80">
            <v>4974224</v>
          </cell>
          <cell r="F80">
            <v>1641493.9200000002</v>
          </cell>
        </row>
        <row r="81">
          <cell r="B81" t="str">
            <v>ILI</v>
          </cell>
          <cell r="D81">
            <v>435.25</v>
          </cell>
          <cell r="E81">
            <v>50000000</v>
          </cell>
          <cell r="F81">
            <v>15000000</v>
          </cell>
        </row>
        <row r="82">
          <cell r="B82" t="str">
            <v>JBBL</v>
          </cell>
          <cell r="D82">
            <v>317.2</v>
          </cell>
          <cell r="E82">
            <v>43957859</v>
          </cell>
          <cell r="F82">
            <v>21539350.91</v>
          </cell>
        </row>
        <row r="83">
          <cell r="B83" t="str">
            <v>JBLB</v>
          </cell>
          <cell r="D83">
            <v>1295.28</v>
          </cell>
          <cell r="E83">
            <v>15361622</v>
          </cell>
          <cell r="F83">
            <v>5069335.26</v>
          </cell>
        </row>
        <row r="84">
          <cell r="B84" t="str">
            <v>JFL</v>
          </cell>
          <cell r="D84">
            <v>455.79</v>
          </cell>
          <cell r="E84">
            <v>6904728</v>
          </cell>
          <cell r="F84">
            <v>3383316.7199999997</v>
          </cell>
        </row>
        <row r="85">
          <cell r="B85" t="str">
            <v>JOSHI</v>
          </cell>
          <cell r="D85">
            <v>346.78</v>
          </cell>
          <cell r="E85">
            <v>3714000</v>
          </cell>
          <cell r="F85">
            <v>3714000</v>
          </cell>
        </row>
        <row r="86">
          <cell r="B86" t="str">
            <v>JSLBB</v>
          </cell>
          <cell r="D86">
            <v>1241</v>
          </cell>
          <cell r="E86">
            <v>1700919</v>
          </cell>
          <cell r="F86">
            <v>765413.55</v>
          </cell>
        </row>
        <row r="87">
          <cell r="B87" t="str">
            <v>KBL</v>
          </cell>
          <cell r="D87">
            <v>200.4</v>
          </cell>
          <cell r="E87">
            <v>262258634</v>
          </cell>
          <cell r="F87">
            <v>128506730.66</v>
          </cell>
        </row>
        <row r="88">
          <cell r="B88" t="str">
            <v>KBSH</v>
          </cell>
          <cell r="D88">
            <v>1899.9</v>
          </cell>
          <cell r="E88">
            <v>1340543</v>
          </cell>
          <cell r="F88">
            <v>134054.30000000002</v>
          </cell>
        </row>
        <row r="89">
          <cell r="B89" t="str">
            <v>KDL</v>
          </cell>
          <cell r="D89">
            <v>1068.1199999999999</v>
          </cell>
          <cell r="E89">
            <v>6000000</v>
          </cell>
          <cell r="F89">
            <v>1080000</v>
          </cell>
        </row>
        <row r="90">
          <cell r="B90" t="str">
            <v>KKHC</v>
          </cell>
          <cell r="D90">
            <v>392.29</v>
          </cell>
          <cell r="E90">
            <v>4657143</v>
          </cell>
          <cell r="F90">
            <v>4657143</v>
          </cell>
        </row>
        <row r="91">
          <cell r="B91" t="str">
            <v>KMCDB</v>
          </cell>
          <cell r="D91">
            <v>976.7</v>
          </cell>
          <cell r="E91">
            <v>4076923</v>
          </cell>
          <cell r="F91">
            <v>1426923.0499999998</v>
          </cell>
        </row>
        <row r="92">
          <cell r="B92" t="str">
            <v>KPCL</v>
          </cell>
          <cell r="D92">
            <v>575.33000000000004</v>
          </cell>
          <cell r="E92">
            <v>9339495</v>
          </cell>
          <cell r="F92">
            <v>9339495</v>
          </cell>
        </row>
        <row r="93">
          <cell r="B93" t="str">
            <v>KSBBL</v>
          </cell>
          <cell r="D93">
            <v>442.48</v>
          </cell>
          <cell r="E93">
            <v>35108463</v>
          </cell>
          <cell r="F93">
            <v>17203146.870000001</v>
          </cell>
        </row>
        <row r="94">
          <cell r="B94" t="str">
            <v>LBBL</v>
          </cell>
          <cell r="D94">
            <v>416.7</v>
          </cell>
          <cell r="E94">
            <v>36236922</v>
          </cell>
          <cell r="F94">
            <v>17756091.780000001</v>
          </cell>
        </row>
        <row r="95">
          <cell r="B95" t="str">
            <v>LEC</v>
          </cell>
          <cell r="D95">
            <v>212.81</v>
          </cell>
          <cell r="E95">
            <v>22500000</v>
          </cell>
          <cell r="F95">
            <v>22500000</v>
          </cell>
        </row>
        <row r="96">
          <cell r="B96" t="str">
            <v>LICN</v>
          </cell>
          <cell r="D96">
            <v>900.11</v>
          </cell>
          <cell r="E96">
            <v>50000000</v>
          </cell>
          <cell r="F96">
            <v>16500000</v>
          </cell>
        </row>
        <row r="97">
          <cell r="B97" t="str">
            <v>LLBS</v>
          </cell>
          <cell r="D97">
            <v>1034.9000000000001</v>
          </cell>
          <cell r="E97">
            <v>4416621</v>
          </cell>
          <cell r="F97">
            <v>1324986.3</v>
          </cell>
        </row>
        <row r="98">
          <cell r="B98" t="str">
            <v>LSL</v>
          </cell>
          <cell r="D98">
            <v>208.89</v>
          </cell>
          <cell r="E98">
            <v>243465124</v>
          </cell>
          <cell r="F98">
            <v>119297910.75999999</v>
          </cell>
        </row>
        <row r="99">
          <cell r="B99" t="str">
            <v>MAKAR</v>
          </cell>
          <cell r="D99">
            <v>605</v>
          </cell>
          <cell r="E99">
            <v>7600000</v>
          </cell>
          <cell r="F99">
            <v>1596000</v>
          </cell>
        </row>
        <row r="100">
          <cell r="B100" t="str">
            <v>MANDU</v>
          </cell>
          <cell r="D100">
            <v>849.75</v>
          </cell>
          <cell r="E100">
            <v>13636370</v>
          </cell>
          <cell r="F100">
            <v>1363637</v>
          </cell>
        </row>
        <row r="101">
          <cell r="B101" t="str">
            <v>MATRI</v>
          </cell>
          <cell r="D101">
            <v>1144.4100000000001</v>
          </cell>
          <cell r="E101">
            <v>6283574</v>
          </cell>
          <cell r="F101">
            <v>1885072.2</v>
          </cell>
        </row>
        <row r="102">
          <cell r="B102" t="str">
            <v>MBJC</v>
          </cell>
          <cell r="D102">
            <v>319.62</v>
          </cell>
          <cell r="E102">
            <v>60000000</v>
          </cell>
          <cell r="F102">
            <v>60000000</v>
          </cell>
        </row>
        <row r="103">
          <cell r="B103" t="str">
            <v>MBL</v>
          </cell>
          <cell r="C103"/>
          <cell r="D103">
            <v>217.12</v>
          </cell>
          <cell r="E103">
            <v>116213573</v>
          </cell>
          <cell r="F103">
            <v>56944650.769999996</v>
          </cell>
        </row>
        <row r="104">
          <cell r="B104" t="str">
            <v>MCHL</v>
          </cell>
          <cell r="D104">
            <v>528.91999999999996</v>
          </cell>
          <cell r="E104">
            <v>5425833</v>
          </cell>
          <cell r="F104">
            <v>1085166.6000000001</v>
          </cell>
        </row>
        <row r="105">
          <cell r="B105" t="str">
            <v>MDB</v>
          </cell>
          <cell r="C105"/>
          <cell r="D105">
            <v>567.41</v>
          </cell>
          <cell r="E105">
            <v>12170999</v>
          </cell>
          <cell r="F105">
            <v>5963789.5099999998</v>
          </cell>
        </row>
        <row r="106">
          <cell r="B106" t="str">
            <v>MEHL</v>
          </cell>
          <cell r="D106">
            <v>421.16</v>
          </cell>
          <cell r="E106">
            <v>8000000</v>
          </cell>
          <cell r="F106">
            <v>2560000</v>
          </cell>
        </row>
        <row r="107">
          <cell r="B107" t="str">
            <v>MEL</v>
          </cell>
          <cell r="D107">
            <v>324.82</v>
          </cell>
          <cell r="E107">
            <v>29000000</v>
          </cell>
          <cell r="F107">
            <v>6380000</v>
          </cell>
        </row>
        <row r="108">
          <cell r="B108" t="str">
            <v>MEN</v>
          </cell>
          <cell r="C108"/>
          <cell r="D108">
            <v>587.16999999999996</v>
          </cell>
          <cell r="E108">
            <v>26027157</v>
          </cell>
          <cell r="F108">
            <v>26027157</v>
          </cell>
        </row>
        <row r="109">
          <cell r="B109" t="str">
            <v>MERO</v>
          </cell>
          <cell r="D109">
            <v>733.8</v>
          </cell>
          <cell r="E109">
            <v>14190000</v>
          </cell>
          <cell r="F109">
            <v>5817900</v>
          </cell>
        </row>
        <row r="110">
          <cell r="B110" t="str">
            <v>MFIL</v>
          </cell>
          <cell r="D110">
            <v>572.95000000000005</v>
          </cell>
          <cell r="E110">
            <v>13515524</v>
          </cell>
          <cell r="F110">
            <v>6622606.7599999998</v>
          </cell>
        </row>
        <row r="111">
          <cell r="B111" t="str">
            <v>MHCL</v>
          </cell>
          <cell r="C111"/>
          <cell r="D111">
            <v>442.99</v>
          </cell>
          <cell r="E111">
            <v>8025000</v>
          </cell>
          <cell r="F111">
            <v>2648250</v>
          </cell>
        </row>
        <row r="112">
          <cell r="B112" t="str">
            <v>MHL</v>
          </cell>
          <cell r="D112">
            <v>573.65</v>
          </cell>
          <cell r="E112">
            <v>6467671</v>
          </cell>
          <cell r="F112">
            <v>1293534.2000000002</v>
          </cell>
        </row>
        <row r="113">
          <cell r="B113" t="str">
            <v>MHNL</v>
          </cell>
          <cell r="D113">
            <v>280.79000000000002</v>
          </cell>
          <cell r="E113">
            <v>12500000</v>
          </cell>
          <cell r="F113">
            <v>12500000</v>
          </cell>
        </row>
        <row r="114">
          <cell r="B114" t="str">
            <v>MKCL</v>
          </cell>
          <cell r="D114">
            <v>1453.94</v>
          </cell>
          <cell r="E114">
            <v>7000000</v>
          </cell>
          <cell r="F114">
            <v>1330000</v>
          </cell>
        </row>
        <row r="115">
          <cell r="B115" t="str">
            <v>MKHC</v>
          </cell>
          <cell r="D115">
            <v>433.26</v>
          </cell>
          <cell r="E115">
            <v>10000000</v>
          </cell>
          <cell r="F115">
            <v>2400000</v>
          </cell>
        </row>
        <row r="116">
          <cell r="B116" t="str">
            <v>MKHL</v>
          </cell>
          <cell r="D116">
            <v>730.03</v>
          </cell>
          <cell r="E116">
            <v>3921568</v>
          </cell>
          <cell r="F116">
            <v>1490195.84</v>
          </cell>
        </row>
        <row r="117">
          <cell r="B117" t="str">
            <v>MKJC</v>
          </cell>
          <cell r="C117"/>
          <cell r="D117">
            <v>535.61</v>
          </cell>
          <cell r="E117">
            <v>3763198</v>
          </cell>
          <cell r="F117">
            <v>3763198</v>
          </cell>
        </row>
        <row r="118">
          <cell r="B118" t="str">
            <v>MLBBL</v>
          </cell>
          <cell r="D118">
            <v>1396.36</v>
          </cell>
          <cell r="E118">
            <v>2239331</v>
          </cell>
          <cell r="F118">
            <v>895732.4</v>
          </cell>
        </row>
        <row r="119">
          <cell r="B119" t="str">
            <v>MLBL</v>
          </cell>
          <cell r="D119">
            <v>373.82</v>
          </cell>
          <cell r="E119">
            <v>42964581</v>
          </cell>
          <cell r="F119">
            <v>21052644.690000001</v>
          </cell>
        </row>
        <row r="120">
          <cell r="B120" t="str">
            <v>MLBS</v>
          </cell>
          <cell r="D120">
            <v>1443.42</v>
          </cell>
          <cell r="E120">
            <v>1093750</v>
          </cell>
          <cell r="F120">
            <v>393750</v>
          </cell>
        </row>
        <row r="121">
          <cell r="B121" t="str">
            <v>MLBSL</v>
          </cell>
          <cell r="D121">
            <v>2095.6999999999998</v>
          </cell>
          <cell r="E121">
            <v>2175625</v>
          </cell>
          <cell r="F121">
            <v>870250</v>
          </cell>
        </row>
        <row r="122">
          <cell r="B122" t="str">
            <v>MMKJL</v>
          </cell>
          <cell r="D122">
            <v>542.58000000000004</v>
          </cell>
          <cell r="E122">
            <v>10000000</v>
          </cell>
          <cell r="F122">
            <v>1500000</v>
          </cell>
        </row>
        <row r="123">
          <cell r="B123" t="str">
            <v>MNBBL</v>
          </cell>
          <cell r="D123">
            <v>354</v>
          </cell>
          <cell r="E123">
            <v>70472374</v>
          </cell>
          <cell r="F123">
            <v>34531463.259999998</v>
          </cell>
        </row>
        <row r="124">
          <cell r="B124" t="str">
            <v>MPFL</v>
          </cell>
          <cell r="D124">
            <v>575.95000000000005</v>
          </cell>
          <cell r="E124">
            <v>6102000</v>
          </cell>
          <cell r="F124">
            <v>2989980</v>
          </cell>
        </row>
        <row r="125">
          <cell r="B125" t="str">
            <v>MSHL</v>
          </cell>
          <cell r="D125">
            <v>890.75</v>
          </cell>
          <cell r="E125">
            <v>7484000</v>
          </cell>
          <cell r="F125">
            <v>748400</v>
          </cell>
        </row>
        <row r="126">
          <cell r="B126" t="str">
            <v>MSLB</v>
          </cell>
          <cell r="D126">
            <v>1166.5</v>
          </cell>
          <cell r="E126">
            <v>3699235</v>
          </cell>
          <cell r="F126">
            <v>1109770.5</v>
          </cell>
        </row>
        <row r="127">
          <cell r="B127" t="str">
            <v>NABBC</v>
          </cell>
          <cell r="D127">
            <v>1593.46</v>
          </cell>
          <cell r="E127">
            <v>2624676</v>
          </cell>
          <cell r="F127">
            <v>761156.03999999992</v>
          </cell>
        </row>
        <row r="128">
          <cell r="B128" t="str">
            <v>NABIL</v>
          </cell>
          <cell r="D128">
            <v>485.95</v>
          </cell>
          <cell r="E128">
            <v>270569972</v>
          </cell>
          <cell r="F128">
            <v>108227988.80000001</v>
          </cell>
        </row>
        <row r="129">
          <cell r="B129" t="str">
            <v>NADEP</v>
          </cell>
          <cell r="D129">
            <v>805.48</v>
          </cell>
          <cell r="E129">
            <v>4857600</v>
          </cell>
          <cell r="F129">
            <v>1457280</v>
          </cell>
        </row>
        <row r="130">
          <cell r="B130" t="str">
            <v>NBL</v>
          </cell>
          <cell r="C130"/>
          <cell r="D130">
            <v>251.24</v>
          </cell>
          <cell r="E130">
            <v>146940229</v>
          </cell>
          <cell r="F130">
            <v>72000712.209999993</v>
          </cell>
        </row>
        <row r="131">
          <cell r="B131" t="str">
            <v>NESDO</v>
          </cell>
          <cell r="C131"/>
          <cell r="D131">
            <v>1500.27</v>
          </cell>
          <cell r="E131">
            <v>2913375</v>
          </cell>
          <cell r="F131">
            <v>961413.75</v>
          </cell>
        </row>
        <row r="132">
          <cell r="B132" t="str">
            <v>NFS</v>
          </cell>
          <cell r="D132">
            <v>605.1</v>
          </cell>
          <cell r="E132">
            <v>7295020</v>
          </cell>
          <cell r="F132">
            <v>2918008</v>
          </cell>
        </row>
        <row r="133">
          <cell r="B133" t="str">
            <v>NGPL</v>
          </cell>
          <cell r="D133">
            <v>390.79</v>
          </cell>
          <cell r="E133">
            <v>37025584</v>
          </cell>
          <cell r="F133">
            <v>37025584</v>
          </cell>
        </row>
        <row r="134">
          <cell r="B134" t="str">
            <v>NHDL</v>
          </cell>
          <cell r="D134">
            <v>678.03</v>
          </cell>
          <cell r="E134">
            <v>3881967</v>
          </cell>
          <cell r="F134">
            <v>3881967</v>
          </cell>
        </row>
        <row r="135">
          <cell r="B135" t="str">
            <v>NHPC</v>
          </cell>
          <cell r="D135">
            <v>212.82</v>
          </cell>
          <cell r="E135">
            <v>24671629</v>
          </cell>
          <cell r="F135">
            <v>24671629</v>
          </cell>
        </row>
        <row r="136">
          <cell r="B136" t="str">
            <v>NICA</v>
          </cell>
          <cell r="D136">
            <v>337.42</v>
          </cell>
          <cell r="E136">
            <v>149175669</v>
          </cell>
          <cell r="F136">
            <v>73096077.810000002</v>
          </cell>
        </row>
        <row r="137">
          <cell r="B137" t="str">
            <v>NICL</v>
          </cell>
          <cell r="D137">
            <v>571.33000000000004</v>
          </cell>
          <cell r="E137">
            <v>18908777</v>
          </cell>
          <cell r="F137">
            <v>9265300.7300000004</v>
          </cell>
        </row>
        <row r="138">
          <cell r="B138" t="str">
            <v>NICLBSL</v>
          </cell>
          <cell r="C138"/>
          <cell r="D138">
            <v>605.11</v>
          </cell>
          <cell r="E138">
            <v>17394400</v>
          </cell>
          <cell r="F138">
            <v>5566208</v>
          </cell>
        </row>
        <row r="139">
          <cell r="B139" t="str">
            <v>NIFRA</v>
          </cell>
          <cell r="D139">
            <v>268.18</v>
          </cell>
          <cell r="E139">
            <v>216000000</v>
          </cell>
          <cell r="F139">
            <v>86400000</v>
          </cell>
        </row>
        <row r="140">
          <cell r="B140" t="str">
            <v>NIL</v>
          </cell>
          <cell r="C140"/>
          <cell r="D140">
            <v>664.12</v>
          </cell>
          <cell r="E140">
            <v>26915323</v>
          </cell>
          <cell r="F140">
            <v>10766129.200000001</v>
          </cell>
        </row>
        <row r="141">
          <cell r="B141" t="str">
            <v>NIMB</v>
          </cell>
          <cell r="D141">
            <v>206.87</v>
          </cell>
          <cell r="E141">
            <v>341285950</v>
          </cell>
          <cell r="F141">
            <v>71670049.5</v>
          </cell>
        </row>
        <row r="142">
          <cell r="B142" t="str">
            <v>NLG</v>
          </cell>
          <cell r="C142"/>
          <cell r="D142">
            <v>759.76</v>
          </cell>
          <cell r="E142">
            <v>25026579</v>
          </cell>
          <cell r="F142">
            <v>12263023.709999999</v>
          </cell>
        </row>
        <row r="143">
          <cell r="B143" t="str">
            <v>NLIC</v>
          </cell>
          <cell r="C143"/>
          <cell r="D143">
            <v>720.78</v>
          </cell>
          <cell r="E143">
            <v>90287632</v>
          </cell>
          <cell r="F143">
            <v>44240939.68</v>
          </cell>
        </row>
        <row r="144">
          <cell r="B144" t="str">
            <v>NLICL</v>
          </cell>
          <cell r="C144"/>
          <cell r="D144">
            <v>576.38</v>
          </cell>
          <cell r="E144">
            <v>52121331</v>
          </cell>
          <cell r="F144">
            <v>18242465.849999998</v>
          </cell>
        </row>
        <row r="145">
          <cell r="B145" t="str">
            <v>NLO</v>
          </cell>
          <cell r="C145"/>
          <cell r="D145">
            <v>0</v>
          </cell>
          <cell r="E145">
            <v>728627</v>
          </cell>
          <cell r="F145">
            <v>240446.91</v>
          </cell>
        </row>
        <row r="146">
          <cell r="B146" t="str">
            <v>NMB</v>
          </cell>
          <cell r="D146">
            <v>235.39</v>
          </cell>
          <cell r="E146">
            <v>183667068</v>
          </cell>
          <cell r="F146">
            <v>89996863.319999993</v>
          </cell>
        </row>
        <row r="147">
          <cell r="B147" t="str">
            <v>NMBMF</v>
          </cell>
          <cell r="D147">
            <v>662.07</v>
          </cell>
          <cell r="E147">
            <v>7214492</v>
          </cell>
          <cell r="F147">
            <v>2885796.8000000003</v>
          </cell>
        </row>
        <row r="148">
          <cell r="B148" t="str">
            <v>NMFBS</v>
          </cell>
          <cell r="C148"/>
          <cell r="D148">
            <v>1204.69</v>
          </cell>
          <cell r="E148">
            <v>13316083</v>
          </cell>
          <cell r="F148">
            <v>3462181.58</v>
          </cell>
        </row>
        <row r="149">
          <cell r="B149" t="str">
            <v>NMIC</v>
          </cell>
          <cell r="C149"/>
          <cell r="D149">
            <v>1562.4</v>
          </cell>
          <cell r="E149">
            <v>7500000</v>
          </cell>
          <cell r="F149">
            <v>2250000</v>
          </cell>
        </row>
        <row r="150">
          <cell r="B150" t="str">
            <v>NMLBBL</v>
          </cell>
          <cell r="C150"/>
          <cell r="D150">
            <v>627.39</v>
          </cell>
          <cell r="E150">
            <v>13977643</v>
          </cell>
          <cell r="F150">
            <v>6849045.0700000003</v>
          </cell>
        </row>
        <row r="151">
          <cell r="B151" t="str">
            <v>NRIC</v>
          </cell>
          <cell r="C151"/>
          <cell r="D151">
            <v>1208.2</v>
          </cell>
          <cell r="E151">
            <v>134221873</v>
          </cell>
          <cell r="F151">
            <v>21475499.68</v>
          </cell>
        </row>
        <row r="152">
          <cell r="B152" t="str">
            <v>NRM</v>
          </cell>
          <cell r="D152">
            <v>431.6</v>
          </cell>
          <cell r="E152">
            <v>9675000</v>
          </cell>
          <cell r="F152">
            <v>4160250</v>
          </cell>
        </row>
        <row r="153">
          <cell r="B153" t="str">
            <v>NRN</v>
          </cell>
          <cell r="D153">
            <v>2013.12</v>
          </cell>
          <cell r="E153">
            <v>12843723</v>
          </cell>
          <cell r="F153">
            <v>12843723</v>
          </cell>
        </row>
        <row r="154">
          <cell r="B154" t="str">
            <v>NTC</v>
          </cell>
          <cell r="D154">
            <v>839.88</v>
          </cell>
          <cell r="E154">
            <v>180000000</v>
          </cell>
          <cell r="F154">
            <v>14400000</v>
          </cell>
        </row>
        <row r="155">
          <cell r="B155" t="str">
            <v>NUBL</v>
          </cell>
          <cell r="C155"/>
          <cell r="D155">
            <v>681.6</v>
          </cell>
          <cell r="E155">
            <v>26120798</v>
          </cell>
          <cell r="F155">
            <v>12799191.02</v>
          </cell>
        </row>
        <row r="156">
          <cell r="B156" t="str">
            <v>NWCL</v>
          </cell>
          <cell r="D156">
            <v>851.07</v>
          </cell>
          <cell r="E156">
            <v>6875000</v>
          </cell>
          <cell r="F156">
            <v>1375000</v>
          </cell>
        </row>
        <row r="157">
          <cell r="B157" t="str">
            <v>NYADI</v>
          </cell>
          <cell r="D157">
            <v>444.56</v>
          </cell>
          <cell r="E157">
            <v>15000000</v>
          </cell>
          <cell r="F157">
            <v>15000000</v>
          </cell>
        </row>
        <row r="158">
          <cell r="B158" t="str">
            <v>OHL</v>
          </cell>
          <cell r="D158">
            <v>873.39</v>
          </cell>
          <cell r="E158">
            <v>11844949</v>
          </cell>
          <cell r="F158">
            <v>3553484.6999999997</v>
          </cell>
        </row>
        <row r="159">
          <cell r="B159" t="str">
            <v>OMPL</v>
          </cell>
          <cell r="D159">
            <v>1354.71</v>
          </cell>
          <cell r="E159">
            <v>6000000</v>
          </cell>
          <cell r="F159">
            <v>1800000</v>
          </cell>
        </row>
        <row r="160">
          <cell r="B160" t="str">
            <v>PCBL</v>
          </cell>
          <cell r="D160">
            <v>237.82</v>
          </cell>
          <cell r="E160">
            <v>194025757</v>
          </cell>
          <cell r="F160">
            <v>95072620.929999992</v>
          </cell>
        </row>
        <row r="161">
          <cell r="B161" t="str">
            <v>PFL</v>
          </cell>
          <cell r="D161">
            <v>396.64</v>
          </cell>
          <cell r="E161">
            <v>10825566</v>
          </cell>
          <cell r="F161">
            <v>4330226.4000000004</v>
          </cell>
        </row>
        <row r="162">
          <cell r="B162" t="str">
            <v>PHCL</v>
          </cell>
          <cell r="D162">
            <v>521.07000000000005</v>
          </cell>
          <cell r="E162">
            <v>32000000</v>
          </cell>
          <cell r="F162">
            <v>5440000</v>
          </cell>
        </row>
        <row r="163">
          <cell r="B163" t="str">
            <v>PMHPL</v>
          </cell>
          <cell r="D163">
            <v>434.08</v>
          </cell>
          <cell r="E163">
            <v>11000000</v>
          </cell>
          <cell r="F163">
            <v>11000000</v>
          </cell>
        </row>
        <row r="164">
          <cell r="B164" t="str">
            <v>PMLI</v>
          </cell>
          <cell r="D164">
            <v>488.48</v>
          </cell>
          <cell r="E164">
            <v>47256000</v>
          </cell>
          <cell r="F164">
            <v>7088400</v>
          </cell>
        </row>
        <row r="165">
          <cell r="B165" t="str">
            <v>PPCL</v>
          </cell>
          <cell r="C165"/>
          <cell r="D165">
            <v>384.37</v>
          </cell>
          <cell r="E165">
            <v>9625000</v>
          </cell>
          <cell r="F165">
            <v>9625000</v>
          </cell>
        </row>
        <row r="166">
          <cell r="B166" t="str">
            <v>PPL</v>
          </cell>
          <cell r="D166">
            <v>401.83</v>
          </cell>
          <cell r="E166">
            <v>6326000</v>
          </cell>
          <cell r="F166">
            <v>2403880</v>
          </cell>
        </row>
        <row r="167">
          <cell r="B167" t="str">
            <v>PRIN</v>
          </cell>
          <cell r="D167">
            <v>848.65</v>
          </cell>
          <cell r="E167">
            <v>14414883</v>
          </cell>
          <cell r="F167">
            <v>7063292.6699999999</v>
          </cell>
        </row>
        <row r="168">
          <cell r="B168" t="str">
            <v>PROFL</v>
          </cell>
          <cell r="D168">
            <v>472.65</v>
          </cell>
          <cell r="E168">
            <v>8481060</v>
          </cell>
          <cell r="F168">
            <v>4155719.4</v>
          </cell>
        </row>
        <row r="169">
          <cell r="B169" t="str">
            <v>PRVU</v>
          </cell>
          <cell r="D169">
            <v>200.79</v>
          </cell>
          <cell r="E169">
            <v>235424900</v>
          </cell>
          <cell r="F169">
            <v>115358201</v>
          </cell>
        </row>
        <row r="170">
          <cell r="B170" t="str">
            <v>RADHI</v>
          </cell>
          <cell r="D170">
            <v>781.11</v>
          </cell>
          <cell r="E170">
            <v>18389793</v>
          </cell>
          <cell r="F170">
            <v>18389793</v>
          </cell>
        </row>
        <row r="171">
          <cell r="B171" t="str">
            <v>RAWA</v>
          </cell>
          <cell r="C171"/>
          <cell r="D171">
            <v>781.1</v>
          </cell>
          <cell r="E171">
            <v>2800000</v>
          </cell>
          <cell r="F171">
            <v>728000</v>
          </cell>
        </row>
        <row r="172">
          <cell r="B172" t="str">
            <v>RBCL</v>
          </cell>
          <cell r="D172">
            <v>14546.66</v>
          </cell>
          <cell r="E172">
            <v>2666391</v>
          </cell>
          <cell r="F172">
            <v>319966.92</v>
          </cell>
        </row>
        <row r="173">
          <cell r="B173" t="str">
            <v>RFPL</v>
          </cell>
          <cell r="D173">
            <v>564.07000000000005</v>
          </cell>
          <cell r="E173">
            <v>7000000</v>
          </cell>
          <cell r="F173">
            <v>7000000</v>
          </cell>
        </row>
        <row r="174">
          <cell r="B174" t="str">
            <v>RHGCL</v>
          </cell>
          <cell r="D174">
            <v>323.05</v>
          </cell>
          <cell r="E174">
            <v>6127938</v>
          </cell>
          <cell r="F174">
            <v>2267337.06</v>
          </cell>
        </row>
        <row r="175">
          <cell r="B175" t="str">
            <v>RHPL</v>
          </cell>
          <cell r="D175">
            <v>370.39</v>
          </cell>
          <cell r="E175">
            <v>68421000</v>
          </cell>
          <cell r="F175">
            <v>68421000</v>
          </cell>
        </row>
        <row r="176">
          <cell r="B176" t="str">
            <v>RIDI</v>
          </cell>
          <cell r="D176">
            <v>259.32</v>
          </cell>
          <cell r="E176">
            <v>23233518</v>
          </cell>
          <cell r="F176">
            <v>23233518</v>
          </cell>
        </row>
        <row r="177">
          <cell r="B177" t="str">
            <v>RLFL</v>
          </cell>
          <cell r="D177">
            <v>458.17</v>
          </cell>
          <cell r="E177">
            <v>11214518</v>
          </cell>
          <cell r="F177">
            <v>5495113.8200000003</v>
          </cell>
        </row>
        <row r="178">
          <cell r="B178" t="str">
            <v>RNLI</v>
          </cell>
          <cell r="C178"/>
          <cell r="D178">
            <v>430.42</v>
          </cell>
          <cell r="E178">
            <v>46400000</v>
          </cell>
          <cell r="F178">
            <v>13920000</v>
          </cell>
        </row>
        <row r="179">
          <cell r="B179" t="str">
            <v>RSDC</v>
          </cell>
          <cell r="D179">
            <v>655.51</v>
          </cell>
          <cell r="E179">
            <v>10340644</v>
          </cell>
          <cell r="F179">
            <v>5066915.5599999996</v>
          </cell>
        </row>
        <row r="180">
          <cell r="B180" t="str">
            <v>RURU</v>
          </cell>
          <cell r="D180">
            <v>712.89</v>
          </cell>
          <cell r="E180">
            <v>5673222</v>
          </cell>
          <cell r="F180">
            <v>5673222</v>
          </cell>
        </row>
        <row r="181">
          <cell r="B181" t="str">
            <v>SADBL</v>
          </cell>
          <cell r="D181">
            <v>392.54</v>
          </cell>
          <cell r="E181">
            <v>35561348</v>
          </cell>
          <cell r="F181">
            <v>17425060.52</v>
          </cell>
        </row>
        <row r="182">
          <cell r="B182" t="str">
            <v>SAHAS</v>
          </cell>
          <cell r="D182">
            <v>565.04999999999995</v>
          </cell>
          <cell r="E182">
            <v>37800000</v>
          </cell>
          <cell r="F182">
            <v>37800000</v>
          </cell>
        </row>
        <row r="183">
          <cell r="B183" t="str">
            <v>SALICO</v>
          </cell>
          <cell r="D183">
            <v>666.99</v>
          </cell>
          <cell r="E183">
            <v>26226382</v>
          </cell>
          <cell r="F183">
            <v>12850927.18</v>
          </cell>
        </row>
        <row r="184">
          <cell r="B184" t="str">
            <v>SAMAJ</v>
          </cell>
          <cell r="D184">
            <v>2135.2800000000002</v>
          </cell>
          <cell r="E184">
            <v>228500</v>
          </cell>
          <cell r="F184">
            <v>98255</v>
          </cell>
        </row>
        <row r="185">
          <cell r="B185" t="str">
            <v>SANIMA</v>
          </cell>
          <cell r="D185">
            <v>317.81</v>
          </cell>
          <cell r="E185">
            <v>135815254</v>
          </cell>
          <cell r="F185">
            <v>66549474.460000001</v>
          </cell>
        </row>
        <row r="186">
          <cell r="B186" t="str">
            <v>SAPDBL</v>
          </cell>
          <cell r="D186">
            <v>995.88</v>
          </cell>
          <cell r="E186">
            <v>8343384</v>
          </cell>
          <cell r="F186">
            <v>3587655.12</v>
          </cell>
        </row>
        <row r="187">
          <cell r="B187" t="str">
            <v>SARBTM</v>
          </cell>
          <cell r="D187">
            <v>826.49</v>
          </cell>
          <cell r="E187">
            <v>49755000</v>
          </cell>
          <cell r="F187">
            <v>5970600</v>
          </cell>
        </row>
        <row r="188">
          <cell r="B188" t="str">
            <v>SBI</v>
          </cell>
          <cell r="D188">
            <v>386.57</v>
          </cell>
          <cell r="E188">
            <v>108991581</v>
          </cell>
          <cell r="F188">
            <v>32697474.299999997</v>
          </cell>
        </row>
        <row r="189">
          <cell r="B189" t="str">
            <v>SBL</v>
          </cell>
          <cell r="D189">
            <v>305.58999999999997</v>
          </cell>
          <cell r="E189">
            <v>140899802</v>
          </cell>
          <cell r="F189">
            <v>69040902.980000004</v>
          </cell>
        </row>
        <row r="190">
          <cell r="B190" t="str">
            <v>SCB</v>
          </cell>
          <cell r="D190">
            <v>612.87</v>
          </cell>
          <cell r="E190">
            <v>100423683</v>
          </cell>
          <cell r="F190">
            <v>27114394.41</v>
          </cell>
        </row>
        <row r="191">
          <cell r="B191" t="str">
            <v>SFCL</v>
          </cell>
          <cell r="C191"/>
          <cell r="D191">
            <v>464.64</v>
          </cell>
          <cell r="E191">
            <v>8189115</v>
          </cell>
          <cell r="F191">
            <v>3357537.15</v>
          </cell>
        </row>
        <row r="192">
          <cell r="B192" t="str">
            <v>SGHC</v>
          </cell>
          <cell r="D192">
            <v>405.47</v>
          </cell>
          <cell r="E192">
            <v>15930000</v>
          </cell>
          <cell r="F192">
            <v>2389500</v>
          </cell>
        </row>
        <row r="193">
          <cell r="B193" t="str">
            <v>SGIC</v>
          </cell>
          <cell r="D193">
            <v>527.03</v>
          </cell>
          <cell r="E193">
            <v>21500000</v>
          </cell>
          <cell r="F193">
            <v>10535000</v>
          </cell>
        </row>
        <row r="194">
          <cell r="B194" t="str">
            <v>SHEL</v>
          </cell>
          <cell r="D194">
            <v>295.08</v>
          </cell>
          <cell r="E194">
            <v>29000000</v>
          </cell>
          <cell r="F194">
            <v>29000000</v>
          </cell>
        </row>
        <row r="195">
          <cell r="B195" t="str">
            <v>SHINE</v>
          </cell>
          <cell r="D195">
            <v>396.62</v>
          </cell>
          <cell r="E195">
            <v>48757017</v>
          </cell>
          <cell r="F195">
            <v>23890938.329999998</v>
          </cell>
        </row>
        <row r="196">
          <cell r="B196" t="str">
            <v>SHIVM</v>
          </cell>
          <cell r="D196">
            <v>501.05</v>
          </cell>
          <cell r="E196">
            <v>54568085</v>
          </cell>
          <cell r="F196">
            <v>54568085</v>
          </cell>
        </row>
        <row r="197">
          <cell r="B197" t="str">
            <v>SHL</v>
          </cell>
          <cell r="D197">
            <v>550.65</v>
          </cell>
          <cell r="E197">
            <v>102183487</v>
          </cell>
          <cell r="F197">
            <v>31676880.969999999</v>
          </cell>
        </row>
        <row r="198">
          <cell r="B198" t="str">
            <v>SHLB</v>
          </cell>
          <cell r="D198">
            <v>1780.09</v>
          </cell>
          <cell r="E198">
            <v>1093750</v>
          </cell>
          <cell r="F198">
            <v>393750</v>
          </cell>
        </row>
        <row r="199">
          <cell r="B199" t="str">
            <v>SHPC</v>
          </cell>
          <cell r="C199"/>
          <cell r="D199">
            <v>606.45000000000005</v>
          </cell>
          <cell r="E199">
            <v>37379937</v>
          </cell>
          <cell r="F199">
            <v>37379937</v>
          </cell>
        </row>
        <row r="200">
          <cell r="B200" t="str">
            <v>SICL</v>
          </cell>
          <cell r="C200"/>
          <cell r="D200">
            <v>716.66</v>
          </cell>
          <cell r="E200">
            <v>29204419</v>
          </cell>
          <cell r="F200">
            <v>14310165.310000001</v>
          </cell>
        </row>
        <row r="201">
          <cell r="B201" t="str">
            <v>SIFC</v>
          </cell>
          <cell r="D201">
            <v>505.96</v>
          </cell>
          <cell r="E201">
            <v>10000007</v>
          </cell>
          <cell r="F201">
            <v>4900003.43</v>
          </cell>
        </row>
        <row r="202">
          <cell r="B202" t="str">
            <v>SIKLES</v>
          </cell>
          <cell r="D202">
            <v>835.06</v>
          </cell>
          <cell r="E202">
            <v>8500000</v>
          </cell>
          <cell r="F202">
            <v>1105000</v>
          </cell>
        </row>
        <row r="203">
          <cell r="B203" t="str">
            <v>SINDU</v>
          </cell>
          <cell r="D203">
            <v>748.02</v>
          </cell>
          <cell r="E203">
            <v>5574561</v>
          </cell>
          <cell r="F203">
            <v>2731534.89</v>
          </cell>
        </row>
        <row r="204">
          <cell r="B204" t="str">
            <v>SJCL</v>
          </cell>
          <cell r="D204">
            <v>321.18</v>
          </cell>
          <cell r="E204">
            <v>36500000</v>
          </cell>
          <cell r="F204">
            <v>36500000</v>
          </cell>
        </row>
        <row r="205">
          <cell r="B205" t="str">
            <v>SJLIC</v>
          </cell>
          <cell r="C205"/>
          <cell r="D205">
            <v>423.67</v>
          </cell>
          <cell r="E205">
            <v>50119478</v>
          </cell>
          <cell r="F205">
            <v>24558544.219999999</v>
          </cell>
        </row>
        <row r="206">
          <cell r="B206" t="str">
            <v>SKBBL</v>
          </cell>
          <cell r="D206">
            <v>787.3</v>
          </cell>
          <cell r="E206">
            <v>43126215</v>
          </cell>
          <cell r="F206">
            <v>12937864.5</v>
          </cell>
        </row>
        <row r="207">
          <cell r="B207" t="str">
            <v>SLBBL</v>
          </cell>
          <cell r="D207">
            <v>861.08</v>
          </cell>
          <cell r="E207">
            <v>7617042</v>
          </cell>
          <cell r="F207">
            <v>3732350.58</v>
          </cell>
        </row>
        <row r="208">
          <cell r="B208" t="str">
            <v>SLBSL</v>
          </cell>
          <cell r="D208">
            <v>1316.35</v>
          </cell>
          <cell r="E208">
            <v>1708050</v>
          </cell>
          <cell r="F208">
            <v>512415</v>
          </cell>
        </row>
        <row r="209">
          <cell r="B209" t="str">
            <v>SMATA</v>
          </cell>
          <cell r="D209">
            <v>802.42</v>
          </cell>
          <cell r="E209">
            <v>6290516</v>
          </cell>
          <cell r="F209">
            <v>1887154.8</v>
          </cell>
        </row>
        <row r="210">
          <cell r="B210" t="str">
            <v>SMB</v>
          </cell>
          <cell r="D210">
            <v>1972.49</v>
          </cell>
          <cell r="E210">
            <v>1224434</v>
          </cell>
          <cell r="F210">
            <v>367330.2</v>
          </cell>
        </row>
        <row r="211">
          <cell r="B211" t="str">
            <v>SMFBS</v>
          </cell>
          <cell r="D211">
            <v>1648</v>
          </cell>
          <cell r="E211">
            <v>1534441</v>
          </cell>
          <cell r="F211">
            <v>491021.12</v>
          </cell>
        </row>
        <row r="212">
          <cell r="B212" t="str">
            <v>SMH</v>
          </cell>
          <cell r="D212">
            <v>826.78</v>
          </cell>
          <cell r="E212">
            <v>5350000</v>
          </cell>
          <cell r="F212">
            <v>535000</v>
          </cell>
        </row>
        <row r="213">
          <cell r="B213" t="str">
            <v>SMHL</v>
          </cell>
          <cell r="D213">
            <v>1003.85</v>
          </cell>
          <cell r="E213">
            <v>22050000</v>
          </cell>
          <cell r="F213">
            <v>2205000</v>
          </cell>
        </row>
        <row r="214">
          <cell r="B214" t="str">
            <v>SMJC</v>
          </cell>
          <cell r="D214">
            <v>521.36</v>
          </cell>
          <cell r="E214">
            <v>11732000</v>
          </cell>
          <cell r="F214">
            <v>4458160</v>
          </cell>
        </row>
        <row r="215">
          <cell r="B215" t="str">
            <v>SMPDA</v>
          </cell>
          <cell r="D215">
            <v>912.01</v>
          </cell>
          <cell r="E215">
            <v>7008584</v>
          </cell>
          <cell r="F215">
            <v>2242746.88</v>
          </cell>
        </row>
        <row r="216">
          <cell r="B216" t="str">
            <v>SNLI</v>
          </cell>
          <cell r="D216">
            <v>458.86</v>
          </cell>
          <cell r="E216">
            <v>50312320</v>
          </cell>
          <cell r="F216">
            <v>15093696</v>
          </cell>
        </row>
        <row r="217">
          <cell r="B217" t="str">
            <v>SONA</v>
          </cell>
          <cell r="D217">
            <v>442.65</v>
          </cell>
          <cell r="E217">
            <v>30750500</v>
          </cell>
          <cell r="F217">
            <v>11685190</v>
          </cell>
        </row>
        <row r="218">
          <cell r="B218" t="str">
            <v>SPC</v>
          </cell>
          <cell r="D218">
            <v>521.5</v>
          </cell>
          <cell r="E218">
            <v>5000000</v>
          </cell>
          <cell r="F218">
            <v>5000000</v>
          </cell>
        </row>
        <row r="219">
          <cell r="B219" t="str">
            <v>SPDL</v>
          </cell>
          <cell r="C219"/>
          <cell r="D219">
            <v>414.09</v>
          </cell>
          <cell r="E219">
            <v>12098625</v>
          </cell>
          <cell r="F219">
            <v>12098625</v>
          </cell>
        </row>
        <row r="220">
          <cell r="B220" t="str">
            <v>SPHL</v>
          </cell>
          <cell r="D220">
            <v>641.05999999999995</v>
          </cell>
          <cell r="E220">
            <v>3000000</v>
          </cell>
          <cell r="F220">
            <v>720000</v>
          </cell>
        </row>
        <row r="221">
          <cell r="B221" t="str">
            <v>SPIL</v>
          </cell>
          <cell r="D221">
            <v>788.86</v>
          </cell>
          <cell r="E221">
            <v>28065499</v>
          </cell>
          <cell r="F221">
            <v>13752094.51</v>
          </cell>
        </row>
        <row r="222">
          <cell r="B222" t="str">
            <v>SPL</v>
          </cell>
          <cell r="D222">
            <v>780.11</v>
          </cell>
          <cell r="E222">
            <v>2000000</v>
          </cell>
          <cell r="F222">
            <v>560000</v>
          </cell>
        </row>
        <row r="223">
          <cell r="B223" t="str">
            <v>SRLI</v>
          </cell>
          <cell r="D223">
            <v>392.35</v>
          </cell>
          <cell r="E223">
            <v>50149241</v>
          </cell>
          <cell r="F223">
            <v>24573128.09</v>
          </cell>
        </row>
        <row r="224">
          <cell r="B224" t="str">
            <v>SSHL</v>
          </cell>
          <cell r="D224">
            <v>248.13</v>
          </cell>
          <cell r="E224">
            <v>14764000</v>
          </cell>
          <cell r="F224">
            <v>14764000</v>
          </cell>
        </row>
        <row r="225">
          <cell r="B225" t="str">
            <v>STC</v>
          </cell>
          <cell r="C225"/>
          <cell r="D225">
            <v>5000.25</v>
          </cell>
          <cell r="E225">
            <v>3207170</v>
          </cell>
          <cell r="F225">
            <v>2533664.3000000003</v>
          </cell>
        </row>
        <row r="226">
          <cell r="B226" t="str">
            <v>SWBBL</v>
          </cell>
          <cell r="D226">
            <v>795.4</v>
          </cell>
          <cell r="E226">
            <v>16566244</v>
          </cell>
          <cell r="F226">
            <v>4969873.2</v>
          </cell>
        </row>
        <row r="227">
          <cell r="B227" t="str">
            <v>SWMF</v>
          </cell>
          <cell r="D227">
            <v>677.54</v>
          </cell>
          <cell r="E227">
            <v>11062863</v>
          </cell>
          <cell r="F227">
            <v>5420802.8700000001</v>
          </cell>
        </row>
        <row r="228">
          <cell r="B228" t="str">
            <v>TAMOR</v>
          </cell>
          <cell r="D228">
            <v>512.08000000000004</v>
          </cell>
          <cell r="E228">
            <v>33325000</v>
          </cell>
          <cell r="F228">
            <v>4998750</v>
          </cell>
        </row>
        <row r="229">
          <cell r="B229" t="str">
            <v>TPC</v>
          </cell>
          <cell r="D229">
            <v>402.02</v>
          </cell>
          <cell r="E229">
            <v>4000000</v>
          </cell>
          <cell r="F229">
            <v>4000000</v>
          </cell>
        </row>
        <row r="230">
          <cell r="B230" t="str">
            <v>TRH</v>
          </cell>
          <cell r="D230">
            <v>916.28</v>
          </cell>
          <cell r="E230">
            <v>19621202</v>
          </cell>
          <cell r="F230">
            <v>13538629.379999999</v>
          </cell>
        </row>
        <row r="231">
          <cell r="B231" t="str">
            <v>TSHL</v>
          </cell>
          <cell r="D231">
            <v>624.07000000000005</v>
          </cell>
          <cell r="E231">
            <v>4925000</v>
          </cell>
          <cell r="F231">
            <v>738750</v>
          </cell>
        </row>
        <row r="232">
          <cell r="B232" t="str">
            <v>TVCL</v>
          </cell>
          <cell r="D232">
            <v>508.29</v>
          </cell>
          <cell r="E232">
            <v>17891628</v>
          </cell>
          <cell r="F232">
            <v>2504827.9200000004</v>
          </cell>
        </row>
        <row r="233">
          <cell r="B233" t="str">
            <v>UAIL</v>
          </cell>
          <cell r="D233">
            <v>575.99</v>
          </cell>
          <cell r="E233">
            <v>20999995</v>
          </cell>
          <cell r="F233">
            <v>10289997.549999999</v>
          </cell>
        </row>
        <row r="234">
          <cell r="B234" t="str">
            <v>UHEWA</v>
          </cell>
          <cell r="D234">
            <v>529.45000000000005</v>
          </cell>
          <cell r="E234">
            <v>5000000</v>
          </cell>
          <cell r="F234">
            <v>1450000</v>
          </cell>
        </row>
        <row r="235">
          <cell r="B235" t="str">
            <v>ULBSL</v>
          </cell>
          <cell r="D235">
            <v>3337.4</v>
          </cell>
          <cell r="E235">
            <v>1061480</v>
          </cell>
          <cell r="F235">
            <v>382132.8</v>
          </cell>
        </row>
        <row r="236">
          <cell r="B236" t="str">
            <v>ULHC</v>
          </cell>
          <cell r="D236">
            <v>456.96</v>
          </cell>
          <cell r="E236">
            <v>5098040</v>
          </cell>
          <cell r="F236">
            <v>2243137.6</v>
          </cell>
        </row>
        <row r="237">
          <cell r="B237" t="str">
            <v>UMHL</v>
          </cell>
          <cell r="D237">
            <v>547.57000000000005</v>
          </cell>
          <cell r="E237">
            <v>12305000</v>
          </cell>
          <cell r="F237">
            <v>12305000</v>
          </cell>
        </row>
        <row r="238">
          <cell r="B238" t="str">
            <v>UMRH</v>
          </cell>
          <cell r="D238">
            <v>587.35</v>
          </cell>
          <cell r="E238">
            <v>4608240</v>
          </cell>
          <cell r="F238">
            <v>4608240</v>
          </cell>
        </row>
        <row r="239">
          <cell r="B239" t="str">
            <v>UNHPL</v>
          </cell>
          <cell r="C239"/>
          <cell r="D239">
            <v>427.37</v>
          </cell>
          <cell r="E239">
            <v>7500000</v>
          </cell>
          <cell r="F239">
            <v>7500000</v>
          </cell>
        </row>
        <row r="240">
          <cell r="B240" t="str">
            <v>UNL</v>
          </cell>
          <cell r="D240">
            <v>46888</v>
          </cell>
          <cell r="E240">
            <v>921000</v>
          </cell>
          <cell r="F240">
            <v>138150</v>
          </cell>
        </row>
        <row r="241">
          <cell r="B241" t="str">
            <v>UNLB</v>
          </cell>
          <cell r="D241">
            <v>1973.55</v>
          </cell>
          <cell r="E241">
            <v>1485750</v>
          </cell>
          <cell r="F241">
            <v>713160</v>
          </cell>
        </row>
        <row r="242">
          <cell r="B242" t="str">
            <v>UPCL</v>
          </cell>
          <cell r="C242"/>
          <cell r="D242">
            <v>401.87</v>
          </cell>
          <cell r="E242">
            <v>22799299</v>
          </cell>
          <cell r="F242">
            <v>22799299</v>
          </cell>
        </row>
        <row r="243">
          <cell r="B243" t="str">
            <v>UPPER</v>
          </cell>
          <cell r="D243">
            <v>193.22</v>
          </cell>
          <cell r="E243">
            <v>211800000</v>
          </cell>
          <cell r="F243">
            <v>211800000</v>
          </cell>
        </row>
        <row r="244">
          <cell r="B244" t="str">
            <v>USHEC</v>
          </cell>
          <cell r="D244">
            <v>417.78</v>
          </cell>
          <cell r="E244">
            <v>13500000</v>
          </cell>
          <cell r="F244">
            <v>1890000.0000000002</v>
          </cell>
        </row>
        <row r="245">
          <cell r="B245" t="str">
            <v>USHL</v>
          </cell>
          <cell r="C245"/>
          <cell r="D245">
            <v>602</v>
          </cell>
          <cell r="E245">
            <v>2200000</v>
          </cell>
          <cell r="F245">
            <v>638000</v>
          </cell>
        </row>
        <row r="246">
          <cell r="B246" t="str">
            <v>USLB</v>
          </cell>
          <cell r="C246"/>
          <cell r="D246">
            <v>1802.6</v>
          </cell>
          <cell r="E246">
            <v>2468657</v>
          </cell>
          <cell r="F246">
            <v>740597.1</v>
          </cell>
        </row>
        <row r="247">
          <cell r="B247" t="str">
            <v>VLBS</v>
          </cell>
          <cell r="D247">
            <v>789.97</v>
          </cell>
          <cell r="E247">
            <v>7450404</v>
          </cell>
          <cell r="F247">
            <v>1937105.04</v>
          </cell>
        </row>
        <row r="248">
          <cell r="B248" t="str">
            <v>VLUCL</v>
          </cell>
          <cell r="D248">
            <v>590.39</v>
          </cell>
          <cell r="E248">
            <v>19125000</v>
          </cell>
          <cell r="F248">
            <v>1912500</v>
          </cell>
        </row>
        <row r="249">
          <cell r="B249" t="str">
            <v>WNLB</v>
          </cell>
          <cell r="D249">
            <v>1831.94</v>
          </cell>
          <cell r="E249">
            <v>792113</v>
          </cell>
          <cell r="F249">
            <v>237633.9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7011"/>
  <sheetViews>
    <sheetView tabSelected="1" zoomScaleNormal="100" workbookViewId="0">
      <pane xSplit="3" ySplit="1" topLeftCell="D6986" activePane="bottomRight" state="frozen"/>
      <selection pane="topRight" activeCell="D1" sqref="D1"/>
      <selection pane="bottomLeft" activeCell="A2" sqref="A2"/>
      <selection pane="bottomRight" activeCell="G7012" sqref="G7012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326.85000000000002</v>
      </c>
      <c r="AA2" s="11">
        <f>ROUND(IFERROR(Z2/M2,0),1)</f>
        <v>7.6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0.13155881903013614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224.8</v>
      </c>
      <c r="AA4" s="11">
        <f t="shared" si="0"/>
        <v>9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0.11120996441281138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707.57</v>
      </c>
      <c r="AA5" s="11">
        <f t="shared" si="0"/>
        <v>9.4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0.10599657984369038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255.42</v>
      </c>
      <c r="AA6" s="11">
        <f t="shared" si="0"/>
        <v>10.6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9.396288466055909E-2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228.44</v>
      </c>
      <c r="AA7" s="11">
        <f t="shared" si="0"/>
        <v>6.5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0.15321309753108037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216.09</v>
      </c>
      <c r="AA9" s="11">
        <f t="shared" si="0"/>
        <v>10.8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9.255402841408672E-2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257.62</v>
      </c>
      <c r="AA11" s="11">
        <f t="shared" si="0"/>
        <v>12.3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8.1515410294231816E-2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527.36</v>
      </c>
      <c r="AA13" s="11">
        <f t="shared" si="0"/>
        <v>10.1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9.8604368932038833E-2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291.08</v>
      </c>
      <c r="AA15" s="11">
        <f t="shared" si="0"/>
        <v>4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0.24735467912601347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384.68</v>
      </c>
      <c r="AA18" s="11">
        <f t="shared" si="0"/>
        <v>21.4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4.6792138920661329E-2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263.24</v>
      </c>
      <c r="AA19" s="11">
        <f t="shared" si="0"/>
        <v>10.1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9.8769184014587452E-2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258.37</v>
      </c>
      <c r="AA20" s="11">
        <f t="shared" si="0"/>
        <v>9.6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0.1045012965901614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369.57</v>
      </c>
      <c r="AA21" s="11">
        <f t="shared" si="0"/>
        <v>15.4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6.494033606623914E-2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417.07</v>
      </c>
      <c r="AA22" s="11">
        <f t="shared" si="0"/>
        <v>11.6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8.6316445680581194E-2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371.58</v>
      </c>
      <c r="AA23" s="11">
        <f t="shared" si="0"/>
        <v>8.6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0.11572205177889015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643.92999999999995</v>
      </c>
      <c r="AA24" s="11">
        <f t="shared" si="0"/>
        <v>12.9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7.7648191573618255E-2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231.4</v>
      </c>
      <c r="AA27" s="11">
        <f t="shared" si="0"/>
        <v>12.2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8.2108902333621434E-2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326.85000000000002</v>
      </c>
      <c r="AA29" s="11">
        <f t="shared" si="0"/>
        <v>8.8000000000000007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0.11320177451430319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224.8</v>
      </c>
      <c r="AA31" s="11">
        <f t="shared" si="0"/>
        <v>9.8000000000000007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0.10231316725978647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707.57</v>
      </c>
      <c r="AA32" s="11">
        <f t="shared" si="0"/>
        <v>16.8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5.9358084712466605E-2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255.42</v>
      </c>
      <c r="AA33" s="11">
        <f t="shared" si="0"/>
        <v>10.199999999999999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9.787800485474904E-2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228.44</v>
      </c>
      <c r="AA34" s="11">
        <f t="shared" si="0"/>
        <v>7.1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0.14008054631413064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216.09</v>
      </c>
      <c r="AA36" s="11">
        <f t="shared" si="0"/>
        <v>10.3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9.7181729834791064E-2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257.62</v>
      </c>
      <c r="AA38" s="11">
        <f t="shared" si="0"/>
        <v>10.3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9.7042155112180728E-2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527.36</v>
      </c>
      <c r="AA40" s="11">
        <f t="shared" si="0"/>
        <v>9.3000000000000007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0.10808555825242719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291.08</v>
      </c>
      <c r="AA42" s="11">
        <f t="shared" si="0"/>
        <v>5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0.19925793596262198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384.68</v>
      </c>
      <c r="AA45" s="11">
        <f t="shared" si="0"/>
        <v>15.4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6.4989081834251838E-2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263.24</v>
      </c>
      <c r="AA46" s="11">
        <f t="shared" si="0"/>
        <v>10.1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9.8769184014587452E-2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258.37</v>
      </c>
      <c r="AA47" s="11">
        <f t="shared" si="0"/>
        <v>11.2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8.9019623021248592E-2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369.57</v>
      </c>
      <c r="AA48" s="11">
        <f t="shared" si="0"/>
        <v>16.100000000000001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6.2234488730145844E-2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417.07</v>
      </c>
      <c r="AA49" s="11">
        <f t="shared" si="0"/>
        <v>10.7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9.3509482820629639E-2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371.58</v>
      </c>
      <c r="AA50" s="11">
        <f t="shared" si="0"/>
        <v>13.3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7.535389418160289E-2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643.92999999999995</v>
      </c>
      <c r="AA51" s="11">
        <f t="shared" si="0"/>
        <v>16.5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6.0565589427422239E-2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231.4</v>
      </c>
      <c r="AA54" s="11">
        <f t="shared" si="0"/>
        <v>6.1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0.16421780466724287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326.85000000000002</v>
      </c>
      <c r="AA56" s="11">
        <f t="shared" si="0"/>
        <v>10.9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9.1785222579164744E-2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224.8</v>
      </c>
      <c r="AA58" s="11">
        <f t="shared" si="0"/>
        <v>11.2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8.8967971530249101E-2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707.57</v>
      </c>
      <c r="AA59" s="11">
        <f t="shared" si="0"/>
        <v>16.100000000000001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6.2184660174965017E-2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255.42</v>
      </c>
      <c r="AA60" s="11">
        <f t="shared" si="0"/>
        <v>9.5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0.10570824524312897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228.44</v>
      </c>
      <c r="AA61" s="11">
        <f t="shared" si="0"/>
        <v>7.1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0.14008054631413064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216.09</v>
      </c>
      <c r="AA63" s="11">
        <f t="shared" si="0"/>
        <v>14.4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6.941552131056504E-2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257.62</v>
      </c>
      <c r="AA65" s="11">
        <f t="shared" si="0"/>
        <v>12.9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7.7633724089744588E-2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527.36</v>
      </c>
      <c r="AA67" s="11">
        <f t="shared" ref="AA67:AA130" si="2">ROUND(IFERROR(Z67/M67,0),1)</f>
        <v>9.1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0.10998179611650485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291.08</v>
      </c>
      <c r="AA69" s="11">
        <f t="shared" si="2"/>
        <v>6.5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0.15459667445375844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384.68</v>
      </c>
      <c r="AA72" s="11">
        <f t="shared" si="2"/>
        <v>16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6.238951856088177E-2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263.24</v>
      </c>
      <c r="AA73" s="11">
        <f t="shared" si="2"/>
        <v>11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9.1171554475003802E-2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258.37</v>
      </c>
      <c r="AA74" s="11">
        <f t="shared" si="2"/>
        <v>12.9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7.7408367844563994E-2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369.57</v>
      </c>
      <c r="AA75" s="11">
        <f t="shared" si="2"/>
        <v>15.4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6.494033606623914E-2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417.07</v>
      </c>
      <c r="AA76" s="11">
        <f t="shared" si="2"/>
        <v>13.9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7.1930371400484333E-2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371.58</v>
      </c>
      <c r="AA77" s="11">
        <f t="shared" si="2"/>
        <v>15.5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6.4589052155659618E-2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643.92999999999995</v>
      </c>
      <c r="AA78" s="11">
        <f t="shared" si="2"/>
        <v>16.899999999999999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5.9012625595949872E-2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231.4</v>
      </c>
      <c r="AA81" s="11">
        <f t="shared" si="2"/>
        <v>7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0.14261019878997408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326.85000000000002</v>
      </c>
      <c r="AA83" s="11">
        <f t="shared" si="2"/>
        <v>8.4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0.11932078935291417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224.8</v>
      </c>
      <c r="AA85" s="11">
        <f t="shared" si="2"/>
        <v>15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6.6725978647686826E-2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707.57</v>
      </c>
      <c r="AA86" s="11">
        <f t="shared" si="2"/>
        <v>20.2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4.9465070593722175E-2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255.42</v>
      </c>
      <c r="AA87" s="11">
        <f t="shared" si="2"/>
        <v>11.1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9.0047764466369126E-2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228.44</v>
      </c>
      <c r="AA88" s="11">
        <f t="shared" si="2"/>
        <v>6.7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0.1488355804587638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216.09</v>
      </c>
      <c r="AA90" s="11">
        <f t="shared" si="2"/>
        <v>18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5.5532417048452035E-2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257.62</v>
      </c>
      <c r="AA92" s="11">
        <f t="shared" si="2"/>
        <v>14.3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6.9870351680770132E-2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527.36</v>
      </c>
      <c r="AA94" s="11">
        <f t="shared" si="2"/>
        <v>11.7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8.5330703883495146E-2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291.08</v>
      </c>
      <c r="AA96" s="11">
        <f t="shared" si="2"/>
        <v>7.3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0.1374192661811186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384.68</v>
      </c>
      <c r="AA99" s="11">
        <f t="shared" si="2"/>
        <v>21.4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4.6792138920661329E-2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263.24</v>
      </c>
      <c r="AA100" s="11">
        <f t="shared" si="2"/>
        <v>11.4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8.7372739705211977E-2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258.37</v>
      </c>
      <c r="AA101" s="11">
        <f t="shared" si="2"/>
        <v>11.2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8.9019623021248592E-2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369.57</v>
      </c>
      <c r="AA102" s="11">
        <f t="shared" si="2"/>
        <v>23.1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4.3293557377492763E-2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417.07</v>
      </c>
      <c r="AA103" s="11">
        <f t="shared" si="2"/>
        <v>19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5.2748939027021845E-2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371.58</v>
      </c>
      <c r="AA104" s="11">
        <f t="shared" si="2"/>
        <v>17.7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5.6515420636202164E-2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643.92999999999995</v>
      </c>
      <c r="AA105" s="11">
        <f t="shared" si="2"/>
        <v>18.899999999999999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5.2800770270060415E-2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231.4</v>
      </c>
      <c r="AA108" s="11">
        <f t="shared" si="2"/>
        <v>7.7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0.12964563526361278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326.85000000000002</v>
      </c>
      <c r="AA110" s="11">
        <f t="shared" si="2"/>
        <v>15.6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6.4249655805415321E-2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224.8</v>
      </c>
      <c r="AA112" s="11">
        <f t="shared" si="2"/>
        <v>14.1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7.1174377224199281E-2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707.57</v>
      </c>
      <c r="AA113" s="11">
        <f t="shared" si="2"/>
        <v>20.2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4.9465070593722175E-2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255.42</v>
      </c>
      <c r="AA114" s="11">
        <f t="shared" si="2"/>
        <v>16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6.2641923107039393E-2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228.44</v>
      </c>
      <c r="AA115" s="11">
        <f t="shared" si="2"/>
        <v>11.4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8.7550341446331642E-2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216.09</v>
      </c>
      <c r="AA117" s="11">
        <f t="shared" si="2"/>
        <v>30.9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3.2393909944930355E-2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257.62</v>
      </c>
      <c r="AA119" s="11">
        <f t="shared" si="2"/>
        <v>18.399999999999999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5.4343606862821206E-2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527.36</v>
      </c>
      <c r="AA121" s="11">
        <f t="shared" si="2"/>
        <v>12.6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7.9641990291262135E-2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291.08</v>
      </c>
      <c r="AA123" s="11">
        <f t="shared" si="2"/>
        <v>6.1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0.16490311941734231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384.68</v>
      </c>
      <c r="AA126" s="11">
        <f t="shared" si="2"/>
        <v>27.5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3.6393885827181033E-2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263.24</v>
      </c>
      <c r="AA127" s="11">
        <f t="shared" si="2"/>
        <v>9.4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0.10636681355417109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258.37</v>
      </c>
      <c r="AA128" s="11">
        <f t="shared" si="2"/>
        <v>15.2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6.5797112667879395E-2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369.57</v>
      </c>
      <c r="AA129" s="11">
        <f t="shared" si="2"/>
        <v>21.7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4.5999404713586059E-2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417.07</v>
      </c>
      <c r="AA130" s="11">
        <f t="shared" si="2"/>
        <v>19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5.2748939027021845E-2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371.58</v>
      </c>
      <c r="AA131" s="11">
        <f t="shared" ref="AA131:AA194" si="4">ROUND(IFERROR(Z131/M131,0),1)</f>
        <v>28.6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3.4985736584315627E-2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643.92999999999995</v>
      </c>
      <c r="AA132" s="11">
        <f t="shared" si="4"/>
        <v>26.8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3.727113195533676E-2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231.4</v>
      </c>
      <c r="AA135" s="11">
        <f t="shared" si="4"/>
        <v>13.6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7.3465859982713919E-2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326.85000000000002</v>
      </c>
      <c r="AA137" s="11">
        <f t="shared" si="4"/>
        <v>13.6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7.3428178063331795E-2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224.8</v>
      </c>
      <c r="AA139" s="11">
        <f t="shared" si="4"/>
        <v>14.1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7.1174377224199281E-2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707.57</v>
      </c>
      <c r="AA140" s="11">
        <f t="shared" si="4"/>
        <v>25.3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3.9572056474977739E-2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255.42</v>
      </c>
      <c r="AA141" s="11">
        <f t="shared" si="4"/>
        <v>12.2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8.2217524077989199E-2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228.44</v>
      </c>
      <c r="AA142" s="11">
        <f t="shared" si="4"/>
        <v>8.5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0.11819296095254772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216.09</v>
      </c>
      <c r="AA144" s="11">
        <f t="shared" si="4"/>
        <v>13.5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7.4043222731269384E-2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257.62</v>
      </c>
      <c r="AA146" s="11">
        <f t="shared" si="4"/>
        <v>21.5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4.658023445384675E-2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527.36</v>
      </c>
      <c r="AA148" s="11">
        <f t="shared" si="4"/>
        <v>11.5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8.7226941747572811E-2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291.08</v>
      </c>
      <c r="AA150" s="11">
        <f t="shared" si="4"/>
        <v>7.1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0.14085474783564655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384.68</v>
      </c>
      <c r="AA153" s="11">
        <f t="shared" si="4"/>
        <v>27.5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3.6393885827181033E-2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263.24</v>
      </c>
      <c r="AA154" s="11">
        <f t="shared" si="4"/>
        <v>8.5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0.11776325786354656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258.37</v>
      </c>
      <c r="AA155" s="11">
        <f t="shared" si="4"/>
        <v>14.4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6.966753106010759E-2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369.57</v>
      </c>
      <c r="AA156" s="11">
        <f t="shared" si="4"/>
        <v>17.600000000000001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5.6822794057959251E-2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417.07</v>
      </c>
      <c r="AA157" s="11">
        <f t="shared" si="4"/>
        <v>18.100000000000001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5.5146618073704655E-2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371.58</v>
      </c>
      <c r="AA158" s="11">
        <f t="shared" si="4"/>
        <v>19.600000000000001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5.1132999623230528E-2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643.92999999999995</v>
      </c>
      <c r="AA159" s="11">
        <f t="shared" si="4"/>
        <v>25.8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3.8824095786809128E-2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231.4</v>
      </c>
      <c r="AA162" s="11">
        <f t="shared" si="4"/>
        <v>12.2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8.2108902333621434E-2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326.85000000000002</v>
      </c>
      <c r="AA164" s="11">
        <f t="shared" si="4"/>
        <v>11.7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8.5666207740553765E-2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224.8</v>
      </c>
      <c r="AA166" s="11">
        <f t="shared" si="4"/>
        <v>13.2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7.5622775800711736E-2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707.57</v>
      </c>
      <c r="AA167" s="11">
        <f t="shared" si="4"/>
        <v>23.6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4.2398631937476144E-2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255.42</v>
      </c>
      <c r="AA168" s="11">
        <f t="shared" si="4"/>
        <v>11.6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8.6132644272179162E-2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228.44</v>
      </c>
      <c r="AA169" s="11">
        <f t="shared" si="4"/>
        <v>8.8000000000000007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0.11381544388023114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216.09</v>
      </c>
      <c r="AA171" s="11">
        <f t="shared" si="4"/>
        <v>13.5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7.4043222731269384E-2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257.62</v>
      </c>
      <c r="AA173" s="11">
        <f t="shared" si="4"/>
        <v>19.8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5.0461920658333978E-2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527.36</v>
      </c>
      <c r="AA175" s="11">
        <f t="shared" si="4"/>
        <v>11.5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8.7226941747572811E-2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291.08</v>
      </c>
      <c r="AA177" s="11">
        <f t="shared" si="4"/>
        <v>6.8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0.14772571114470248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384.68</v>
      </c>
      <c r="AA180" s="11">
        <f t="shared" si="4"/>
        <v>25.6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3.8993449100551109E-2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263.24</v>
      </c>
      <c r="AA181" s="11">
        <f t="shared" si="4"/>
        <v>10.5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9.4970369244795627E-2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258.37</v>
      </c>
      <c r="AA182" s="11">
        <f t="shared" si="4"/>
        <v>12.3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8.1278786236792203E-2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369.57</v>
      </c>
      <c r="AA183" s="11">
        <f t="shared" si="4"/>
        <v>18.5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5.4116946721865955E-2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417.07</v>
      </c>
      <c r="AA184" s="11">
        <f t="shared" si="4"/>
        <v>18.100000000000001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5.5146618073704655E-2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371.58</v>
      </c>
      <c r="AA185" s="11">
        <f t="shared" si="4"/>
        <v>18.600000000000001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5.3824210129716346E-2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643.92999999999995</v>
      </c>
      <c r="AA186" s="11">
        <f t="shared" si="4"/>
        <v>25.8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3.8824095786809128E-2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231.4</v>
      </c>
      <c r="AA189" s="11">
        <f t="shared" si="4"/>
        <v>16.5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6.0501296456352632E-2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326.85000000000002</v>
      </c>
      <c r="AA191" s="11">
        <f t="shared" si="4"/>
        <v>7.6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0.13155881903013614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224.8</v>
      </c>
      <c r="AA193" s="11">
        <f t="shared" si="4"/>
        <v>18.7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5.3380782918149461E-2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707.57</v>
      </c>
      <c r="AA194" s="11">
        <f t="shared" si="4"/>
        <v>21.4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4.6638495131223763E-2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255.42</v>
      </c>
      <c r="AA195" s="11">
        <f t="shared" ref="AA195:AA258" si="6">ROUND(IFERROR(Z195/M195,0),1)</f>
        <v>11.6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8.6132644272179162E-2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228.44</v>
      </c>
      <c r="AA196" s="11">
        <f t="shared" si="6"/>
        <v>7.6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0.13132551216949745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216.09</v>
      </c>
      <c r="AA198" s="11">
        <f t="shared" si="6"/>
        <v>15.4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6.4787819889860709E-2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257.62</v>
      </c>
      <c r="AA200" s="11">
        <f t="shared" si="6"/>
        <v>17.2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5.8225293067308441E-2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527.36</v>
      </c>
      <c r="AA202" s="11">
        <f t="shared" si="6"/>
        <v>10.5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9.4811893203883488E-2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291.08</v>
      </c>
      <c r="AA204" s="11">
        <f t="shared" si="6"/>
        <v>7.9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0.1271128212175347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384.68</v>
      </c>
      <c r="AA207" s="11">
        <f t="shared" si="6"/>
        <v>38.5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2.5995632733700737E-2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263.24</v>
      </c>
      <c r="AA208" s="11">
        <f t="shared" si="6"/>
        <v>12.5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7.9775110165628327E-2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258.37</v>
      </c>
      <c r="AA209" s="11">
        <f t="shared" si="6"/>
        <v>10.8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9.2890041413476801E-2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369.57</v>
      </c>
      <c r="AA210" s="11">
        <f t="shared" si="6"/>
        <v>17.600000000000001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5.6822794057959251E-2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417.07</v>
      </c>
      <c r="AA211" s="11">
        <f t="shared" si="6"/>
        <v>18.100000000000001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5.5146618073704655E-2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371.58</v>
      </c>
      <c r="AA212" s="11">
        <f t="shared" si="6"/>
        <v>16.899999999999999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5.9206631142687982E-2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643.92999999999995</v>
      </c>
      <c r="AA213" s="11">
        <f t="shared" si="6"/>
        <v>25.8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3.8824095786809128E-2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231.4</v>
      </c>
      <c r="AA216" s="11">
        <f t="shared" si="6"/>
        <v>16.5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6.0501296456352632E-2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326.85000000000002</v>
      </c>
      <c r="AA218" s="11">
        <f t="shared" si="6"/>
        <v>17.2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5.8130640966804342E-2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224.8</v>
      </c>
      <c r="AA220" s="11">
        <f t="shared" si="6"/>
        <v>14.1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7.1174377224199281E-2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707.57</v>
      </c>
      <c r="AA221" s="11">
        <f t="shared" si="6"/>
        <v>29.5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3.3918905549980921E-2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255.42</v>
      </c>
      <c r="AA222" s="11">
        <f t="shared" si="6"/>
        <v>12.8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7.8302403883799235E-2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228.44</v>
      </c>
      <c r="AA223" s="11">
        <f t="shared" si="6"/>
        <v>10.4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9.6305375590964803E-2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216.09</v>
      </c>
      <c r="AA225" s="11">
        <f t="shared" si="6"/>
        <v>10.8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9.255402841408672E-2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257.62</v>
      </c>
      <c r="AA227" s="11">
        <f t="shared" si="6"/>
        <v>13.6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7.375203788525736E-2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527.36</v>
      </c>
      <c r="AA229" s="11">
        <f t="shared" si="6"/>
        <v>11.5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8.7226941747572811E-2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291.08</v>
      </c>
      <c r="AA231" s="11">
        <f t="shared" si="6"/>
        <v>7.3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0.1374192661811186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384.68</v>
      </c>
      <c r="AA234" s="11">
        <f t="shared" si="6"/>
        <v>14.8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6.7588645107621914E-2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263.24</v>
      </c>
      <c r="AA235" s="11">
        <f t="shared" si="6"/>
        <v>11.4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8.7372739705211977E-2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258.37</v>
      </c>
      <c r="AA236" s="11">
        <f t="shared" si="6"/>
        <v>12.3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8.1278786236792203E-2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369.57</v>
      </c>
      <c r="AA237" s="11">
        <f t="shared" si="6"/>
        <v>16.100000000000001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6.2234488730145844E-2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417.07</v>
      </c>
      <c r="AA238" s="11">
        <f t="shared" si="6"/>
        <v>32.1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3.1169827606876543E-2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371.58</v>
      </c>
      <c r="AA239" s="11">
        <f t="shared" si="6"/>
        <v>26.5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3.7676947090801445E-2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643.92999999999995</v>
      </c>
      <c r="AA240" s="11">
        <f t="shared" si="6"/>
        <v>22.2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4.5035951112698591E-2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231.4</v>
      </c>
      <c r="AA243" s="11">
        <f t="shared" si="6"/>
        <v>7.5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0.13396715643906654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326.85000000000002</v>
      </c>
      <c r="AA245" s="11">
        <f t="shared" si="6"/>
        <v>10.199999999999999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9.7904237417775736E-2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224.8</v>
      </c>
      <c r="AA247" s="11">
        <f t="shared" si="6"/>
        <v>12.5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8.0071174377224191E-2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707.57</v>
      </c>
      <c r="AA248" s="11">
        <f t="shared" si="6"/>
        <v>20.2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4.9465070593722175E-2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255.42</v>
      </c>
      <c r="AA249" s="11">
        <f t="shared" si="6"/>
        <v>10.6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9.396288466055909E-2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228.44</v>
      </c>
      <c r="AA250" s="11">
        <f t="shared" si="6"/>
        <v>7.1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0.14008054631413064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216.09</v>
      </c>
      <c r="AA252" s="11">
        <f t="shared" si="6"/>
        <v>11.4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8.7926326993382389E-2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257.62</v>
      </c>
      <c r="AA254" s="11">
        <f t="shared" si="6"/>
        <v>13.6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7.375203788525736E-2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527.36</v>
      </c>
      <c r="AA256" s="11">
        <f t="shared" si="6"/>
        <v>11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9.1019417475728157E-2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291.08</v>
      </c>
      <c r="AA258" s="11">
        <f t="shared" si="6"/>
        <v>8.6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0.11680637625395081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384.68</v>
      </c>
      <c r="AA261" s="11">
        <f t="shared" si="8"/>
        <v>11.3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8.8385151294582506E-2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263.24</v>
      </c>
      <c r="AA262" s="11">
        <f t="shared" si="8"/>
        <v>11.4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8.7372739705211977E-2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258.37</v>
      </c>
      <c r="AA263" s="11">
        <f t="shared" si="8"/>
        <v>9.9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0.10063087819793319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369.57</v>
      </c>
      <c r="AA264" s="11">
        <f t="shared" si="8"/>
        <v>14.8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6.7646183402332444E-2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417.07</v>
      </c>
      <c r="AA265" s="11">
        <f t="shared" si="8"/>
        <v>17.399999999999999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5.7544297120387465E-2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371.58</v>
      </c>
      <c r="AA266" s="11">
        <f t="shared" si="8"/>
        <v>15.5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6.4589052155659618E-2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643.92999999999995</v>
      </c>
      <c r="AA267" s="11">
        <f t="shared" si="8"/>
        <v>22.2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4.5035951112698591E-2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231.4</v>
      </c>
      <c r="AA270" s="11">
        <f t="shared" si="8"/>
        <v>9.3000000000000007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0.10803802938634399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326.85000000000002</v>
      </c>
      <c r="AA272" s="11">
        <f t="shared" si="8"/>
        <v>9.9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0.10096374483708122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224.8</v>
      </c>
      <c r="AA274" s="11">
        <f t="shared" si="8"/>
        <v>13.2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7.5622775800711736E-2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707.57</v>
      </c>
      <c r="AA275" s="11">
        <f t="shared" si="8"/>
        <v>19.7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5.0878358324971375E-2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255.42</v>
      </c>
      <c r="AA276" s="11">
        <f t="shared" si="8"/>
        <v>10.6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9.396288466055909E-2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228.44</v>
      </c>
      <c r="AA277" s="11">
        <f t="shared" si="8"/>
        <v>7.1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0.14008054631413064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216.09</v>
      </c>
      <c r="AA279" s="11">
        <f t="shared" si="8"/>
        <v>14.4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6.941552131056504E-2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257.62</v>
      </c>
      <c r="AA281" s="11">
        <f t="shared" si="8"/>
        <v>12.3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8.1515410294231816E-2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527.36</v>
      </c>
      <c r="AA283" s="11">
        <f t="shared" si="8"/>
        <v>11.2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8.9123179611650477E-2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291.08</v>
      </c>
      <c r="AA285" s="11">
        <f t="shared" si="8"/>
        <v>9.4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0.10649993129036692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384.68</v>
      </c>
      <c r="AA288" s="11">
        <f t="shared" si="8"/>
        <v>11.3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8.8385151294582506E-2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263.24</v>
      </c>
      <c r="AA289" s="11">
        <f t="shared" si="8"/>
        <v>11.4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8.7372739705211977E-2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258.37</v>
      </c>
      <c r="AA290" s="11">
        <f t="shared" si="8"/>
        <v>11.7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8.5149204629020397E-2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369.57</v>
      </c>
      <c r="AA291" s="11">
        <f t="shared" si="8"/>
        <v>14.2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7.0352030738425733E-2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417.07</v>
      </c>
      <c r="AA292" s="11">
        <f t="shared" si="8"/>
        <v>16.7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5.9941976167070275E-2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371.58</v>
      </c>
      <c r="AA293" s="11">
        <f t="shared" si="8"/>
        <v>15.5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6.4589052155659618E-2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643.92999999999995</v>
      </c>
      <c r="AA294" s="11">
        <f t="shared" si="8"/>
        <v>22.2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4.5035951112698591E-2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231.4</v>
      </c>
      <c r="AA297" s="11">
        <f t="shared" si="8"/>
        <v>10.5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9.5073465859982706E-2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326.85000000000002</v>
      </c>
      <c r="AA299" s="11">
        <f t="shared" si="8"/>
        <v>7.3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0.13767783386874713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224.8</v>
      </c>
      <c r="AA301" s="11">
        <f t="shared" si="8"/>
        <v>13.2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7.5622775800711736E-2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707.57</v>
      </c>
      <c r="AA302" s="11">
        <f t="shared" si="8"/>
        <v>18.600000000000001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5.3704933787469787E-2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255.42</v>
      </c>
      <c r="AA303" s="11">
        <f t="shared" si="8"/>
        <v>9.5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0.10570824524312897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228.44</v>
      </c>
      <c r="AA304" s="11">
        <f t="shared" si="8"/>
        <v>6.9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0.14445806338644721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216.09</v>
      </c>
      <c r="AA306" s="11">
        <f t="shared" si="8"/>
        <v>14.4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6.941552131056504E-2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257.62</v>
      </c>
      <c r="AA308" s="11">
        <f t="shared" si="8"/>
        <v>12.9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7.7633724089744588E-2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527.36</v>
      </c>
      <c r="AA310" s="11">
        <f t="shared" si="8"/>
        <v>11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9.1019417475728157E-2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291.08</v>
      </c>
      <c r="AA312" s="11">
        <f t="shared" si="8"/>
        <v>10.8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9.2758004672255048E-2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384.68</v>
      </c>
      <c r="AA315" s="11">
        <f t="shared" si="8"/>
        <v>12.4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8.0586461474472293E-2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263.24</v>
      </c>
      <c r="AA316" s="11">
        <f t="shared" si="8"/>
        <v>11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9.1171554475003802E-2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258.37</v>
      </c>
      <c r="AA317" s="11">
        <f t="shared" si="8"/>
        <v>10.3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9.6760459805704996E-2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369.57</v>
      </c>
      <c r="AA318" s="11">
        <f t="shared" si="8"/>
        <v>14.8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6.7646183402332444E-2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417.07</v>
      </c>
      <c r="AA319" s="11">
        <f t="shared" si="8"/>
        <v>15.4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6.4737334260435903E-2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371.58</v>
      </c>
      <c r="AA320" s="11">
        <f t="shared" si="8"/>
        <v>14.3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6.9971473168631254E-2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643.92999999999995</v>
      </c>
      <c r="AA321" s="11">
        <f t="shared" si="8"/>
        <v>20.8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4.8141878775643319E-2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231.4</v>
      </c>
      <c r="AA324" s="11">
        <f t="shared" si="10"/>
        <v>10.1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9.9394987035436477E-2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326.85000000000002</v>
      </c>
      <c r="AA326" s="11">
        <f t="shared" si="10"/>
        <v>14.9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6.7309163224720817E-2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224.8</v>
      </c>
      <c r="AA328" s="11">
        <f t="shared" si="10"/>
        <v>14.1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7.1174377224199281E-2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707.57</v>
      </c>
      <c r="AA329" s="11">
        <f t="shared" si="10"/>
        <v>21.4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4.6638495131223763E-2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255.42</v>
      </c>
      <c r="AA330" s="11">
        <f t="shared" si="10"/>
        <v>9.8000000000000007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0.101793125048939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228.44</v>
      </c>
      <c r="AA331" s="11">
        <f t="shared" si="10"/>
        <v>6.9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0.14445806338644721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216.09</v>
      </c>
      <c r="AA333" s="11">
        <f t="shared" si="10"/>
        <v>12.7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7.8670924151973715E-2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257.62</v>
      </c>
      <c r="AA335" s="11">
        <f t="shared" si="10"/>
        <v>14.3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6.9870351680770132E-2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527.36</v>
      </c>
      <c r="AA337" s="11">
        <f t="shared" si="10"/>
        <v>12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8.343446601941748E-2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291.08</v>
      </c>
      <c r="AA339" s="11">
        <f t="shared" si="10"/>
        <v>12.1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8.2451559708671157E-2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384.68</v>
      </c>
      <c r="AA342" s="11">
        <f t="shared" si="10"/>
        <v>9.1999999999999993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0.1091816574815431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263.24</v>
      </c>
      <c r="AA343" s="11">
        <f t="shared" si="10"/>
        <v>9.4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0.10636681355417109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258.37</v>
      </c>
      <c r="AA344" s="11">
        <f t="shared" si="10"/>
        <v>9.6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0.1045012965901614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369.57</v>
      </c>
      <c r="AA345" s="11">
        <f t="shared" si="10"/>
        <v>13.7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7.3057878074519036E-2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417.07</v>
      </c>
      <c r="AA346" s="11">
        <f t="shared" si="10"/>
        <v>19.899999999999999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5.0351259980339035E-2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371.58</v>
      </c>
      <c r="AA347" s="11">
        <f t="shared" si="10"/>
        <v>16.2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6.18978416491738E-2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643.92999999999995</v>
      </c>
      <c r="AA348" s="11">
        <f t="shared" si="10"/>
        <v>20.100000000000001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4.9694842607115687E-2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231.4</v>
      </c>
      <c r="AA351" s="11">
        <f t="shared" si="10"/>
        <v>9.6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0.10371650821089023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326.85000000000002</v>
      </c>
      <c r="AA353" s="11">
        <f t="shared" si="10"/>
        <v>10.9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9.1785222579164744E-2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224.8</v>
      </c>
      <c r="AA355" s="11">
        <f t="shared" si="10"/>
        <v>14.1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7.1174377224199281E-2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707.57</v>
      </c>
      <c r="AA356" s="11">
        <f t="shared" si="10"/>
        <v>20.2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4.9465070593722175E-2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255.42</v>
      </c>
      <c r="AA357" s="11">
        <f t="shared" si="10"/>
        <v>14.2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7.0472163495419307E-2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228.44</v>
      </c>
      <c r="AA358" s="11">
        <f t="shared" si="10"/>
        <v>6.2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0.16196813167571353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216.09</v>
      </c>
      <c r="AA359" s="11">
        <f t="shared" si="10"/>
        <v>12.7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7.8670924151973715E-2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257.62</v>
      </c>
      <c r="AA361" s="11">
        <f t="shared" si="10"/>
        <v>13.6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7.375203788525736E-2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527.36</v>
      </c>
      <c r="AA363" s="11">
        <f t="shared" si="10"/>
        <v>13.2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7.584951456310679E-2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291.08</v>
      </c>
      <c r="AA365" s="11">
        <f t="shared" si="10"/>
        <v>10.4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9.6193486326783026E-2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384.68</v>
      </c>
      <c r="AA368" s="11">
        <f t="shared" si="10"/>
        <v>9.4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0.10658209420817302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263.24</v>
      </c>
      <c r="AA369" s="11">
        <f t="shared" si="10"/>
        <v>11.4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8.7372739705211977E-2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258.37</v>
      </c>
      <c r="AA370" s="11">
        <f t="shared" si="10"/>
        <v>11.2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8.9019623021248592E-2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369.57</v>
      </c>
      <c r="AA371" s="11">
        <f t="shared" si="10"/>
        <v>14.2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7.0352030738425733E-2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417.07</v>
      </c>
      <c r="AA372" s="11">
        <f t="shared" si="10"/>
        <v>19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5.2748939027021845E-2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371.58</v>
      </c>
      <c r="AA373" s="11">
        <f t="shared" si="10"/>
        <v>17.7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5.6515420636202164E-2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643.92999999999995</v>
      </c>
      <c r="AA374" s="11">
        <f t="shared" si="10"/>
        <v>20.8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4.8141878775643319E-2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231.4</v>
      </c>
      <c r="AA377" s="11">
        <f t="shared" si="10"/>
        <v>11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9.0751944684528948E-2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326.85000000000002</v>
      </c>
      <c r="AA379" s="11">
        <f t="shared" si="10"/>
        <v>13.1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7.6487685482637291E-2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224.8</v>
      </c>
      <c r="AA381" s="11">
        <f t="shared" si="10"/>
        <v>13.2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7.5622775800711736E-2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707.57</v>
      </c>
      <c r="AA382" s="11">
        <f t="shared" si="10"/>
        <v>19.100000000000001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5.2291646056220581E-2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255.42</v>
      </c>
      <c r="AA383" s="11">
        <f t="shared" si="10"/>
        <v>13.4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7.4387283689609271E-2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228.44</v>
      </c>
      <c r="AA384" s="11">
        <f t="shared" si="10"/>
        <v>6.9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0.14445806338644721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216.09</v>
      </c>
      <c r="AA385" s="11">
        <f t="shared" si="10"/>
        <v>15.4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6.4787819889860709E-2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257.62</v>
      </c>
      <c r="AA387" s="11">
        <f t="shared" ref="AA387:AA450" si="12">ROUND(IFERROR(Z387/M387,0),1)</f>
        <v>14.3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6.9870351680770132E-2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527.36</v>
      </c>
      <c r="AA389" s="11">
        <f t="shared" si="12"/>
        <v>12.6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7.9641990291262135E-2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291.08</v>
      </c>
      <c r="AA391" s="11">
        <f t="shared" si="12"/>
        <v>12.1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8.2451559708671157E-2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384.68</v>
      </c>
      <c r="AA394" s="11">
        <f t="shared" si="12"/>
        <v>11.3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8.8385151294582506E-2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263.24</v>
      </c>
      <c r="AA395" s="11">
        <f t="shared" si="12"/>
        <v>14.6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6.8378665856252852E-2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258.37</v>
      </c>
      <c r="AA396" s="11">
        <f t="shared" si="12"/>
        <v>13.6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7.3537949452335799E-2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369.57</v>
      </c>
      <c r="AA397" s="11">
        <f t="shared" si="12"/>
        <v>14.8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6.7646183402332444E-2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417.07</v>
      </c>
      <c r="AA398" s="11">
        <f t="shared" si="12"/>
        <v>19.899999999999999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5.0351259980339035E-2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371.58</v>
      </c>
      <c r="AA399" s="11">
        <f t="shared" si="12"/>
        <v>20.6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4.8441789116744717E-2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643.92999999999995</v>
      </c>
      <c r="AA400" s="11">
        <f t="shared" si="12"/>
        <v>21.5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4.6588914944170952E-2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231.4</v>
      </c>
      <c r="AA403" s="11">
        <f t="shared" si="12"/>
        <v>12.2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8.2108902333621434E-2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326.85000000000002</v>
      </c>
      <c r="AA405" s="11">
        <f t="shared" si="12"/>
        <v>9.9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0.10096374483708122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224.8</v>
      </c>
      <c r="AA407" s="11">
        <f t="shared" si="12"/>
        <v>18.7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5.3380782918149461E-2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707.57</v>
      </c>
      <c r="AA408" s="11">
        <f t="shared" si="12"/>
        <v>24.4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4.0985344206226945E-2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255.42</v>
      </c>
      <c r="AA409" s="11">
        <f t="shared" si="12"/>
        <v>16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6.2641923107039393E-2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228.44</v>
      </c>
      <c r="AA410" s="11">
        <f t="shared" si="12"/>
        <v>8.5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0.11819296095254772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216.09</v>
      </c>
      <c r="AA411" s="11">
        <f t="shared" si="12"/>
        <v>21.6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4.627701420704336E-2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257.62</v>
      </c>
      <c r="AA413" s="11">
        <f t="shared" si="12"/>
        <v>17.2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5.8225293067308441E-2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527.36</v>
      </c>
      <c r="AA415" s="11">
        <f t="shared" si="12"/>
        <v>15.1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6.6368325242718448E-2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291.08</v>
      </c>
      <c r="AA417" s="11">
        <f t="shared" si="12"/>
        <v>12.7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7.9016078054143193E-2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384.68</v>
      </c>
      <c r="AA420" s="11">
        <f t="shared" si="12"/>
        <v>12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8.3186024747842355E-2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263.24</v>
      </c>
      <c r="AA421" s="11">
        <f t="shared" si="12"/>
        <v>16.5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6.0781036316669194E-2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258.37</v>
      </c>
      <c r="AA422" s="11">
        <f t="shared" si="12"/>
        <v>16.100000000000001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6.1926694275651194E-2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369.57</v>
      </c>
      <c r="AA423" s="11">
        <f t="shared" si="12"/>
        <v>19.5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5.1411099385772659E-2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417.07</v>
      </c>
      <c r="AA424" s="11">
        <f t="shared" si="12"/>
        <v>24.5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4.0760543793607787E-2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371.58</v>
      </c>
      <c r="AA425" s="11">
        <f t="shared" si="12"/>
        <v>17.7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5.6515420636202164E-2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643.92999999999995</v>
      </c>
      <c r="AA426" s="11">
        <f t="shared" si="12"/>
        <v>25.8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3.8824095786809128E-2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231.4</v>
      </c>
      <c r="AA429" s="11">
        <f t="shared" si="12"/>
        <v>17.8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5.6179775280898875E-2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326.85000000000002</v>
      </c>
      <c r="AA431" s="11">
        <f t="shared" si="12"/>
        <v>32.700000000000003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3.0595074193054916E-2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224.8</v>
      </c>
      <c r="AA433" s="11">
        <f t="shared" si="12"/>
        <v>9.8000000000000007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0.10231316725978647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707.57</v>
      </c>
      <c r="AA434" s="11">
        <f t="shared" si="12"/>
        <v>44.2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2.2612603699987278E-2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255.42</v>
      </c>
      <c r="AA435" s="11">
        <f t="shared" si="12"/>
        <v>11.6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8.6132644272179162E-2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228.44</v>
      </c>
      <c r="AA436" s="11">
        <f t="shared" si="12"/>
        <v>14.3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7.0040273157065319E-2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216.09</v>
      </c>
      <c r="AA437" s="11">
        <f t="shared" si="12"/>
        <v>11.4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8.7926326993382389E-2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257.62</v>
      </c>
      <c r="AA439" s="11">
        <f t="shared" si="12"/>
        <v>15.2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6.598866547628289E-2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527.36</v>
      </c>
      <c r="AA441" s="11">
        <f t="shared" si="12"/>
        <v>12.9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7.774575242718447E-2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291.08</v>
      </c>
      <c r="AA443" s="11">
        <f t="shared" si="12"/>
        <v>15.3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6.5274151436031339E-2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384.68</v>
      </c>
      <c r="AA446" s="11">
        <f t="shared" si="12"/>
        <v>9.1999999999999993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0.1091816574815431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263.24</v>
      </c>
      <c r="AA447" s="11">
        <f t="shared" si="12"/>
        <v>13.2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7.5976295395836502E-2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258.37</v>
      </c>
      <c r="AA448" s="11">
        <f t="shared" si="12"/>
        <v>8.9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0.11224213337461779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369.57</v>
      </c>
      <c r="AA449" s="11">
        <f t="shared" si="12"/>
        <v>21.7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4.5999404713586059E-2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417.07</v>
      </c>
      <c r="AA450" s="11">
        <f t="shared" si="12"/>
        <v>46.3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2.1579111420145299E-2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371.58</v>
      </c>
      <c r="AA451" s="11">
        <f t="shared" ref="AA451:AA514" si="14">ROUND(IFERROR(Z451/M451,0),1)</f>
        <v>18.600000000000001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5.3824210129716346E-2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643.92999999999995</v>
      </c>
      <c r="AA452" s="11">
        <f t="shared" si="14"/>
        <v>32.200000000000003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3.1059276629447304E-2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231.4</v>
      </c>
      <c r="AA455" s="11">
        <f t="shared" si="14"/>
        <v>7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0.14261019878997408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326.85000000000002</v>
      </c>
      <c r="AA457" s="11">
        <f t="shared" si="14"/>
        <v>23.3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4.2833103870276883E-2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224.8</v>
      </c>
      <c r="AA459" s="11">
        <f t="shared" si="14"/>
        <v>12.5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8.0071174377224191E-2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707.57</v>
      </c>
      <c r="AA460" s="11">
        <f t="shared" si="14"/>
        <v>32.200000000000003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3.1092330087482509E-2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255.42</v>
      </c>
      <c r="AA461" s="11">
        <f t="shared" si="14"/>
        <v>12.2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8.2217524077989199E-2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228.44</v>
      </c>
      <c r="AA462" s="11">
        <f t="shared" si="14"/>
        <v>19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5.2530204867798982E-2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216.09</v>
      </c>
      <c r="AA463" s="11">
        <f t="shared" si="14"/>
        <v>12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8.3298625572678045E-2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257.62</v>
      </c>
      <c r="AA465" s="11">
        <f t="shared" si="14"/>
        <v>14.3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6.9870351680770132E-2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527.36</v>
      </c>
      <c r="AA467" s="11">
        <f t="shared" si="14"/>
        <v>17.600000000000001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5.6887135922330093E-2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291.08</v>
      </c>
      <c r="AA469" s="11">
        <f t="shared" si="14"/>
        <v>13.9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7.2145114745087266E-2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384.68</v>
      </c>
      <c r="AA472" s="11">
        <f t="shared" si="14"/>
        <v>10.7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9.3584277841322658E-2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263.24</v>
      </c>
      <c r="AA473" s="11">
        <f t="shared" si="14"/>
        <v>12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8.3573924935420152E-2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258.37</v>
      </c>
      <c r="AA474" s="11">
        <f t="shared" si="14"/>
        <v>11.2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8.9019623021248592E-2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369.57</v>
      </c>
      <c r="AA475" s="11">
        <f t="shared" si="14"/>
        <v>16.8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5.9528641394052548E-2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417.07</v>
      </c>
      <c r="AA476" s="11">
        <f t="shared" si="14"/>
        <v>37.9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2.6374469513510922E-2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371.58</v>
      </c>
      <c r="AA477" s="11">
        <f t="shared" si="14"/>
        <v>19.600000000000001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5.1132999623230528E-2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643.92999999999995</v>
      </c>
      <c r="AA478" s="11">
        <f t="shared" si="14"/>
        <v>37.9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2.6400385135030208E-2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231.4</v>
      </c>
      <c r="AA481" s="11">
        <f t="shared" si="14"/>
        <v>8.6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0.11668107173725151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326.85000000000002</v>
      </c>
      <c r="AA483" s="11">
        <f t="shared" si="14"/>
        <v>21.8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4.5892611289582372E-2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224.8</v>
      </c>
      <c r="AA485" s="11">
        <f t="shared" si="14"/>
        <v>12.5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8.0071174377224191E-2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707.57</v>
      </c>
      <c r="AA486" s="11">
        <f t="shared" si="14"/>
        <v>32.200000000000003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3.1092330087482509E-2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255.42</v>
      </c>
      <c r="AA487" s="11">
        <f t="shared" si="14"/>
        <v>11.6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8.6132644272179162E-2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228.44</v>
      </c>
      <c r="AA488" s="11">
        <f t="shared" si="14"/>
        <v>14.3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7.0040273157065319E-2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216.09</v>
      </c>
      <c r="AA489" s="11">
        <f t="shared" si="14"/>
        <v>12.7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7.8670924151973715E-2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257.62</v>
      </c>
      <c r="AA491" s="11">
        <f t="shared" si="14"/>
        <v>13.6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7.375203788525736E-2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527.36</v>
      </c>
      <c r="AA493" s="11">
        <f t="shared" si="14"/>
        <v>14.6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6.8264563106796114E-2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291.08</v>
      </c>
      <c r="AA495" s="11">
        <f t="shared" si="14"/>
        <v>12.1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8.2451559708671157E-2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384.68</v>
      </c>
      <c r="AA498" s="11">
        <f t="shared" si="14"/>
        <v>11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9.0984714567952582E-2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263.24</v>
      </c>
      <c r="AA499" s="11">
        <f t="shared" si="14"/>
        <v>12.5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7.9775110165628327E-2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258.37</v>
      </c>
      <c r="AA500" s="11">
        <f t="shared" si="14"/>
        <v>11.2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8.9019623021248592E-2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369.57</v>
      </c>
      <c r="AA501" s="11">
        <f t="shared" si="14"/>
        <v>14.2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7.0352030738425733E-2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417.07</v>
      </c>
      <c r="AA502" s="11">
        <f t="shared" si="14"/>
        <v>34.799999999999997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2.8772148560193733E-2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371.58</v>
      </c>
      <c r="AA503" s="11">
        <f t="shared" si="14"/>
        <v>14.9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6.7280262662145429E-2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643.92999999999995</v>
      </c>
      <c r="AA504" s="11">
        <f t="shared" si="14"/>
        <v>35.799999999999997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2.7953348966502572E-2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231.4</v>
      </c>
      <c r="AA507" s="11">
        <f t="shared" si="14"/>
        <v>9.3000000000000007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0.10803802938634399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326.85000000000002</v>
      </c>
      <c r="AA509" s="11">
        <f t="shared" si="14"/>
        <v>15.6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6.4249655805415321E-2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224.8</v>
      </c>
      <c r="AA511" s="11">
        <f t="shared" si="14"/>
        <v>17.3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5.7829181494661916E-2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707.57</v>
      </c>
      <c r="AA512" s="11">
        <f t="shared" si="14"/>
        <v>35.4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2.82657546249841E-2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255.42</v>
      </c>
      <c r="AA513" s="11">
        <f t="shared" si="14"/>
        <v>13.4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7.4387283689609271E-2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228.44</v>
      </c>
      <c r="AA514" s="11">
        <f t="shared" si="14"/>
        <v>8.1999999999999993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0.1225704780248643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216.09</v>
      </c>
      <c r="AA515" s="11">
        <f t="shared" ref="AA515:AA578" si="16">ROUND(IFERROR(Z515/M515,0),1)</f>
        <v>15.4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6.4787819889860709E-2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257.62</v>
      </c>
      <c r="AA517" s="11">
        <f t="shared" si="16"/>
        <v>14.3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6.9870351680770132E-2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527.36</v>
      </c>
      <c r="AA519" s="11">
        <f t="shared" si="16"/>
        <v>16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6.2575849514563103E-2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291.08</v>
      </c>
      <c r="AA521" s="11">
        <f t="shared" si="16"/>
        <v>12.1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8.2451559708671157E-2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384.68</v>
      </c>
      <c r="AA524" s="11">
        <f t="shared" si="16"/>
        <v>13.7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7.2787771654362066E-2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263.24</v>
      </c>
      <c r="AA525" s="11">
        <f t="shared" si="16"/>
        <v>15.5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6.4579851086461026E-2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258.37</v>
      </c>
      <c r="AA526" s="11">
        <f t="shared" si="16"/>
        <v>12.9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7.7408367844563994E-2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369.57</v>
      </c>
      <c r="AA527" s="11">
        <f t="shared" si="16"/>
        <v>15.4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6.494033606623914E-2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417.07</v>
      </c>
      <c r="AA528" s="11">
        <f t="shared" si="16"/>
        <v>41.7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2.3976790466828112E-2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371.58</v>
      </c>
      <c r="AA529" s="11">
        <f t="shared" si="16"/>
        <v>14.3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6.9971473168631254E-2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643.92999999999995</v>
      </c>
      <c r="AA530" s="11">
        <f t="shared" si="16"/>
        <v>40.200000000000003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2.4847421303557844E-2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231.4</v>
      </c>
      <c r="AA533" s="11">
        <f t="shared" si="16"/>
        <v>12.9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7.7787381158167676E-2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326.85000000000002</v>
      </c>
      <c r="AA535" s="11">
        <f t="shared" si="16"/>
        <v>32.700000000000003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3.0595074193054916E-2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224.8</v>
      </c>
      <c r="AA537" s="11">
        <f t="shared" si="16"/>
        <v>10.199999999999999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9.7864768683274012E-2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707.57</v>
      </c>
      <c r="AA538" s="11">
        <f t="shared" si="16"/>
        <v>27.2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3.6745481012479327E-2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255.42</v>
      </c>
      <c r="AA539" s="11">
        <f t="shared" si="16"/>
        <v>12.2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8.2217524077989199E-2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228.44</v>
      </c>
      <c r="AA540" s="11">
        <f t="shared" si="16"/>
        <v>13.4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7.44177902293819E-2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216.09</v>
      </c>
      <c r="AA541" s="11">
        <f t="shared" si="16"/>
        <v>13.5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7.4043222731269384E-2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257.62</v>
      </c>
      <c r="AA543" s="11">
        <f t="shared" si="16"/>
        <v>10.3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9.7042155112180728E-2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527.36</v>
      </c>
      <c r="AA545" s="11">
        <f t="shared" si="16"/>
        <v>16.5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6.0679611650485438E-2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291.08</v>
      </c>
      <c r="AA547" s="11">
        <f t="shared" si="16"/>
        <v>12.1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8.2451559708671157E-2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384.68</v>
      </c>
      <c r="AA550" s="11">
        <f t="shared" si="16"/>
        <v>9.4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0.10658209420817302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263.24</v>
      </c>
      <c r="AA551" s="11">
        <f t="shared" si="16"/>
        <v>10.1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9.8769184014587452E-2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258.37</v>
      </c>
      <c r="AA552" s="11">
        <f t="shared" si="16"/>
        <v>10.8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9.2890041413476801E-2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369.57</v>
      </c>
      <c r="AA553" s="11">
        <f t="shared" si="16"/>
        <v>16.100000000000001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6.2234488730145844E-2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417.07</v>
      </c>
      <c r="AA554" s="11">
        <f t="shared" si="16"/>
        <v>26.1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3.8362864746924977E-2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371.58</v>
      </c>
      <c r="AA555" s="11">
        <f t="shared" si="16"/>
        <v>10.6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9.4192367727003609E-2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643.92999999999995</v>
      </c>
      <c r="AA556" s="11">
        <f t="shared" si="16"/>
        <v>29.3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3.4165204292392032E-2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231.4</v>
      </c>
      <c r="AA559" s="11">
        <f t="shared" si="16"/>
        <v>11.6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8.6430423509075191E-2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326.85000000000002</v>
      </c>
      <c r="AA561" s="11">
        <f t="shared" si="16"/>
        <v>19.2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5.2011626128193357E-2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224.8</v>
      </c>
      <c r="AA563" s="11">
        <f t="shared" si="16"/>
        <v>13.2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7.5622775800711736E-2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707.57</v>
      </c>
      <c r="AA564" s="11">
        <f t="shared" si="16"/>
        <v>39.299999999999997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2.5439179162485687E-2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255.42</v>
      </c>
      <c r="AA565" s="11">
        <f t="shared" si="16"/>
        <v>11.6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8.6132644272179162E-2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228.44</v>
      </c>
      <c r="AA566" s="11">
        <f t="shared" si="16"/>
        <v>20.8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4.8152687795482402E-2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216.09</v>
      </c>
      <c r="AA567" s="11">
        <f t="shared" si="16"/>
        <v>16.600000000000001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6.0160118469156372E-2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257.62</v>
      </c>
      <c r="AA569" s="11">
        <f t="shared" si="16"/>
        <v>12.9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7.7633724089744588E-2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527.36</v>
      </c>
      <c r="AA571" s="11">
        <f t="shared" si="16"/>
        <v>22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4.5509708737864078E-2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291.08</v>
      </c>
      <c r="AA573" s="11">
        <f t="shared" si="16"/>
        <v>14.6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6.8709633090559302E-2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384.68</v>
      </c>
      <c r="AA576" s="11">
        <f t="shared" si="16"/>
        <v>9.1999999999999993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0.1091816574815431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263.24</v>
      </c>
      <c r="AA577" s="11">
        <f t="shared" si="16"/>
        <v>13.9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7.2177480626044677E-2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258.37</v>
      </c>
      <c r="AA578" s="11">
        <f t="shared" si="16"/>
        <v>14.4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6.966753106010759E-2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369.57</v>
      </c>
      <c r="AA579" s="11">
        <f t="shared" ref="AA579:AA642" si="18">ROUND(IFERROR(Z579/M579,0),1)</f>
        <v>19.5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5.1411099385772659E-2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417.07</v>
      </c>
      <c r="AA580" s="11">
        <f t="shared" si="18"/>
        <v>26.1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3.8362864746924977E-2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371.58</v>
      </c>
      <c r="AA581" s="11">
        <f t="shared" si="18"/>
        <v>14.9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6.7280262662145429E-2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643.92999999999995</v>
      </c>
      <c r="AA582" s="11">
        <f t="shared" si="18"/>
        <v>28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3.5718168123864399E-2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231.4</v>
      </c>
      <c r="AA585" s="11">
        <f t="shared" si="18"/>
        <v>11.6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8.6430423509075191E-2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326.85000000000002</v>
      </c>
      <c r="AA587" s="11">
        <f t="shared" si="18"/>
        <v>21.8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4.5892611289582372E-2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224.8</v>
      </c>
      <c r="AA589" s="11">
        <f t="shared" si="18"/>
        <v>15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6.6725978647686826E-2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707.57</v>
      </c>
      <c r="AA590" s="11">
        <f t="shared" si="18"/>
        <v>33.700000000000003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2.9679042356233303E-2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255.42</v>
      </c>
      <c r="AA591" s="11">
        <f t="shared" si="18"/>
        <v>12.2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8.2217524077989199E-2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228.44</v>
      </c>
      <c r="AA592" s="11">
        <f t="shared" si="18"/>
        <v>16.3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6.1285239012432151E-2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216.09</v>
      </c>
      <c r="AA593" s="11">
        <f t="shared" si="18"/>
        <v>13.5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7.4043222731269384E-2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257.62</v>
      </c>
      <c r="AA595" s="11">
        <f t="shared" si="18"/>
        <v>12.9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7.7633724089744588E-2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527.36</v>
      </c>
      <c r="AA597" s="11">
        <f t="shared" si="18"/>
        <v>22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4.5509708737864078E-2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291.08</v>
      </c>
      <c r="AA599" s="11">
        <f t="shared" si="18"/>
        <v>14.6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6.8709633090559302E-2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384.68</v>
      </c>
      <c r="AA602" s="11">
        <f t="shared" si="18"/>
        <v>9.1999999999999993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0.1091816574815431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263.24</v>
      </c>
      <c r="AA603" s="11">
        <f t="shared" si="18"/>
        <v>13.9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7.2177480626044677E-2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258.37</v>
      </c>
      <c r="AA604" s="11">
        <f t="shared" si="18"/>
        <v>13.6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7.3537949452335799E-2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369.57</v>
      </c>
      <c r="AA605" s="11">
        <f t="shared" si="18"/>
        <v>19.5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5.1411099385772659E-2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417.07</v>
      </c>
      <c r="AA606" s="11">
        <f t="shared" si="18"/>
        <v>23.2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4.3158222840290597E-2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371.58</v>
      </c>
      <c r="AA607" s="11">
        <f t="shared" si="18"/>
        <v>16.899999999999999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5.9206631142687982E-2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643.92999999999995</v>
      </c>
      <c r="AA608" s="11">
        <f t="shared" si="18"/>
        <v>28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3.5718168123864399E-2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231.4</v>
      </c>
      <c r="AA611" s="11">
        <f t="shared" si="18"/>
        <v>12.9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7.7787381158167676E-2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1077.3599999999999</v>
      </c>
      <c r="AA613" s="11">
        <f t="shared" si="18"/>
        <v>12.7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7.889656196628797E-2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926.16</v>
      </c>
      <c r="AA614" s="11">
        <f t="shared" si="18"/>
        <v>8.6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0.11661052086032651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921.86</v>
      </c>
      <c r="AA615" s="11">
        <f t="shared" si="18"/>
        <v>40.1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2.4949558501290867E-2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1104.99</v>
      </c>
      <c r="AA616" s="11">
        <f t="shared" si="18"/>
        <v>25.1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3.9819364881130144E-2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918.85</v>
      </c>
      <c r="AA620" s="11">
        <f t="shared" si="18"/>
        <v>11.6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8.5977036513032595E-2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1058.79</v>
      </c>
      <c r="AA621" s="11">
        <f t="shared" si="18"/>
        <v>23</v>
      </c>
      <c r="AB621" s="5">
        <f>IFERROR(VLOOKUP(C621,[2]Sheet1!$B:$F,5,FALSE),0)</f>
        <v>3732350.58</v>
      </c>
      <c r="AC621" s="11">
        <v>16.66</v>
      </c>
      <c r="AD621" s="11">
        <v>0.88</v>
      </c>
      <c r="AE621" s="10"/>
      <c r="AF621" s="13">
        <f t="shared" si="19"/>
        <v>4.3445820228751687E-2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941.87</v>
      </c>
      <c r="AA623" s="11">
        <f t="shared" si="18"/>
        <v>10.5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9.5554588212810682E-2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1624.08</v>
      </c>
      <c r="AA624" s="11">
        <f t="shared" si="18"/>
        <v>203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4.9258657209004485E-3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1181.01</v>
      </c>
      <c r="AA626" s="11">
        <f t="shared" si="18"/>
        <v>13.1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7.6205959306017729E-2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1390.3</v>
      </c>
      <c r="AA629" s="11">
        <f t="shared" si="18"/>
        <v>28.4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3.5244191901028558E-2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925.52</v>
      </c>
      <c r="AA632" s="11">
        <f t="shared" si="18"/>
        <v>42.1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2.3770420952545595E-2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745.68</v>
      </c>
      <c r="AA633" s="11">
        <f t="shared" si="18"/>
        <v>41.4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2.4139040875442552E-2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760.08</v>
      </c>
      <c r="AA634" s="11">
        <f t="shared" si="18"/>
        <v>17.3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5.7888643300705186E-2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873.69</v>
      </c>
      <c r="AA635" s="11">
        <f t="shared" si="18"/>
        <v>20.3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4.9216541336171864E-2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1384.7</v>
      </c>
      <c r="AA636" s="11">
        <f t="shared" si="18"/>
        <v>18.7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5.3441178594641439E-2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1230.92</v>
      </c>
      <c r="AA639" s="11">
        <f t="shared" si="18"/>
        <v>7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0.1429824846456309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1413.4</v>
      </c>
      <c r="AA641" s="11">
        <f t="shared" si="18"/>
        <v>52.3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1.9102872506013866E-2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2468.16</v>
      </c>
      <c r="AA642" s="11">
        <f t="shared" si="18"/>
        <v>617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1.6206404771165566E-3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858.8</v>
      </c>
      <c r="AA643" s="11">
        <f t="shared" ref="AA643:AA706" si="20">ROUND(IFERROR(Z643/M643,0),1)</f>
        <v>39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2.56171401956218E-2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1077.3599999999999</v>
      </c>
      <c r="AA644" s="11">
        <f t="shared" si="20"/>
        <v>15.2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6.5901834113017005E-2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926.16</v>
      </c>
      <c r="AA645" s="11">
        <f t="shared" si="20"/>
        <v>8.1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0.12308888313034465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921.86</v>
      </c>
      <c r="AA646" s="11">
        <f t="shared" si="20"/>
        <v>36.9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2.7119085327490074E-2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1104.99</v>
      </c>
      <c r="AA647" s="11">
        <f t="shared" si="20"/>
        <v>19.7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5.0679191666892914E-2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789.68</v>
      </c>
      <c r="AA650" s="11">
        <f t="shared" si="20"/>
        <v>7.9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0.12663357309289841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918.85</v>
      </c>
      <c r="AA652" s="11">
        <f t="shared" si="20"/>
        <v>14.6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6.8563965826848774E-2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1058.79</v>
      </c>
      <c r="AA653" s="11">
        <f t="shared" si="20"/>
        <v>25.8</v>
      </c>
      <c r="AB653" s="5">
        <f>IFERROR(VLOOKUP(C653,[2]Sheet1!$B:$F,5,FALSE),0)</f>
        <v>3732350.58</v>
      </c>
      <c r="AC653" s="11">
        <v>16.66</v>
      </c>
      <c r="AD653" s="11">
        <v>0.88</v>
      </c>
      <c r="AE653" s="10"/>
      <c r="AF653" s="13">
        <f t="shared" si="21"/>
        <v>3.8723448464756942E-2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941.87</v>
      </c>
      <c r="AA655" s="11">
        <f t="shared" si="20"/>
        <v>13.9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7.2196799983012511E-2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1624.08</v>
      </c>
      <c r="AA656" s="11">
        <f t="shared" si="20"/>
        <v>101.5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9.8517314418008969E-3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1181.01</v>
      </c>
      <c r="AA658" s="11">
        <f t="shared" si="20"/>
        <v>25.1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3.9796445415364812E-2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1390.3</v>
      </c>
      <c r="AA661" s="11">
        <f t="shared" si="20"/>
        <v>18.5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5.3945191685247793E-2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925.52</v>
      </c>
      <c r="AA664" s="11">
        <f t="shared" si="20"/>
        <v>48.7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2.0528999913562107E-2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745.68</v>
      </c>
      <c r="AA665" s="11">
        <f t="shared" si="20"/>
        <v>33.9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2.9503272181096451E-2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760.08</v>
      </c>
      <c r="AA666" s="11">
        <f t="shared" si="20"/>
        <v>16.899999999999999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5.9204294284812123E-2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873.69</v>
      </c>
      <c r="AA667" s="11">
        <f t="shared" si="20"/>
        <v>20.8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4.8071970607423679E-2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1384.7</v>
      </c>
      <c r="AA668" s="11">
        <f t="shared" si="20"/>
        <v>18.2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5.4885534772874986E-2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1230.92</v>
      </c>
      <c r="AA671" s="11">
        <f t="shared" si="20"/>
        <v>5.9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0.17060410099762777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1079.06</v>
      </c>
      <c r="AA672" s="11">
        <f t="shared" si="20"/>
        <v>9.6999999999999993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0.10286731043686172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1630.09</v>
      </c>
      <c r="AA674" s="11">
        <f t="shared" si="20"/>
        <v>15.7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6.3800158273469562E-2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1413.4</v>
      </c>
      <c r="AA675" s="11">
        <f t="shared" si="20"/>
        <v>56.5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1.76878449129758E-2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2468.16</v>
      </c>
      <c r="AA676" s="11">
        <f t="shared" si="20"/>
        <v>352.6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2.8361208349539741E-3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858.8</v>
      </c>
      <c r="AA677" s="11">
        <f t="shared" si="20"/>
        <v>13.2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7.5687005123428047E-2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1577.91</v>
      </c>
      <c r="AA678" s="11">
        <f t="shared" si="20"/>
        <v>92.8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1.0773745017142929E-2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1077.3599999999999</v>
      </c>
      <c r="AA679" s="11">
        <f t="shared" si="20"/>
        <v>15.2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6.5901834113017005E-2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926.16</v>
      </c>
      <c r="AA680" s="11">
        <f t="shared" si="20"/>
        <v>11.6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8.6378163600241864E-2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921.86</v>
      </c>
      <c r="AA681" s="11">
        <f t="shared" si="20"/>
        <v>31.8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3.1458138979888486E-2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1104.99</v>
      </c>
      <c r="AA682" s="11">
        <f t="shared" si="20"/>
        <v>20.100000000000001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4.9774206101412685E-2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789.68</v>
      </c>
      <c r="AA685" s="11">
        <f t="shared" si="20"/>
        <v>8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0.12536723736196942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918.85</v>
      </c>
      <c r="AA687" s="11">
        <f t="shared" si="20"/>
        <v>14.4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6.9652282744735269E-2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1058.79</v>
      </c>
      <c r="AA688" s="11">
        <f t="shared" si="20"/>
        <v>27.1</v>
      </c>
      <c r="AB688" s="5">
        <f>IFERROR(VLOOKUP(C688,[2]Sheet1!$B:$F,5,FALSE),0)</f>
        <v>3732350.58</v>
      </c>
      <c r="AC688" s="11">
        <v>16.66</v>
      </c>
      <c r="AD688" s="11">
        <v>0.88</v>
      </c>
      <c r="AE688" s="10"/>
      <c r="AF688" s="13">
        <f t="shared" si="21"/>
        <v>3.6834499759159041E-2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941.87</v>
      </c>
      <c r="AA690" s="11">
        <f t="shared" si="20"/>
        <v>14.5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6.90116470425855E-2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1624.08</v>
      </c>
      <c r="AA691" s="11">
        <f t="shared" si="20"/>
        <v>101.5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9.8517314418008969E-3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1181.01</v>
      </c>
      <c r="AA693" s="11">
        <f t="shared" si="20"/>
        <v>25.1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3.9796445415364812E-2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1390.3</v>
      </c>
      <c r="AA696" s="11">
        <f t="shared" si="20"/>
        <v>20.399999999999999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4.8910307127957998E-2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925.52</v>
      </c>
      <c r="AA699" s="11">
        <f t="shared" si="20"/>
        <v>51.4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1.9448526233900941E-2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745.68</v>
      </c>
      <c r="AA700" s="11">
        <f t="shared" si="20"/>
        <v>41.4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2.4139040875442552E-2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760.08</v>
      </c>
      <c r="AA701" s="11">
        <f t="shared" si="20"/>
        <v>18.100000000000001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5.5257341332491314E-2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873.69</v>
      </c>
      <c r="AA702" s="11">
        <f t="shared" si="20"/>
        <v>20.8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4.8071970607423679E-2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1384.7</v>
      </c>
      <c r="AA703" s="11">
        <f t="shared" si="20"/>
        <v>18.5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5.4163356683758213E-2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1247.8699999999999</v>
      </c>
      <c r="AA706" s="11">
        <f t="shared" si="20"/>
        <v>-178.3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-5.6095586880043598E-3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1230.92</v>
      </c>
      <c r="AA707" s="11">
        <f t="shared" ref="AA707:AA770" si="22">ROUND(IFERROR(Z707/M707,0),1)</f>
        <v>9.1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0.11048646540798751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1079.06</v>
      </c>
      <c r="AA708" s="11">
        <f t="shared" si="22"/>
        <v>15.4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6.4871276852074958E-2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1630.09</v>
      </c>
      <c r="AA710" s="11">
        <f t="shared" si="22"/>
        <v>13.5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7.4229030298940554E-2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1413.4</v>
      </c>
      <c r="AA711" s="11">
        <f t="shared" si="22"/>
        <v>58.9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1.6980331116456769E-2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2468.16</v>
      </c>
      <c r="AA712" s="11">
        <f t="shared" si="22"/>
        <v>205.7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4.8619214313496695E-3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858.8</v>
      </c>
      <c r="AA713" s="11">
        <f t="shared" si="22"/>
        <v>18.3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5.4727526781555659E-2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2432.02</v>
      </c>
      <c r="AA715" s="11">
        <f t="shared" si="22"/>
        <v>35.200000000000003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2.8371477208246641E-2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1077.3599999999999</v>
      </c>
      <c r="AA716" s="11">
        <f t="shared" si="22"/>
        <v>18.600000000000001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5.3835301106408259E-2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926.16</v>
      </c>
      <c r="AA717" s="11">
        <f t="shared" si="22"/>
        <v>21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4.7507989980133024E-2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921.86</v>
      </c>
      <c r="AA718" s="11">
        <f t="shared" si="22"/>
        <v>51.2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1.9525741435792852E-2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1104.99</v>
      </c>
      <c r="AA719" s="11">
        <f t="shared" si="22"/>
        <v>40.9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2.4434610267966225E-2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789.68</v>
      </c>
      <c r="AA722" s="11">
        <f t="shared" si="22"/>
        <v>8.1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0.12283456590011145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918.85</v>
      </c>
      <c r="AA724" s="11">
        <f t="shared" si="22"/>
        <v>13.9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7.1828916580508245E-2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1058.79</v>
      </c>
      <c r="AA725" s="11">
        <f t="shared" si="22"/>
        <v>39.200000000000003</v>
      </c>
      <c r="AB725" s="5">
        <f>IFERROR(VLOOKUP(C725,[2]Sheet1!$B:$F,5,FALSE),0)</f>
        <v>3732350.58</v>
      </c>
      <c r="AC725" s="11">
        <v>16.66</v>
      </c>
      <c r="AD725" s="11">
        <v>0.88</v>
      </c>
      <c r="AE725" s="10"/>
      <c r="AF725" s="13">
        <f t="shared" si="23"/>
        <v>2.5500807525571646E-2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941.87</v>
      </c>
      <c r="AA727" s="11">
        <f t="shared" si="22"/>
        <v>15.7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6.370305880854045E-2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1624.08</v>
      </c>
      <c r="AA728" s="11">
        <f t="shared" si="22"/>
        <v>108.3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9.2359982266883404E-3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1181.01</v>
      </c>
      <c r="AA730" s="11">
        <f t="shared" si="22"/>
        <v>24.1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4.1489911177720766E-2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1390.3</v>
      </c>
      <c r="AA733" s="11">
        <f t="shared" si="22"/>
        <v>20.8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4.8191037905488024E-2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925.52</v>
      </c>
      <c r="AA736" s="11">
        <f t="shared" si="22"/>
        <v>46.3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2.160947359322327E-2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745.68</v>
      </c>
      <c r="AA737" s="11">
        <f t="shared" si="22"/>
        <v>43.9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2.2797983049029077E-2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760.08</v>
      </c>
      <c r="AA738" s="11">
        <f t="shared" si="22"/>
        <v>19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5.2626039364277441E-2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873.69</v>
      </c>
      <c r="AA739" s="11">
        <f t="shared" si="22"/>
        <v>27.3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3.6626263319941857E-2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982.19</v>
      </c>
      <c r="AA740" s="11">
        <f t="shared" si="22"/>
        <v>15.6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6.4142375711420396E-2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1384.7</v>
      </c>
      <c r="AA741" s="11">
        <f t="shared" si="22"/>
        <v>19.2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5.1996822416407885E-2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1247.8699999999999</v>
      </c>
      <c r="AA744" s="11">
        <f t="shared" si="22"/>
        <v>-138.69999999999999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-7.2122897417198914E-3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1230.92</v>
      </c>
      <c r="AA745" s="11">
        <f t="shared" si="22"/>
        <v>9.8000000000000007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0.10155006011763558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1079.06</v>
      </c>
      <c r="AA746" s="11">
        <f t="shared" si="22"/>
        <v>24.5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4.0776231164161403E-2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1630.09</v>
      </c>
      <c r="AA748" s="11">
        <f t="shared" si="22"/>
        <v>25.1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3.9875098920918478E-2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1413.4</v>
      </c>
      <c r="AA749" s="11">
        <f t="shared" si="22"/>
        <v>108.7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9.1976793547474175E-3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2468.16</v>
      </c>
      <c r="AA750" s="11">
        <f t="shared" si="22"/>
        <v>224.4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4.4567613120705309E-3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858.8</v>
      </c>
      <c r="AA752" s="11">
        <f t="shared" si="22"/>
        <v>29.6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3.3768048439683278E-2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2432.02</v>
      </c>
      <c r="AA754" s="11">
        <f t="shared" si="22"/>
        <v>46.8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2.1381403113461237E-2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1077.3599999999999</v>
      </c>
      <c r="AA755" s="11">
        <f t="shared" si="22"/>
        <v>33.700000000000003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2.9702235093190765E-2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926.16</v>
      </c>
      <c r="AA756" s="11">
        <f t="shared" si="22"/>
        <v>29.9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3.3471538395093724E-2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921.86</v>
      </c>
      <c r="AA757" s="11">
        <f t="shared" si="22"/>
        <v>43.9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2.2780031675091662E-2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1104.99</v>
      </c>
      <c r="AA758" s="11">
        <f t="shared" si="22"/>
        <v>138.1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7.2398845238418443E-3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789.68</v>
      </c>
      <c r="AA761" s="11">
        <f t="shared" si="22"/>
        <v>9.4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0.10637220139803466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918.85</v>
      </c>
      <c r="AA763" s="11">
        <f t="shared" si="22"/>
        <v>17.7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5.65924797300974E-2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1058.79</v>
      </c>
      <c r="AA764" s="11">
        <f t="shared" si="22"/>
        <v>36.5</v>
      </c>
      <c r="AB764" s="5">
        <f>IFERROR(VLOOKUP(C764,[2]Sheet1!$B:$F,5,FALSE),0)</f>
        <v>3732350.58</v>
      </c>
      <c r="AC764" s="11">
        <v>20</v>
      </c>
      <c r="AD764" s="11">
        <v>1.05</v>
      </c>
      <c r="AE764" s="10"/>
      <c r="AF764" s="13">
        <f t="shared" si="23"/>
        <v>2.7389756231169543E-2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941.87</v>
      </c>
      <c r="AA766" s="11">
        <f t="shared" si="22"/>
        <v>15.4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6.4764776455349463E-2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1624.08</v>
      </c>
      <c r="AA767" s="11">
        <f t="shared" si="22"/>
        <v>180.5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5.541598936013005E-3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1181.01</v>
      </c>
      <c r="AA769" s="11">
        <f t="shared" si="22"/>
        <v>31.9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3.1329116603585068E-2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1390.3</v>
      </c>
      <c r="AA772" s="11">
        <f t="shared" si="24"/>
        <v>26.7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3.7401999568438468E-2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925.52</v>
      </c>
      <c r="AA775" s="11">
        <f t="shared" si="24"/>
        <v>54.4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1.8368052554239778E-2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745.68</v>
      </c>
      <c r="AA776" s="11">
        <f t="shared" si="24"/>
        <v>37.299999999999997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2.68211565282695E-2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760.08</v>
      </c>
      <c r="AA777" s="11">
        <f t="shared" si="24"/>
        <v>30.4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3.2891274602673402E-2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873.69</v>
      </c>
      <c r="AA778" s="11">
        <f t="shared" si="24"/>
        <v>32.4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3.0903409676200939E-2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982.19</v>
      </c>
      <c r="AA779" s="11">
        <f t="shared" si="24"/>
        <v>22.3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4.4797849703214244E-2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1384.7</v>
      </c>
      <c r="AA780" s="11">
        <f t="shared" si="24"/>
        <v>21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4.7663753881707224E-2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1247.8699999999999</v>
      </c>
      <c r="AA783" s="11">
        <f t="shared" si="24"/>
        <v>-208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-4.808193161146594E-3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1230.92</v>
      </c>
      <c r="AA784" s="11">
        <f t="shared" si="24"/>
        <v>9.1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0.11048646540798751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1079.06</v>
      </c>
      <c r="AA785" s="11">
        <f t="shared" si="24"/>
        <v>37.200000000000003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2.6875243267288195E-2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1630.09</v>
      </c>
      <c r="AA787" s="11">
        <f t="shared" si="24"/>
        <v>31.3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3.1900079136734781E-2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1413.4</v>
      </c>
      <c r="AA788" s="11">
        <f t="shared" si="24"/>
        <v>128.5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7.7826517617093525E-3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2468.16</v>
      </c>
      <c r="AA789" s="11">
        <f t="shared" si="24"/>
        <v>-123.4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-8.103202385582783E-3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858.8</v>
      </c>
      <c r="AA791" s="11">
        <f t="shared" si="24"/>
        <v>66.099999999999994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1.5137401024685609E-2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1577.91</v>
      </c>
      <c r="AA793" s="11">
        <f t="shared" si="24"/>
        <v>98.6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1.0139995310252168E-2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2432.02</v>
      </c>
      <c r="AA796" s="11">
        <f t="shared" si="24"/>
        <v>51.7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1.932549896793612E-2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1077.3599999999999</v>
      </c>
      <c r="AA797" s="11">
        <f t="shared" si="24"/>
        <v>25.1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3.9912378406475088E-2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926.16</v>
      </c>
      <c r="AA798" s="11">
        <f t="shared" si="24"/>
        <v>28.9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3.4551265440096741E-2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921.86</v>
      </c>
      <c r="AA799" s="11">
        <f t="shared" si="24"/>
        <v>43.9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2.2780031675091662E-2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1104.99</v>
      </c>
      <c r="AA800" s="11">
        <f t="shared" si="24"/>
        <v>85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1.1764812351242998E-2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789.68</v>
      </c>
      <c r="AA803" s="11">
        <f t="shared" si="24"/>
        <v>14.6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6.8382129470165129E-2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918.85</v>
      </c>
      <c r="AA805" s="11">
        <f t="shared" si="24"/>
        <v>16.7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5.9857430483756871E-2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1058.79</v>
      </c>
      <c r="AA806" s="11">
        <f t="shared" si="24"/>
        <v>37.799999999999997</v>
      </c>
      <c r="AB806" s="5">
        <f>IFERROR(VLOOKUP(C806,[2]Sheet1!$B:$F,5,FALSE),0)</f>
        <v>3732350.58</v>
      </c>
      <c r="AC806" s="11">
        <v>20</v>
      </c>
      <c r="AD806" s="11">
        <v>1.05</v>
      </c>
      <c r="AE806" s="10"/>
      <c r="AF806" s="13">
        <f t="shared" si="25"/>
        <v>2.6445281878370593E-2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941.87</v>
      </c>
      <c r="AA808" s="11">
        <f t="shared" si="24"/>
        <v>14.5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6.90116470425855E-2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1624.08</v>
      </c>
      <c r="AA809" s="11">
        <f t="shared" si="24"/>
        <v>108.3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9.2359982266883404E-3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1181.01</v>
      </c>
      <c r="AA811" s="11">
        <f t="shared" si="24"/>
        <v>31.9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3.1329116603585068E-2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1390.3</v>
      </c>
      <c r="AA814" s="11">
        <f t="shared" si="24"/>
        <v>27.8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3.5963461123498526E-2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925.52</v>
      </c>
      <c r="AA817" s="11">
        <f t="shared" si="24"/>
        <v>66.099999999999994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1.5126631515256289E-2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745.68</v>
      </c>
      <c r="AA818" s="11">
        <f t="shared" si="24"/>
        <v>106.5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9.3874047848943251E-3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760.08</v>
      </c>
      <c r="AA819" s="11">
        <f t="shared" si="24"/>
        <v>29.2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3.4206925586780339E-2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873.69</v>
      </c>
      <c r="AA820" s="11">
        <f t="shared" si="24"/>
        <v>36.4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2.7469697489956389E-2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982.19</v>
      </c>
      <c r="AA821" s="11">
        <f t="shared" si="24"/>
        <v>17.899999999999999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5.5997312129017804E-2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1022</v>
      </c>
      <c r="AA822" s="11">
        <f t="shared" si="24"/>
        <v>-127.8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-7.8277886497064575E-3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1384.7</v>
      </c>
      <c r="AA823" s="11">
        <f t="shared" si="24"/>
        <v>21.3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4.6941575792590451E-2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1247.8699999999999</v>
      </c>
      <c r="AA826" s="11">
        <f t="shared" si="24"/>
        <v>312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3.2054621074310628E-3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1230.92</v>
      </c>
      <c r="AA827" s="11">
        <f t="shared" si="24"/>
        <v>12.7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7.8802846651285216E-2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1079.06</v>
      </c>
      <c r="AA828" s="11">
        <f t="shared" si="24"/>
        <v>51.4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1.9461383055622488E-2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1630.09</v>
      </c>
      <c r="AA830" s="11">
        <f t="shared" si="24"/>
        <v>27.6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3.6194320558987546E-2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1413.4</v>
      </c>
      <c r="AA831" s="11">
        <f t="shared" si="24"/>
        <v>88.3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1.1320220744304513E-2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2468.16</v>
      </c>
      <c r="AA832" s="11">
        <f t="shared" si="24"/>
        <v>617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1.6206404771165566E-3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858.8</v>
      </c>
      <c r="AA834" s="11">
        <f t="shared" si="24"/>
        <v>28.6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3.4932463903120638E-2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1577.91</v>
      </c>
      <c r="AA836" s="11">
        <f t="shared" si="26"/>
        <v>105.2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9.5062456033614077E-3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2432.02</v>
      </c>
      <c r="AA838" s="11">
        <f t="shared" si="26"/>
        <v>40.5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2.4670849746301429E-2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1077.3599999999999</v>
      </c>
      <c r="AA839" s="11">
        <f t="shared" si="26"/>
        <v>22.4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4.4553352639786145E-2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926.16</v>
      </c>
      <c r="AA840" s="11">
        <f t="shared" si="26"/>
        <v>27.2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3.6710719530102791E-2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921.86</v>
      </c>
      <c r="AA841" s="11">
        <f t="shared" si="26"/>
        <v>54.2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1.844097802269325E-2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1104.99</v>
      </c>
      <c r="AA842" s="11">
        <f t="shared" si="26"/>
        <v>42.5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2.3529624702485995E-2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789.68</v>
      </c>
      <c r="AA845" s="11">
        <f t="shared" si="26"/>
        <v>14.9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6.7115793739236151E-2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918.85</v>
      </c>
      <c r="AA847" s="11">
        <f t="shared" si="26"/>
        <v>15.6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6.4210698155302823E-2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1058.79</v>
      </c>
      <c r="AA848" s="11">
        <f t="shared" si="26"/>
        <v>36.5</v>
      </c>
      <c r="AB848" s="5">
        <f>IFERROR(VLOOKUP(C848,[2]Sheet1!$B:$F,5,FALSE),0)</f>
        <v>3732350.58</v>
      </c>
      <c r="AC848" s="11">
        <v>20</v>
      </c>
      <c r="AD848" s="11">
        <v>1.05</v>
      </c>
      <c r="AE848" s="10"/>
      <c r="AF848" s="13">
        <f t="shared" si="27"/>
        <v>2.7389756231169543E-2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941.87</v>
      </c>
      <c r="AA850" s="11">
        <f t="shared" si="26"/>
        <v>15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6.6888211748967474E-2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1624.08</v>
      </c>
      <c r="AA851" s="11">
        <f t="shared" si="26"/>
        <v>101.5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9.8517314418008969E-3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1181.01</v>
      </c>
      <c r="AA853" s="11">
        <f t="shared" si="26"/>
        <v>31.9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3.1329116603585068E-2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1390.3</v>
      </c>
      <c r="AA856" s="11">
        <f t="shared" si="26"/>
        <v>26.2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3.8121268790908436E-2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925.52</v>
      </c>
      <c r="AA859" s="11">
        <f t="shared" si="26"/>
        <v>77.099999999999994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1.2965684155933962E-2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745.68</v>
      </c>
      <c r="AA860" s="11">
        <f t="shared" si="26"/>
        <v>149.1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6.705289132067375E-3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760.08</v>
      </c>
      <c r="AA861" s="11">
        <f t="shared" si="26"/>
        <v>36.200000000000003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2.7628670666245657E-2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873.69</v>
      </c>
      <c r="AA862" s="11">
        <f t="shared" si="26"/>
        <v>31.2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3.204798040494912E-2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982.19</v>
      </c>
      <c r="AA863" s="11">
        <f t="shared" si="26"/>
        <v>18.5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5.3961046233417159E-2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1022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1384.7</v>
      </c>
      <c r="AA865" s="11">
        <f t="shared" si="26"/>
        <v>20.7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4.8385931970824005E-2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1247.8699999999999</v>
      </c>
      <c r="AA868" s="11">
        <f t="shared" si="26"/>
        <v>96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1.0417751849150954E-2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1230.92</v>
      </c>
      <c r="AA869" s="11">
        <f t="shared" si="26"/>
        <v>13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7.7178045689403049E-2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1079.06</v>
      </c>
      <c r="AA870" s="11">
        <f t="shared" si="26"/>
        <v>54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1.8534650529164275E-2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1630.09</v>
      </c>
      <c r="AA872" s="11">
        <f t="shared" si="26"/>
        <v>30.2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3.3127005257378425E-2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1413.4</v>
      </c>
      <c r="AA873" s="11">
        <f t="shared" si="26"/>
        <v>88.3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1.1320220744304513E-2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2468.16</v>
      </c>
      <c r="AA874" s="11">
        <f t="shared" si="26"/>
        <v>-617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-1.6206404771165566E-3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858.8</v>
      </c>
      <c r="AA876" s="11">
        <f t="shared" si="26"/>
        <v>29.6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3.3768048439683278E-2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1577.91</v>
      </c>
      <c r="AA878" s="11">
        <f t="shared" si="26"/>
        <v>60.7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1.6477492379159773E-2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2432.02</v>
      </c>
      <c r="AA881" s="11">
        <f t="shared" si="26"/>
        <v>55.3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1.8091956480621049E-2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1077.3599999999999</v>
      </c>
      <c r="AA882" s="11">
        <f t="shared" si="26"/>
        <v>16.3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6.1260859879705955E-2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926.16</v>
      </c>
      <c r="AA883" s="11">
        <f t="shared" si="26"/>
        <v>27.2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3.6710719530102791E-2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921.86</v>
      </c>
      <c r="AA884" s="11">
        <f t="shared" si="26"/>
        <v>61.5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1.6271451196494046E-2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1104.99</v>
      </c>
      <c r="AA885" s="11">
        <f t="shared" si="26"/>
        <v>42.5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2.3529624702485995E-2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789.68</v>
      </c>
      <c r="AA888" s="11">
        <f t="shared" si="26"/>
        <v>14.1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7.0914800932023098E-2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918.85</v>
      </c>
      <c r="AA890" s="11">
        <f t="shared" si="26"/>
        <v>14.4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6.9652282744735269E-2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1058.79</v>
      </c>
      <c r="AA891" s="11">
        <f t="shared" si="26"/>
        <v>35.299999999999997</v>
      </c>
      <c r="AB891" s="5">
        <f>IFERROR(VLOOKUP(C891,[2]Sheet1!$B:$F,5,FALSE),0)</f>
        <v>3732350.58</v>
      </c>
      <c r="AC891" s="11">
        <v>20</v>
      </c>
      <c r="AD891" s="11">
        <v>1.05</v>
      </c>
      <c r="AE891" s="10"/>
      <c r="AF891" s="13">
        <f t="shared" si="27"/>
        <v>2.8334230583968494E-2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941.87</v>
      </c>
      <c r="AA893" s="11">
        <f t="shared" si="26"/>
        <v>13.7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7.3258517629821523E-2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1624.08</v>
      </c>
      <c r="AA894" s="11">
        <f t="shared" si="26"/>
        <v>108.3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9.2359982266883404E-3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1181.01</v>
      </c>
      <c r="AA896" s="11">
        <f t="shared" si="26"/>
        <v>31.9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3.1329116603585068E-2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1390.3</v>
      </c>
      <c r="AA899" s="11">
        <f t="shared" ref="AA899:AA962" si="28">ROUND(IFERROR(Z899/M899,0),1)</f>
        <v>36.6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2.733223045385888E-2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925.52</v>
      </c>
      <c r="AA902" s="11">
        <f t="shared" si="28"/>
        <v>61.7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1.6207105194917453E-2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745.68</v>
      </c>
      <c r="AA903" s="11">
        <f t="shared" si="28"/>
        <v>74.599999999999994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1.341057826413475E-2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760.08</v>
      </c>
      <c r="AA904" s="11">
        <f t="shared" si="28"/>
        <v>31.7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3.1575623618566466E-2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873.69</v>
      </c>
      <c r="AA905" s="11">
        <f t="shared" si="28"/>
        <v>30.1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3.3192551133697304E-2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982.19</v>
      </c>
      <c r="AA906" s="11">
        <f t="shared" si="28"/>
        <v>32.700000000000003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3.0543988434009711E-2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1022</v>
      </c>
      <c r="AA907" s="11">
        <f t="shared" si="28"/>
        <v>127.8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7.8277886497064575E-3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1384.7</v>
      </c>
      <c r="AA908" s="11">
        <f t="shared" si="28"/>
        <v>19.5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5.1274644327291105E-2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1689.96</v>
      </c>
      <c r="AA910" s="11">
        <f t="shared" si="28"/>
        <v>-422.5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-2.3669199270988663E-3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1247.8699999999999</v>
      </c>
      <c r="AA912" s="11">
        <f t="shared" si="28"/>
        <v>156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6.4109242148621256E-3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1230.92</v>
      </c>
      <c r="AA913" s="11">
        <f t="shared" si="28"/>
        <v>13.1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7.6365645208461966E-2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1079.06</v>
      </c>
      <c r="AA914" s="11">
        <f t="shared" si="28"/>
        <v>56.8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1.7607918002706061E-2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1630.09</v>
      </c>
      <c r="AA916" s="11">
        <f t="shared" si="28"/>
        <v>65.2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1.5336576508045568E-2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1413.4</v>
      </c>
      <c r="AA917" s="11">
        <f t="shared" si="28"/>
        <v>83.1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1.2027734540823546E-2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2468.16</v>
      </c>
      <c r="AA918" s="11">
        <f t="shared" si="28"/>
        <v>617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1.6206404771165566E-3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858.8</v>
      </c>
      <c r="AA920" s="11">
        <f t="shared" si="28"/>
        <v>33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3.0274802049371219E-2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2425.0500000000002</v>
      </c>
      <c r="AA923" s="11">
        <f t="shared" si="28"/>
        <v>303.10000000000002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3.2989010535865236E-3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1577.91</v>
      </c>
      <c r="AA924" s="11">
        <f t="shared" si="28"/>
        <v>68.599999999999994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1.4576243258487493E-2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1896.98</v>
      </c>
      <c r="AA928" s="11">
        <f t="shared" si="28"/>
        <v>1897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5.2715368638572889E-4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2432.02</v>
      </c>
      <c r="AA930" s="11">
        <f t="shared" si="28"/>
        <v>65.7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1.5213690676885881E-2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1077.3599999999999</v>
      </c>
      <c r="AA931" s="11">
        <f t="shared" si="28"/>
        <v>17.399999999999999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5.754808049305711E-2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926.16</v>
      </c>
      <c r="AA932" s="11">
        <f t="shared" si="28"/>
        <v>19.7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5.0747171115142091E-2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921.86</v>
      </c>
      <c r="AA933" s="11">
        <f t="shared" si="28"/>
        <v>70.900000000000006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1.4101924370294838E-2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1104.99</v>
      </c>
      <c r="AA934" s="11">
        <f t="shared" si="28"/>
        <v>221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4.5249278274011526E-3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789.68</v>
      </c>
      <c r="AA937" s="11">
        <f t="shared" si="28"/>
        <v>15.8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6.3316786546449205E-2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918.85</v>
      </c>
      <c r="AA939" s="11">
        <f t="shared" si="28"/>
        <v>14.8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6.7475648908962294E-2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1058.79</v>
      </c>
      <c r="AA940" s="11">
        <f t="shared" si="28"/>
        <v>70.599999999999994</v>
      </c>
      <c r="AB940" s="5">
        <f>IFERROR(VLOOKUP(C940,[2]Sheet1!$B:$F,5,FALSE),0)</f>
        <v>3732350.58</v>
      </c>
      <c r="AC940" s="11">
        <v>26.75</v>
      </c>
      <c r="AD940" s="11">
        <v>1.4</v>
      </c>
      <c r="AE940" s="10"/>
      <c r="AF940" s="13">
        <f t="shared" si="29"/>
        <v>1.4167115291984247E-2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941.87</v>
      </c>
      <c r="AA942" s="11">
        <f t="shared" si="28"/>
        <v>17.399999999999999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5.7332752927686408E-2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1624.08</v>
      </c>
      <c r="AA943" s="11">
        <f t="shared" si="28"/>
        <v>73.8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1.3546130732476234E-2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1181.01</v>
      </c>
      <c r="AA945" s="11">
        <f t="shared" si="28"/>
        <v>31.1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3.2175849484763042E-2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1390.3</v>
      </c>
      <c r="AA948" s="11">
        <f t="shared" si="28"/>
        <v>24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4.1717614903258288E-2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925.52</v>
      </c>
      <c r="AA951" s="11">
        <f t="shared" si="28"/>
        <v>57.8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1.7287578874578616E-2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745.68</v>
      </c>
      <c r="AA952" s="11">
        <f t="shared" si="28"/>
        <v>93.2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1.0728462611307801E-2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760.08</v>
      </c>
      <c r="AA953" s="11">
        <f t="shared" si="28"/>
        <v>380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2.6313019682138719E-3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873.69</v>
      </c>
      <c r="AA954" s="11">
        <f t="shared" si="28"/>
        <v>26.5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3.7770834048690034E-2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982.19</v>
      </c>
      <c r="AA955" s="11">
        <f t="shared" si="28"/>
        <v>28.1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3.563465317301133E-2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1022</v>
      </c>
      <c r="AA956" s="11">
        <f t="shared" si="28"/>
        <v>127.8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7.8277886497064575E-3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1384.7</v>
      </c>
      <c r="AA957" s="11">
        <f t="shared" si="28"/>
        <v>19.8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5.0552466238174332E-2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1689.96</v>
      </c>
      <c r="AA959" s="11">
        <f t="shared" si="28"/>
        <v>60.4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1.6568439489692062E-2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1247.8699999999999</v>
      </c>
      <c r="AA962" s="11">
        <f t="shared" si="28"/>
        <v>65.7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1.5225945010297549E-2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1230.92</v>
      </c>
      <c r="AA963" s="11">
        <f t="shared" ref="AA963:AA1026" si="30">ROUND(IFERROR(Z963/M963,0),1)</f>
        <v>11.5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8.6926851460696064E-2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1079.06</v>
      </c>
      <c r="AA964" s="11">
        <f t="shared" si="30"/>
        <v>49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2.0388115582080701E-2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1630.09</v>
      </c>
      <c r="AA966" s="11">
        <f t="shared" si="30"/>
        <v>28.6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3.4967394438343895E-2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1413.4</v>
      </c>
      <c r="AA967" s="11">
        <f t="shared" si="30"/>
        <v>50.5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1.9810386302532897E-2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2468.16</v>
      </c>
      <c r="AA968" s="11">
        <f t="shared" si="30"/>
        <v>617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1.6206404771165566E-3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858.8</v>
      </c>
      <c r="AA970" s="11">
        <f t="shared" si="30"/>
        <v>47.7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2.0959478341872381E-2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2425.0500000000002</v>
      </c>
      <c r="AA972" s="11">
        <f t="shared" si="30"/>
        <v>-151.6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-6.5978021071730472E-3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1577.91</v>
      </c>
      <c r="AA973" s="11">
        <f t="shared" si="30"/>
        <v>68.599999999999994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1.4576243258487493E-2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2432.02</v>
      </c>
      <c r="AA978" s="11">
        <f t="shared" si="30"/>
        <v>39.9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2.5082030575406453E-2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1077.3599999999999</v>
      </c>
      <c r="AA979" s="11">
        <f t="shared" si="30"/>
        <v>13.8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7.2399198039652488E-2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926.16</v>
      </c>
      <c r="AA980" s="11">
        <f t="shared" si="30"/>
        <v>19.7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5.0747171115142091E-2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921.86</v>
      </c>
      <c r="AA981" s="11">
        <f t="shared" si="30"/>
        <v>57.6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1.7356214609593648E-2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1104.99</v>
      </c>
      <c r="AA982" s="11">
        <f t="shared" si="30"/>
        <v>122.8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8.144870089322076E-3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789.68</v>
      </c>
      <c r="AA985" s="11">
        <f t="shared" si="30"/>
        <v>14.1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7.0914800932023098E-2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918.85</v>
      </c>
      <c r="AA987" s="11">
        <f t="shared" si="30"/>
        <v>15.1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6.6387331991075799E-2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1058.79</v>
      </c>
      <c r="AA988" s="11">
        <f t="shared" si="30"/>
        <v>58.8</v>
      </c>
      <c r="AB988" s="5">
        <f>IFERROR(VLOOKUP(C988,[2]Sheet1!$B:$F,5,FALSE),0)</f>
        <v>3732350.58</v>
      </c>
      <c r="AC988" s="11">
        <v>26.75</v>
      </c>
      <c r="AD988" s="11">
        <v>1.4</v>
      </c>
      <c r="AE988" s="10"/>
      <c r="AF988" s="13">
        <f t="shared" si="31"/>
        <v>1.7000538350381095E-2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941.87</v>
      </c>
      <c r="AA990" s="11">
        <f t="shared" si="30"/>
        <v>17.100000000000001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5.839447057449542E-2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1624.08</v>
      </c>
      <c r="AA991" s="11">
        <f t="shared" si="30"/>
        <v>73.8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1.3546130732476234E-2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1181.01</v>
      </c>
      <c r="AA993" s="11">
        <f t="shared" si="30"/>
        <v>29.5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3.3869315247118989E-2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1390.3</v>
      </c>
      <c r="AA996" s="11">
        <f t="shared" si="30"/>
        <v>30.2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3.3086384233618642E-2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925.52</v>
      </c>
      <c r="AA999" s="11">
        <f t="shared" si="30"/>
        <v>37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2.7011841991529086E-2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745.68</v>
      </c>
      <c r="AA1000" s="11">
        <f t="shared" si="30"/>
        <v>82.9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1.2069520437721276E-2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760.08</v>
      </c>
      <c r="AA1001" s="11">
        <f t="shared" si="30"/>
        <v>58.5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1.7103462793390169E-2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873.69</v>
      </c>
      <c r="AA1002" s="11">
        <f t="shared" si="30"/>
        <v>23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4.3493687692430949E-2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982.19</v>
      </c>
      <c r="AA1003" s="11">
        <f t="shared" si="30"/>
        <v>54.6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1.8326393060405826E-2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1022</v>
      </c>
      <c r="AA1004" s="11">
        <f t="shared" si="30"/>
        <v>85.2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1.1741682974559686E-2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1384.7</v>
      </c>
      <c r="AA1005" s="11">
        <f t="shared" si="30"/>
        <v>18.2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5.4885534772874986E-2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1689.96</v>
      </c>
      <c r="AA1007" s="11">
        <f t="shared" si="30"/>
        <v>39.299999999999997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2.5444389216312813E-2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1247.8699999999999</v>
      </c>
      <c r="AA1010" s="11">
        <f t="shared" si="30"/>
        <v>65.7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1.5225945010297549E-2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1230.92</v>
      </c>
      <c r="AA1011" s="11">
        <f t="shared" si="30"/>
        <v>14.8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6.7429239918110034E-2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1079.06</v>
      </c>
      <c r="AA1012" s="11">
        <f t="shared" si="30"/>
        <v>43.2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2.3168313161455342E-2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1630.09</v>
      </c>
      <c r="AA1014" s="11">
        <f t="shared" si="30"/>
        <v>36.200000000000003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2.7605837714482023E-2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1413.4</v>
      </c>
      <c r="AA1015" s="11">
        <f t="shared" si="30"/>
        <v>39.299999999999997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2.5470496674685154E-2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2468.16</v>
      </c>
      <c r="AA1016" s="11">
        <f t="shared" si="30"/>
        <v>1234.0999999999999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8.1032023855827828E-4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858.8</v>
      </c>
      <c r="AA1018" s="11">
        <f t="shared" si="30"/>
        <v>24.5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4.0754541220307409E-2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2425.0500000000002</v>
      </c>
      <c r="AA1020" s="11">
        <f t="shared" si="30"/>
        <v>151.6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6.5978021071730472E-3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1577.91</v>
      </c>
      <c r="AA1021" s="11">
        <f t="shared" si="30"/>
        <v>78.900000000000006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1.2674994137815211E-2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1896.98</v>
      </c>
      <c r="AA1025" s="11">
        <f t="shared" si="30"/>
        <v>48.6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2.0558993769043427E-2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2432.02</v>
      </c>
      <c r="AA1028" s="11">
        <f t="shared" si="32"/>
        <v>44.2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2.2614945600776308E-2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1077.3599999999999</v>
      </c>
      <c r="AA1029" s="11">
        <f t="shared" si="32"/>
        <v>14.8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6.775822380634143E-2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926.16</v>
      </c>
      <c r="AA1030" s="11">
        <f t="shared" si="32"/>
        <v>18.5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5.3986352250151165E-2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921.86</v>
      </c>
      <c r="AA1031" s="11">
        <f t="shared" si="32"/>
        <v>51.2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1.9525741435792852E-2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1104.99</v>
      </c>
      <c r="AA1032" s="11">
        <f t="shared" si="32"/>
        <v>44.2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2.2624639137005763E-2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789.68</v>
      </c>
      <c r="AA1035" s="11">
        <f t="shared" si="32"/>
        <v>13.4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7.4713808124810058E-2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918.85</v>
      </c>
      <c r="AA1037" s="11">
        <f t="shared" si="32"/>
        <v>15.6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6.4210698155302823E-2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1058.79</v>
      </c>
      <c r="AA1038" s="11">
        <f t="shared" si="32"/>
        <v>50.4</v>
      </c>
      <c r="AB1038" s="5">
        <f>IFERROR(VLOOKUP(C1038,[2]Sheet1!$B:$F,5,FALSE),0)</f>
        <v>3732350.58</v>
      </c>
      <c r="AC1038" s="11">
        <v>26.75</v>
      </c>
      <c r="AD1038" s="11">
        <v>1.4</v>
      </c>
      <c r="AE1038" s="10"/>
      <c r="AF1038" s="13">
        <f t="shared" si="33"/>
        <v>1.9833961408777946E-2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941.87</v>
      </c>
      <c r="AA1040" s="11">
        <f t="shared" si="32"/>
        <v>15.4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6.4764776455349463E-2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1624.08</v>
      </c>
      <c r="AA1041" s="11">
        <f t="shared" si="32"/>
        <v>90.2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1.108319787202601E-2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1181.01</v>
      </c>
      <c r="AA1043" s="11">
        <f t="shared" si="32"/>
        <v>26.8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3.7256246771830891E-2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1390.3</v>
      </c>
      <c r="AA1046" s="11">
        <f t="shared" si="32"/>
        <v>22.4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4.4594691793138172E-2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925.52</v>
      </c>
      <c r="AA1049" s="11">
        <f t="shared" si="32"/>
        <v>37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2.7011841991529086E-2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745.68</v>
      </c>
      <c r="AA1050" s="11">
        <f t="shared" si="32"/>
        <v>93.2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1.0728462611307801E-2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760.08</v>
      </c>
      <c r="AA1051" s="11">
        <f t="shared" si="32"/>
        <v>28.2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3.5522576570887275E-2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873.69</v>
      </c>
      <c r="AA1052" s="11">
        <f t="shared" si="32"/>
        <v>38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2.6325126761208208E-2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982.19</v>
      </c>
      <c r="AA1053" s="11">
        <f t="shared" si="32"/>
        <v>163.69999999999999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6.1087976868019426E-3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1022</v>
      </c>
      <c r="AA1054" s="11">
        <f t="shared" si="32"/>
        <v>113.6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8.8062622309197647E-3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1384.7</v>
      </c>
      <c r="AA1055" s="11">
        <f t="shared" si="32"/>
        <v>16.899999999999999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5.9218603307575647E-2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1689.96</v>
      </c>
      <c r="AA1057" s="11">
        <f t="shared" si="32"/>
        <v>39.299999999999997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2.5444389216312813E-2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1247.8699999999999</v>
      </c>
      <c r="AA1060" s="11">
        <f t="shared" si="32"/>
        <v>59.4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1.682867606401308E-2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1230.92</v>
      </c>
      <c r="AA1061" s="11">
        <f t="shared" si="32"/>
        <v>14.8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6.7429239918110034E-2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1079.06</v>
      </c>
      <c r="AA1062" s="11">
        <f t="shared" si="32"/>
        <v>32.700000000000003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3.0582173373121052E-2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1630.09</v>
      </c>
      <c r="AA1064" s="11">
        <f t="shared" si="32"/>
        <v>42.9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2.3311596292229265E-2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1413.4</v>
      </c>
      <c r="AA1065" s="11">
        <f t="shared" si="32"/>
        <v>28.8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3.4668176029432569E-2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2468.16</v>
      </c>
      <c r="AA1066" s="11">
        <f t="shared" si="32"/>
        <v>493.6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2.0258005963956958E-3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858.8</v>
      </c>
      <c r="AA1068" s="11">
        <f t="shared" si="32"/>
        <v>26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3.8425710293432697E-2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2425.0500000000002</v>
      </c>
      <c r="AA1071" s="11">
        <f t="shared" si="32"/>
        <v>134.69999999999999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7.4225273705696782E-3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701.9</v>
      </c>
      <c r="AA1072" s="11">
        <f t="shared" si="32"/>
        <v>33.4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2.9918791850690983E-2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1577.91</v>
      </c>
      <c r="AA1073" s="11">
        <f t="shared" si="32"/>
        <v>65.7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1.5209992965378253E-2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1896.98</v>
      </c>
      <c r="AA1077" s="11">
        <f t="shared" si="32"/>
        <v>41.2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2.424906957374353E-2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2432.02</v>
      </c>
      <c r="AA1080" s="11">
        <f t="shared" si="32"/>
        <v>50.7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1.9736679797041141E-2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1077.3599999999999</v>
      </c>
      <c r="AA1081" s="11">
        <f t="shared" si="32"/>
        <v>13.8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7.2399198039652488E-2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926.16</v>
      </c>
      <c r="AA1082" s="11">
        <f t="shared" si="32"/>
        <v>16.5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6.0464714520169306E-2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921.86</v>
      </c>
      <c r="AA1083" s="11">
        <f t="shared" si="32"/>
        <v>48.5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2.0610504848892455E-2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1104.99</v>
      </c>
      <c r="AA1084" s="11">
        <f t="shared" si="32"/>
        <v>58.2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1.7194725744124381E-2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789.68</v>
      </c>
      <c r="AA1087" s="11">
        <f t="shared" si="32"/>
        <v>12.7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7.8512815317597004E-2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918.85</v>
      </c>
      <c r="AA1089" s="11">
        <f t="shared" si="32"/>
        <v>14.8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6.7475648908962294E-2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1058.79</v>
      </c>
      <c r="AA1090" s="11">
        <f t="shared" si="32"/>
        <v>35.299999999999997</v>
      </c>
      <c r="AB1090" s="5">
        <f>IFERROR(VLOOKUP(C1090,[2]Sheet1!$B:$F,5,FALSE),0)</f>
        <v>3732350.58</v>
      </c>
      <c r="AC1090" s="11">
        <v>26.75</v>
      </c>
      <c r="AD1090" s="11">
        <v>1.4</v>
      </c>
      <c r="AE1090" s="10"/>
      <c r="AF1090" s="13">
        <f t="shared" si="33"/>
        <v>2.8334230583968494E-2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941.87</v>
      </c>
      <c r="AA1092" s="11">
        <f t="shared" si="34"/>
        <v>14.1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7.1135082336203512E-2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1624.08</v>
      </c>
      <c r="AA1093" s="11">
        <f t="shared" si="34"/>
        <v>90.2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1.108319787202601E-2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1181.01</v>
      </c>
      <c r="AA1095" s="11">
        <f t="shared" si="34"/>
        <v>25.7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3.8949712534186838E-2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1390.3</v>
      </c>
      <c r="AA1098" s="11">
        <f t="shared" si="34"/>
        <v>24.4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4.099834568078832E-2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925.52</v>
      </c>
      <c r="AA1101" s="11">
        <f t="shared" si="34"/>
        <v>28.9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3.4575157749157232E-2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745.68</v>
      </c>
      <c r="AA1102" s="11">
        <f t="shared" si="34"/>
        <v>74.599999999999994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1.341057826413475E-2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760.08</v>
      </c>
      <c r="AA1103" s="11">
        <f t="shared" si="34"/>
        <v>20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4.9994737396063568E-2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873.69</v>
      </c>
      <c r="AA1104" s="11">
        <f t="shared" si="34"/>
        <v>34.9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2.8614268218704574E-2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982.19</v>
      </c>
      <c r="AA1105" s="11">
        <f t="shared" si="34"/>
        <v>140.30000000000001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7.1269306346022658E-3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1022</v>
      </c>
      <c r="AA1106" s="11">
        <f t="shared" si="34"/>
        <v>60.1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1.6634050880626222E-2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1384.7</v>
      </c>
      <c r="AA1107" s="11">
        <f t="shared" si="34"/>
        <v>15.9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6.2829493753159521E-2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1689.96</v>
      </c>
      <c r="AA1109" s="11">
        <f t="shared" si="34"/>
        <v>58.3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1.7160169471466778E-2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1247.8699999999999</v>
      </c>
      <c r="AA1112" s="11">
        <f t="shared" si="34"/>
        <v>69.3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1.4424579483439783E-2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1230.92</v>
      </c>
      <c r="AA1113" s="11">
        <f t="shared" si="34"/>
        <v>15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6.6616839437168937E-2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1079.06</v>
      </c>
      <c r="AA1114" s="11">
        <f t="shared" si="34"/>
        <v>25.1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3.9849498637703186E-2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1630.09</v>
      </c>
      <c r="AA1116" s="11">
        <f t="shared" si="34"/>
        <v>38.799999999999997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2.5765448533516557E-2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1413.4</v>
      </c>
      <c r="AA1117" s="11">
        <f t="shared" si="34"/>
        <v>39.299999999999997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2.5470496674685154E-2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2468.16</v>
      </c>
      <c r="AA1118" s="11">
        <f t="shared" si="34"/>
        <v>274.2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3.6464410735122521E-3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858.8</v>
      </c>
      <c r="AA1120" s="11">
        <f t="shared" si="34"/>
        <v>40.9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2.4452724732184444E-2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2425.0500000000002</v>
      </c>
      <c r="AA1122" s="11">
        <f t="shared" si="34"/>
        <v>127.6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7.8348900022679937E-3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701.9</v>
      </c>
      <c r="AA1123" s="11">
        <f t="shared" si="34"/>
        <v>63.8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1.5671748112266706E-2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1577.91</v>
      </c>
      <c r="AA1124" s="11">
        <f t="shared" si="34"/>
        <v>65.7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1.5209992965378253E-2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1896.98</v>
      </c>
      <c r="AA1129" s="11">
        <f t="shared" si="34"/>
        <v>45.2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2.2140454828200613E-2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1159.23</v>
      </c>
      <c r="AA1132" s="11">
        <f t="shared" si="34"/>
        <v>82.8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1.2076982134692856E-2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2432.02</v>
      </c>
      <c r="AA1133" s="11">
        <f t="shared" si="34"/>
        <v>51.7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1.932549896793612E-2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1077.3599999999999</v>
      </c>
      <c r="AA1135" s="11">
        <f t="shared" si="34"/>
        <v>18.3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5.4763495953070472E-2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926.16</v>
      </c>
      <c r="AA1136" s="11">
        <f t="shared" si="34"/>
        <v>18.5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5.3986352250151165E-2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921.86</v>
      </c>
      <c r="AA1137" s="11">
        <f t="shared" si="34"/>
        <v>70.900000000000006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1.4101924370294838E-2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1104.99</v>
      </c>
      <c r="AA1138" s="11">
        <f t="shared" si="34"/>
        <v>39.5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2.5339595833446457E-2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789.68</v>
      </c>
      <c r="AA1141" s="11">
        <f t="shared" si="34"/>
        <v>13.6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7.3447472393881066E-2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918.85</v>
      </c>
      <c r="AA1143" s="11">
        <f t="shared" si="34"/>
        <v>16.7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5.9857430483756871E-2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1058.79</v>
      </c>
      <c r="AA1144" s="11">
        <f t="shared" si="34"/>
        <v>32.1</v>
      </c>
      <c r="AB1144" s="5">
        <f>IFERROR(VLOOKUP(C1144,[2]Sheet1!$B:$F,5,FALSE),0)</f>
        <v>3732350.58</v>
      </c>
      <c r="AC1144" s="11">
        <v>12.390700000000001</v>
      </c>
      <c r="AD1144" s="11">
        <v>0.65210000000000001</v>
      </c>
      <c r="AE1144" s="10"/>
      <c r="AF1144" s="13">
        <f t="shared" si="35"/>
        <v>3.1167653642365341E-2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941.87</v>
      </c>
      <c r="AA1146" s="11">
        <f t="shared" si="34"/>
        <v>15.2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6.5826494102158475E-2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1624.08</v>
      </c>
      <c r="AA1147" s="11">
        <f t="shared" si="34"/>
        <v>85.5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1.1698931087138565E-2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1181.01</v>
      </c>
      <c r="AA1149" s="11">
        <f t="shared" si="34"/>
        <v>25.7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3.8949712534186838E-2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1390.3</v>
      </c>
      <c r="AA1152" s="11">
        <f t="shared" si="34"/>
        <v>19.899999999999999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5.0348845572897941E-2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925.52</v>
      </c>
      <c r="AA1155" s="11">
        <f t="shared" ref="AA1155:AA1218" si="36">ROUND(IFERROR(Z1155/M1155,0),1)</f>
        <v>20.100000000000001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4.9701789264413522E-2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745.68</v>
      </c>
      <c r="AA1156" s="11">
        <f t="shared" si="36"/>
        <v>53.3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1.877480956978865E-2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760.08</v>
      </c>
      <c r="AA1157" s="11">
        <f t="shared" si="36"/>
        <v>20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4.9994737396063568E-2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873.69</v>
      </c>
      <c r="AA1158" s="11">
        <f t="shared" si="36"/>
        <v>33.6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2.9758838947452754E-2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982.19</v>
      </c>
      <c r="AA1159" s="11">
        <f t="shared" si="36"/>
        <v>35.1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2.8507722538409063E-2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1022</v>
      </c>
      <c r="AA1160" s="11">
        <f t="shared" si="36"/>
        <v>60.1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1.6634050880626222E-2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1384.7</v>
      </c>
      <c r="AA1161" s="11">
        <f t="shared" si="36"/>
        <v>21.6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4.6219397703473677E-2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1689.96</v>
      </c>
      <c r="AA1163" s="11">
        <f t="shared" si="36"/>
        <v>84.5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1.183459963549433E-2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1247.8699999999999</v>
      </c>
      <c r="AA1166" s="11">
        <f t="shared" si="36"/>
        <v>44.6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2.2438234752017439E-2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1230.92</v>
      </c>
      <c r="AA1167" s="11">
        <f t="shared" si="36"/>
        <v>18.399999999999999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5.4430832223052672E-2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1079.06</v>
      </c>
      <c r="AA1168" s="11">
        <f t="shared" si="36"/>
        <v>179.8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5.560395158749282E-3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1630.09</v>
      </c>
      <c r="AA1170" s="11">
        <f t="shared" si="36"/>
        <v>60.4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1.6563502628689213E-2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1413.4</v>
      </c>
      <c r="AA1171" s="11">
        <f t="shared" si="36"/>
        <v>26.7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3.7498231215508701E-2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2468.16</v>
      </c>
      <c r="AA1172" s="11">
        <f t="shared" si="36"/>
        <v>274.2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3.6464410735122521E-3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858.8</v>
      </c>
      <c r="AA1174" s="11">
        <f t="shared" si="36"/>
        <v>66.099999999999994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1.5137401024685609E-2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2425.0500000000002</v>
      </c>
      <c r="AA1176" s="11">
        <f t="shared" si="36"/>
        <v>1212.5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8.247252633966309E-4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1577.91</v>
      </c>
      <c r="AA1177" s="11">
        <f t="shared" si="36"/>
        <v>60.7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1.6477492379159773E-2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1896.98</v>
      </c>
      <c r="AA1181" s="11">
        <f t="shared" si="36"/>
        <v>82.5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1.2124534786871765E-2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2432.02</v>
      </c>
      <c r="AA1185" s="11">
        <f t="shared" si="36"/>
        <v>42.7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2.3437307258986358E-2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1077.3599999999999</v>
      </c>
      <c r="AA1187" s="11">
        <f t="shared" si="36"/>
        <v>16.8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5.9404470186381529E-2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926.16</v>
      </c>
      <c r="AA1188" s="11">
        <f t="shared" si="36"/>
        <v>18.899999999999999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5.290662520514814E-2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921.86</v>
      </c>
      <c r="AA1189" s="11">
        <f t="shared" si="36"/>
        <v>54.2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1.844097802269325E-2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1104.99</v>
      </c>
      <c r="AA1190" s="11">
        <f t="shared" si="36"/>
        <v>552.5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1.8099711309604611E-3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789.68</v>
      </c>
      <c r="AA1193" s="11">
        <f t="shared" si="36"/>
        <v>14.6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6.8382129470165129E-2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918.85</v>
      </c>
      <c r="AA1195" s="11">
        <f t="shared" si="36"/>
        <v>15.3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6.5299015073189318E-2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1058.79</v>
      </c>
      <c r="AA1196" s="11">
        <f t="shared" si="36"/>
        <v>32.1</v>
      </c>
      <c r="AB1196" s="5">
        <f>IFERROR(VLOOKUP(C1196,[2]Sheet1!$B:$F,5,FALSE),0)</f>
        <v>3732350.58</v>
      </c>
      <c r="AC1196" s="11">
        <v>12.390700000000001</v>
      </c>
      <c r="AD1196" s="11">
        <v>0.65210000000000001</v>
      </c>
      <c r="AE1196" s="10"/>
      <c r="AF1196" s="13">
        <f t="shared" si="37"/>
        <v>3.1167653642365341E-2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941.87</v>
      </c>
      <c r="AA1198" s="11">
        <f t="shared" si="36"/>
        <v>14.1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7.1135082336203512E-2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1624.08</v>
      </c>
      <c r="AA1199" s="11">
        <f t="shared" si="36"/>
        <v>52.4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1.9087729668489237E-2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1181.01</v>
      </c>
      <c r="AA1201" s="11">
        <f t="shared" si="36"/>
        <v>23.2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4.3183376940076713E-2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1390.3</v>
      </c>
      <c r="AA1204" s="11">
        <f t="shared" si="36"/>
        <v>21.4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4.6752499460548082E-2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925.52</v>
      </c>
      <c r="AA1207" s="11">
        <f t="shared" si="36"/>
        <v>18.100000000000001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5.5104157662719339E-2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745.68</v>
      </c>
      <c r="AA1208" s="11">
        <f t="shared" si="36"/>
        <v>53.3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1.877480956978865E-2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760.08</v>
      </c>
      <c r="AA1209" s="11">
        <f t="shared" si="36"/>
        <v>16.2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6.1835596253025996E-2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873.69</v>
      </c>
      <c r="AA1210" s="11">
        <f t="shared" si="36"/>
        <v>46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2.1746843846215475E-2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982.19</v>
      </c>
      <c r="AA1211" s="11">
        <f t="shared" si="36"/>
        <v>57.8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1.7308260112605504E-2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1022</v>
      </c>
      <c r="AA1212" s="11">
        <f t="shared" si="36"/>
        <v>44.4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2.2504892367906065E-2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1384.7</v>
      </c>
      <c r="AA1213" s="11">
        <f t="shared" si="36"/>
        <v>19.8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5.0552466238174332E-2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1689.96</v>
      </c>
      <c r="AA1215" s="11">
        <f t="shared" si="36"/>
        <v>56.3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1.7751899453241498E-2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1247.8699999999999</v>
      </c>
      <c r="AA1218" s="11">
        <f t="shared" si="36"/>
        <v>43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2.3239600278875207E-2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1230.92</v>
      </c>
      <c r="AA1219" s="11">
        <f t="shared" ref="AA1219:AA1282" si="38">ROUND(IFERROR(Z1219/M1219,0),1)</f>
        <v>15.4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6.499203847528677E-2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1079.06</v>
      </c>
      <c r="AA1220" s="11">
        <f t="shared" si="38"/>
        <v>40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2.5021778214371768E-2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1630.09</v>
      </c>
      <c r="AA1222" s="11">
        <f t="shared" si="38"/>
        <v>49.4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2.0244280990620152E-2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1413.4</v>
      </c>
      <c r="AA1223" s="11">
        <f t="shared" si="38"/>
        <v>23.2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4.3158341587660957E-2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2468.16</v>
      </c>
      <c r="AA1224" s="11">
        <f t="shared" si="38"/>
        <v>117.5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8.5083625048619216E-3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858.8</v>
      </c>
      <c r="AA1226" s="11">
        <f t="shared" si="38"/>
        <v>37.299999999999997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2.6781555659059153E-2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2425.0500000000002</v>
      </c>
      <c r="AA1229" s="11">
        <f t="shared" si="38"/>
        <v>220.5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4.5359889486814705E-3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701.9</v>
      </c>
      <c r="AA1230" s="11">
        <f t="shared" si="38"/>
        <v>31.9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3.1343496224533411E-2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1577.91</v>
      </c>
      <c r="AA1231" s="11">
        <f t="shared" si="38"/>
        <v>58.4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1.7111242086050533E-2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1470.77</v>
      </c>
      <c r="AA1235" s="11">
        <f t="shared" si="38"/>
        <v>4.5999999999999996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0.21961285585101681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1896.98</v>
      </c>
      <c r="AA1236" s="11">
        <f t="shared" si="38"/>
        <v>52.7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1.8977532709886238E-2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1759</v>
      </c>
      <c r="AA1239" s="11">
        <f t="shared" si="38"/>
        <v>125.6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7.9590676520750435E-3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2432.02</v>
      </c>
      <c r="AA1241" s="11">
        <f t="shared" si="38"/>
        <v>34.700000000000003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2.8782658037351666E-2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1077.3599999999999</v>
      </c>
      <c r="AA1244" s="11">
        <f t="shared" si="38"/>
        <v>20.3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4.9194326873097202E-2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926.16</v>
      </c>
      <c r="AA1245" s="11">
        <f t="shared" si="38"/>
        <v>26.5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3.7790446575105816E-2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921.86</v>
      </c>
      <c r="AA1246" s="11">
        <f t="shared" si="38"/>
        <v>65.8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1.5186687783394442E-2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1104.99</v>
      </c>
      <c r="AA1247" s="11">
        <f t="shared" si="38"/>
        <v>552.5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1.8099711309604611E-3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789.68</v>
      </c>
      <c r="AA1250" s="11">
        <f t="shared" si="38"/>
        <v>18.8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5.318610069901733E-2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918.85</v>
      </c>
      <c r="AA1252" s="11">
        <f t="shared" si="38"/>
        <v>15.8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6.3122381237416328E-2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1058.79</v>
      </c>
      <c r="AA1253" s="11">
        <f t="shared" si="38"/>
        <v>46</v>
      </c>
      <c r="AB1253" s="5">
        <f>IFERROR(VLOOKUP(C1253,[2]Sheet1!$B:$F,5,FALSE),0)</f>
        <v>3732350.58</v>
      </c>
      <c r="AC1253" s="11">
        <v>12.390700000000001</v>
      </c>
      <c r="AD1253" s="11">
        <v>0.65210000000000001</v>
      </c>
      <c r="AE1253" s="10"/>
      <c r="AF1253" s="13">
        <f t="shared" si="39"/>
        <v>2.1722910114375844E-2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941.87</v>
      </c>
      <c r="AA1255" s="11">
        <f t="shared" si="38"/>
        <v>18.5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5.414759998725939E-2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1624.08</v>
      </c>
      <c r="AA1256" s="11">
        <f t="shared" si="38"/>
        <v>85.5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1.1698931087138565E-2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1181.01</v>
      </c>
      <c r="AA1258" s="11">
        <f t="shared" si="38"/>
        <v>25.1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3.9796445415364812E-2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1390.3</v>
      </c>
      <c r="AA1261" s="11">
        <f t="shared" si="38"/>
        <v>36.6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2.733223045385888E-2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925.52</v>
      </c>
      <c r="AA1264" s="11">
        <f t="shared" si="38"/>
        <v>26.4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3.7816578788140723E-2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745.68</v>
      </c>
      <c r="AA1265" s="11">
        <f t="shared" si="38"/>
        <v>67.8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1.4751636090548225E-2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760.08</v>
      </c>
      <c r="AA1266" s="11">
        <f t="shared" si="38"/>
        <v>50.7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1.9734764761604042E-2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873.69</v>
      </c>
      <c r="AA1267" s="11">
        <f t="shared" si="38"/>
        <v>58.2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1.7168560931222744E-2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982.19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1022</v>
      </c>
      <c r="AA1269" s="11">
        <f t="shared" si="38"/>
        <v>60.1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1.6634050880626222E-2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1384.7</v>
      </c>
      <c r="AA1270" s="11">
        <f t="shared" si="38"/>
        <v>24.3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4.1164151079656243E-2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1689.96</v>
      </c>
      <c r="AA1272" s="11">
        <f t="shared" si="38"/>
        <v>88.9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1.1242869653719614E-2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1247.8699999999999</v>
      </c>
      <c r="AA1275" s="11">
        <f t="shared" si="38"/>
        <v>59.4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1.682867606401308E-2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1230.92</v>
      </c>
      <c r="AA1276" s="11">
        <f t="shared" si="38"/>
        <v>21.2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4.7119227894582907E-2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1079.06</v>
      </c>
      <c r="AA1277" s="11">
        <f t="shared" si="38"/>
        <v>45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2.2241580634997128E-2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1630.09</v>
      </c>
      <c r="AA1279" s="11">
        <f t="shared" si="38"/>
        <v>81.5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1.2269261206436455E-2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1413.4</v>
      </c>
      <c r="AA1280" s="11">
        <f t="shared" si="38"/>
        <v>32.9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3.0423093250318379E-2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2468.16</v>
      </c>
      <c r="AA1281" s="11">
        <f t="shared" si="38"/>
        <v>164.5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6.0774017891870868E-3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858.8</v>
      </c>
      <c r="AA1283" s="11">
        <f t="shared" ref="AA1283:AA1346" si="40">ROUND(IFERROR(Z1283/M1283,0),1)</f>
        <v>122.7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8.1509082440614812E-3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2320.2399999999998</v>
      </c>
      <c r="AA1285" s="11">
        <f t="shared" si="40"/>
        <v>34.6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2.8876323138985624E-2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2425.0500000000002</v>
      </c>
      <c r="AA1287" s="11">
        <f t="shared" si="40"/>
        <v>808.4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1.2370878950949465E-3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701.9</v>
      </c>
      <c r="AA1288" s="11">
        <f t="shared" si="40"/>
        <v>43.9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2.2795269981478843E-2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1577.91</v>
      </c>
      <c r="AA1289" s="11">
        <f t="shared" si="40"/>
        <v>56.4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1.7744991792941294E-2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1896.98</v>
      </c>
      <c r="AA1294" s="11">
        <f t="shared" si="40"/>
        <v>86.2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1.1597381100486035E-2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1759</v>
      </c>
      <c r="AA1297" s="11">
        <f t="shared" si="40"/>
        <v>175.9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5.6850483229107449E-3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1159.23</v>
      </c>
      <c r="AA1299" s="11">
        <f t="shared" si="40"/>
        <v>64.400000000000006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1.5527548458890815E-2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2432.02</v>
      </c>
      <c r="AA1300" s="11">
        <f t="shared" si="40"/>
        <v>47.7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2.0970222284356216E-2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1077.3599999999999</v>
      </c>
      <c r="AA1302" s="11">
        <f t="shared" si="40"/>
        <v>25.1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3.9912378406475088E-2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926.16</v>
      </c>
      <c r="AA1303" s="11">
        <f t="shared" si="40"/>
        <v>34.299999999999997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2.9152630215081628E-2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921.86</v>
      </c>
      <c r="AA1304" s="11">
        <f t="shared" si="40"/>
        <v>54.2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1.844097802269325E-2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1104.99</v>
      </c>
      <c r="AA1305" s="11">
        <f t="shared" si="40"/>
        <v>552.5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1.8099711309604611E-3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789.68</v>
      </c>
      <c r="AA1308" s="11">
        <f t="shared" si="40"/>
        <v>41.6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2.4060378887650696E-2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918.85</v>
      </c>
      <c r="AA1310" s="11">
        <f t="shared" si="40"/>
        <v>16.7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5.9857430483756871E-2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1058.79</v>
      </c>
      <c r="AA1311" s="11">
        <f t="shared" si="40"/>
        <v>46</v>
      </c>
      <c r="AB1311" s="5">
        <f>IFERROR(VLOOKUP(C1311,[2]Sheet1!$B:$F,5,FALSE),0)</f>
        <v>3732350.58</v>
      </c>
      <c r="AC1311" s="11">
        <v>12.390700000000001</v>
      </c>
      <c r="AD1311" s="11">
        <v>0.65210000000000001</v>
      </c>
      <c r="AE1311" s="10"/>
      <c r="AF1311" s="13">
        <f t="shared" si="41"/>
        <v>2.1722910114375844E-2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941.87</v>
      </c>
      <c r="AA1313" s="11">
        <f t="shared" si="40"/>
        <v>20.9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4.7777294106405341E-2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1624.08</v>
      </c>
      <c r="AA1314" s="11">
        <f t="shared" si="40"/>
        <v>73.8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1.3546130732476234E-2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1181.01</v>
      </c>
      <c r="AA1316" s="11">
        <f t="shared" si="40"/>
        <v>45.4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2.2015054910627344E-2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1390.3</v>
      </c>
      <c r="AA1319" s="11">
        <f t="shared" si="40"/>
        <v>49.7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2.0139538229159176E-2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925.52</v>
      </c>
      <c r="AA1321" s="11">
        <f t="shared" si="40"/>
        <v>35.6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2.8092315671190249E-2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745.68</v>
      </c>
      <c r="AA1322" s="11">
        <f t="shared" si="40"/>
        <v>62.1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1.6092693916961699E-2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760.08</v>
      </c>
      <c r="AA1323" s="11">
        <f t="shared" si="40"/>
        <v>44.7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2.2366066729817911E-2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873.69</v>
      </c>
      <c r="AA1324" s="11">
        <f t="shared" si="40"/>
        <v>46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2.1746843846215475E-2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982.19</v>
      </c>
      <c r="AA1325" s="11">
        <f t="shared" si="40"/>
        <v>245.5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4.0725317912012945E-3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1022</v>
      </c>
      <c r="AA1326" s="11">
        <f t="shared" si="40"/>
        <v>63.9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1.5655577299412915E-2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1384.7</v>
      </c>
      <c r="AA1327" s="11">
        <f t="shared" si="40"/>
        <v>46.2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2.1665342673503285E-2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1689.96</v>
      </c>
      <c r="AA1329" s="11">
        <f t="shared" si="40"/>
        <v>76.8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1.3018059599043764E-2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1247.8699999999999</v>
      </c>
      <c r="AA1332" s="11">
        <f t="shared" si="40"/>
        <v>59.4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1.682867606401308E-2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1230.92</v>
      </c>
      <c r="AA1333" s="11">
        <f t="shared" si="40"/>
        <v>24.6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4.0620024047054233E-2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1079.06</v>
      </c>
      <c r="AA1334" s="11">
        <f t="shared" si="40"/>
        <v>40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2.5021778214371768E-2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1630.09</v>
      </c>
      <c r="AA1336" s="11">
        <f t="shared" si="40"/>
        <v>101.9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9.8154089651491649E-3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1413.4</v>
      </c>
      <c r="AA1337" s="11">
        <f t="shared" si="40"/>
        <v>47.1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2.1225413895570963E-2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2468.16</v>
      </c>
      <c r="AA1338" s="11">
        <f t="shared" si="40"/>
        <v>117.5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8.5083625048619216E-3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858.8</v>
      </c>
      <c r="AA1339" s="11">
        <f t="shared" si="40"/>
        <v>107.4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9.3153237074988359E-3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2320.2399999999998</v>
      </c>
      <c r="AA1341" s="11">
        <f t="shared" si="40"/>
        <v>39.299999999999997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2.5428403958211221E-2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2425.0500000000002</v>
      </c>
      <c r="AA1342" s="11">
        <f t="shared" si="40"/>
        <v>606.29999999999995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1.6494505267932618E-3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701.9</v>
      </c>
      <c r="AA1343" s="11">
        <f t="shared" si="40"/>
        <v>54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1.8521156859951562E-2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1577.91</v>
      </c>
      <c r="AA1344" s="11">
        <f t="shared" si="40"/>
        <v>121.4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8.2387461895798864E-3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1470.77</v>
      </c>
      <c r="AA1348" s="11">
        <f t="shared" si="42"/>
        <v>6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0.16589949482243996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1896.98</v>
      </c>
      <c r="AA1349" s="11">
        <f t="shared" si="42"/>
        <v>65.400000000000006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1.5287456905186137E-2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1759</v>
      </c>
      <c r="AA1352" s="11">
        <f t="shared" si="42"/>
        <v>-1759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-5.6850483229107444E-4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1159.23</v>
      </c>
      <c r="AA1354" s="11">
        <f t="shared" si="42"/>
        <v>96.6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1.0351698972593876E-2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2432.02</v>
      </c>
      <c r="AA1355" s="11">
        <f t="shared" si="42"/>
        <v>110.5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9.0459782403105246E-3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1077.3599999999999</v>
      </c>
      <c r="AA1358" s="11">
        <f t="shared" si="42"/>
        <v>63.4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1.5779312393257593E-2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926.16</v>
      </c>
      <c r="AA1359" s="11">
        <f t="shared" si="42"/>
        <v>11.7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8.5298436555238832E-2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921.86</v>
      </c>
      <c r="AA1360" s="11">
        <f t="shared" si="42"/>
        <v>65.8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1.5186687783394442E-2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1104.99</v>
      </c>
      <c r="AA1361" s="11">
        <f t="shared" si="42"/>
        <v>-157.9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-6.3348989583616143E-3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789.68</v>
      </c>
      <c r="AA1363" s="11">
        <f t="shared" si="42"/>
        <v>-10.7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-9.3708844088744817E-2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918.85</v>
      </c>
      <c r="AA1365" s="11">
        <f t="shared" si="42"/>
        <v>16.399999999999999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6.0945747401643359E-2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1058.79</v>
      </c>
      <c r="AA1366" s="11">
        <f t="shared" si="42"/>
        <v>27.9</v>
      </c>
      <c r="AB1366" s="5">
        <f>IFERROR(VLOOKUP(C1366,[2]Sheet1!$B:$F,5,FALSE),0)</f>
        <v>3732350.58</v>
      </c>
      <c r="AC1366" s="11">
        <v>25</v>
      </c>
      <c r="AD1366" s="11">
        <v>0</v>
      </c>
      <c r="AE1366" s="10"/>
      <c r="AF1366" s="13">
        <f t="shared" si="43"/>
        <v>3.589002540636009E-2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941.87</v>
      </c>
      <c r="AA1368" s="11">
        <f t="shared" si="42"/>
        <v>14.7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6.7949929395776487E-2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1624.08</v>
      </c>
      <c r="AA1369" s="11">
        <f t="shared" si="42"/>
        <v>31.2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3.2018127185852917E-2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1181.01</v>
      </c>
      <c r="AA1370" s="11">
        <f t="shared" si="42"/>
        <v>29.5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3.3869315247118989E-2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1390.3</v>
      </c>
      <c r="AA1373" s="11">
        <f t="shared" si="42"/>
        <v>24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4.1717614903258288E-2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925.52</v>
      </c>
      <c r="AA1375" s="11">
        <f t="shared" si="42"/>
        <v>29.9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3.3494684069496065E-2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745.68</v>
      </c>
      <c r="AA1376" s="11">
        <f t="shared" si="42"/>
        <v>43.9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2.2797983049029077E-2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760.08</v>
      </c>
      <c r="AA1377" s="11">
        <f t="shared" si="42"/>
        <v>27.1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3.6838227554994211E-2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873.69</v>
      </c>
      <c r="AA1378" s="11">
        <f t="shared" si="42"/>
        <v>58.2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1.7168560931222744E-2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982.19</v>
      </c>
      <c r="AA1379" s="11">
        <f t="shared" si="42"/>
        <v>21.8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4.5815982651014567E-2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1022</v>
      </c>
      <c r="AA1380" s="11">
        <f t="shared" si="42"/>
        <v>-1022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-9.7847358121330719E-4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1384.7</v>
      </c>
      <c r="AA1381" s="11">
        <f t="shared" si="42"/>
        <v>22.3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4.4775041525240124E-2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1689.96</v>
      </c>
      <c r="AA1383" s="11">
        <f t="shared" si="42"/>
        <v>422.5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2.3669199270988663E-3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1247.8699999999999</v>
      </c>
      <c r="AA1386" s="11">
        <f t="shared" si="42"/>
        <v>32.799999999999997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3.0451890020595097E-2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1230.92</v>
      </c>
      <c r="AA1387" s="11">
        <f t="shared" si="42"/>
        <v>17.3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5.7680434146817013E-2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1079.06</v>
      </c>
      <c r="AA1388" s="11">
        <f t="shared" si="42"/>
        <v>56.8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1.7607918002706061E-2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1630.09</v>
      </c>
      <c r="AA1390" s="11">
        <f t="shared" si="42"/>
        <v>47.9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2.0857744050941974E-2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1413.4</v>
      </c>
      <c r="AA1391" s="11">
        <f t="shared" si="42"/>
        <v>50.5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1.9810386302532897E-2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2468.16</v>
      </c>
      <c r="AA1392" s="11">
        <f t="shared" si="42"/>
        <v>88.1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1.1344483339815897E-2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858.8</v>
      </c>
      <c r="AA1393" s="11">
        <f t="shared" si="42"/>
        <v>50.5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1.9795062878435028E-2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2320.2399999999998</v>
      </c>
      <c r="AA1395" s="11">
        <f t="shared" si="42"/>
        <v>17.399999999999999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5.7321656380374453E-2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2425.0500000000002</v>
      </c>
      <c r="AA1396" s="11">
        <f t="shared" si="42"/>
        <v>220.5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4.5359889486814705E-3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701.9</v>
      </c>
      <c r="AA1397" s="11">
        <f t="shared" si="42"/>
        <v>39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2.5644678729163699E-2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1577.91</v>
      </c>
      <c r="AA1398" s="11">
        <f t="shared" si="42"/>
        <v>526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1.9012491206722817E-3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1470.77</v>
      </c>
      <c r="AA1402" s="11">
        <f t="shared" si="42"/>
        <v>11.6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8.634932722315522E-2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1896.98</v>
      </c>
      <c r="AA1403" s="11">
        <f t="shared" si="42"/>
        <v>86.2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1.1597381100486035E-2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1759</v>
      </c>
      <c r="AA1406" s="11">
        <f t="shared" si="42"/>
        <v>-219.9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-4.5480386583285955E-3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1159.23</v>
      </c>
      <c r="AA1408" s="11">
        <f t="shared" si="42"/>
        <v>58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1.7252831620989794E-2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2432.02</v>
      </c>
      <c r="AA1409" s="11">
        <f t="shared" si="42"/>
        <v>143.1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6.990074094785405E-3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1077.3599999999999</v>
      </c>
      <c r="AA1412" s="11">
        <f t="shared" si="44"/>
        <v>16.100000000000001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6.2189054726368168E-2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926.16</v>
      </c>
      <c r="AA1413" s="11">
        <f t="shared" si="44"/>
        <v>14.5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6.9102530880193483E-2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921.86</v>
      </c>
      <c r="AA1414" s="11">
        <f t="shared" si="44"/>
        <v>65.8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1.5186687783394442E-2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1104.99</v>
      </c>
      <c r="AA1415" s="11">
        <f t="shared" si="44"/>
        <v>50.2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1.9909682440565072E-2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789.68</v>
      </c>
      <c r="AA1417" s="11">
        <f t="shared" si="44"/>
        <v>98.7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1.0130685847431872E-2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918.85</v>
      </c>
      <c r="AA1419" s="11">
        <f t="shared" si="44"/>
        <v>18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5.5504162812210912E-2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1058.79</v>
      </c>
      <c r="AA1420" s="11">
        <f t="shared" si="44"/>
        <v>29.4</v>
      </c>
      <c r="AB1420" s="5">
        <f>IFERROR(VLOOKUP(C1420,[2]Sheet1!$B:$F,5,FALSE),0)</f>
        <v>3732350.58</v>
      </c>
      <c r="AC1420" s="11">
        <v>25</v>
      </c>
      <c r="AD1420" s="11">
        <v>0</v>
      </c>
      <c r="AE1420" s="10"/>
      <c r="AF1420" s="13">
        <f t="shared" si="45"/>
        <v>3.4001076700762189E-2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941.87</v>
      </c>
      <c r="AA1422" s="11">
        <f t="shared" si="44"/>
        <v>20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4.9900729400023359E-2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1624.08</v>
      </c>
      <c r="AA1423" s="11">
        <f t="shared" si="44"/>
        <v>33.1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3.0170927540515247E-2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1181.01</v>
      </c>
      <c r="AA1424" s="11">
        <f t="shared" si="44"/>
        <v>21.1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4.7417041345966589E-2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1390.3</v>
      </c>
      <c r="AA1427" s="11">
        <f t="shared" si="44"/>
        <v>20.100000000000001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4.9629576350427966E-2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925.52</v>
      </c>
      <c r="AA1429" s="11">
        <f t="shared" si="44"/>
        <v>16.8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5.9426052381363989E-2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745.68</v>
      </c>
      <c r="AA1430" s="11">
        <f t="shared" si="44"/>
        <v>53.3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1.877480956978865E-2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760.08</v>
      </c>
      <c r="AA1431" s="11">
        <f t="shared" si="44"/>
        <v>26.2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3.8153878539101148E-2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873.69</v>
      </c>
      <c r="AA1432" s="11">
        <f t="shared" si="44"/>
        <v>31.2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3.204798040494912E-2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982.19</v>
      </c>
      <c r="AA1433" s="11">
        <f t="shared" si="44"/>
        <v>20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4.9888514442215863E-2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1022</v>
      </c>
      <c r="AA1434" s="11">
        <f t="shared" si="44"/>
        <v>19.7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5.0880626223091974E-2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1384.7</v>
      </c>
      <c r="AA1435" s="11">
        <f t="shared" si="44"/>
        <v>13.6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7.3662165089911164E-2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1689.96</v>
      </c>
      <c r="AA1437" s="11">
        <f t="shared" si="44"/>
        <v>36.700000000000003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2.7219579161636961E-2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1247.8699999999999</v>
      </c>
      <c r="AA1440" s="11">
        <f t="shared" si="44"/>
        <v>21.9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4.5677835030892643E-2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1230.92</v>
      </c>
      <c r="AA1441" s="11">
        <f t="shared" si="44"/>
        <v>17.100000000000001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5.8492834627758096E-2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1079.06</v>
      </c>
      <c r="AA1442" s="11">
        <f t="shared" si="44"/>
        <v>33.700000000000003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2.9655440846662839E-2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1630.09</v>
      </c>
      <c r="AA1444" s="11">
        <f t="shared" si="44"/>
        <v>40.799999999999997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2.453852241287291E-2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1413.4</v>
      </c>
      <c r="AA1445" s="11">
        <f t="shared" si="44"/>
        <v>19.399999999999999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5.1648507145889339E-2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2468.16</v>
      </c>
      <c r="AA1446" s="11">
        <f t="shared" si="44"/>
        <v>51.4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1.9447685725398678E-2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858.8</v>
      </c>
      <c r="AA1447" s="11">
        <f t="shared" si="44"/>
        <v>23.9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4.1918956683744762E-2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2320.2399999999998</v>
      </c>
      <c r="AA1449" s="11">
        <f t="shared" si="44"/>
        <v>12.8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7.8009171465020871E-2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2425.0500000000002</v>
      </c>
      <c r="AA1451" s="11">
        <f t="shared" si="44"/>
        <v>73.5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1.3607966846044411E-2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701.9</v>
      </c>
      <c r="AA1452" s="11">
        <f t="shared" si="44"/>
        <v>31.9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3.1343496224533411E-2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1577.91</v>
      </c>
      <c r="AA1453" s="11">
        <f t="shared" si="44"/>
        <v>225.4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4.4362479482353235E-3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1470.77</v>
      </c>
      <c r="AA1457" s="11">
        <f t="shared" si="44"/>
        <v>8.1999999999999993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0.12170495726728177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1896.98</v>
      </c>
      <c r="AA1458" s="11">
        <f t="shared" si="44"/>
        <v>31.1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3.2156374869529464E-2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2406.21</v>
      </c>
      <c r="AA1459" s="11">
        <f t="shared" si="44"/>
        <v>63.3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1.5792470316389674E-2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1759</v>
      </c>
      <c r="AA1462" s="11">
        <f t="shared" si="44"/>
        <v>-135.30000000000001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-7.390562819783968E-3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1159.23</v>
      </c>
      <c r="AA1464" s="11">
        <f t="shared" si="44"/>
        <v>24.7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4.0544154309326015E-2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2432.02</v>
      </c>
      <c r="AA1465" s="11">
        <f t="shared" si="44"/>
        <v>38.6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2.5904392233616499E-2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1077.3599999999999</v>
      </c>
      <c r="AA1468" s="11">
        <f t="shared" si="44"/>
        <v>15.4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6.4973639266354799E-2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926.16</v>
      </c>
      <c r="AA1469" s="11">
        <f t="shared" si="44"/>
        <v>15.4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6.4783622700181398E-2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921.86</v>
      </c>
      <c r="AA1470" s="11">
        <f t="shared" si="44"/>
        <v>61.5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1.6271451196494046E-2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1104.99</v>
      </c>
      <c r="AA1471" s="11">
        <f t="shared" si="44"/>
        <v>34.5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2.8959538095367377E-2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789.68</v>
      </c>
      <c r="AA1473" s="11">
        <f t="shared" si="44"/>
        <v>14.1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7.0914800932023098E-2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918.85</v>
      </c>
      <c r="AA1475" s="11">
        <f t="shared" ref="AA1475:AA1538" si="46">ROUND(IFERROR(Z1475/M1475,0),1)</f>
        <v>18.399999999999999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5.4415845894324424E-2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1058.79</v>
      </c>
      <c r="AA1476" s="11">
        <f t="shared" si="46"/>
        <v>28.6</v>
      </c>
      <c r="AB1476" s="5">
        <f>IFERROR(VLOOKUP(C1476,[2]Sheet1!$B:$F,5,FALSE),0)</f>
        <v>3732350.58</v>
      </c>
      <c r="AC1476" s="11">
        <v>25</v>
      </c>
      <c r="AD1476" s="11">
        <v>0</v>
      </c>
      <c r="AE1476" s="10"/>
      <c r="AF1476" s="13">
        <f t="shared" si="47"/>
        <v>3.494555105356114E-2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941.87</v>
      </c>
      <c r="AA1478" s="11">
        <f t="shared" si="46"/>
        <v>47.1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2.1234352936180152E-2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1624.08</v>
      </c>
      <c r="AA1479" s="11">
        <f t="shared" si="46"/>
        <v>32.5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3.0786660755627804E-2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1181.01</v>
      </c>
      <c r="AA1480" s="11">
        <f t="shared" si="46"/>
        <v>17.899999999999999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5.5884370157746339E-2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1390.3</v>
      </c>
      <c r="AA1483" s="11">
        <f t="shared" si="46"/>
        <v>34.799999999999997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2.8770768898798822E-2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925.52</v>
      </c>
      <c r="AA1485" s="11">
        <f t="shared" si="46"/>
        <v>17.5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5.7265105022041664E-2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745.68</v>
      </c>
      <c r="AA1486" s="11">
        <f t="shared" si="46"/>
        <v>53.3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1.877480956978865E-2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760.08</v>
      </c>
      <c r="AA1487" s="11">
        <f t="shared" si="46"/>
        <v>24.5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4.0785180507315021E-2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873.69</v>
      </c>
      <c r="AA1488" s="11">
        <f t="shared" si="46"/>
        <v>21.8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4.5782829149927318E-2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982.19</v>
      </c>
      <c r="AA1489" s="11">
        <f t="shared" si="46"/>
        <v>26.5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3.7670919068611974E-2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1022</v>
      </c>
      <c r="AA1490" s="11">
        <f t="shared" si="46"/>
        <v>19.3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5.1859099804305281E-2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1384.7</v>
      </c>
      <c r="AA1491" s="11">
        <f t="shared" si="46"/>
        <v>13.3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7.5106521268144724E-2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1689.96</v>
      </c>
      <c r="AA1493" s="11">
        <f t="shared" si="46"/>
        <v>62.6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1.5976709507917346E-2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1247.8699999999999</v>
      </c>
      <c r="AA1496" s="11">
        <f t="shared" si="46"/>
        <v>23.1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4.327373845031935E-2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1230.92</v>
      </c>
      <c r="AA1497" s="11">
        <f t="shared" si="46"/>
        <v>16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6.255483703246352E-2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1079.06</v>
      </c>
      <c r="AA1498" s="11">
        <f t="shared" si="46"/>
        <v>28.4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3.5215836005412123E-2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1630.09</v>
      </c>
      <c r="AA1499" s="11">
        <f t="shared" si="46"/>
        <v>40.799999999999997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2.453852241287291E-2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1413.4</v>
      </c>
      <c r="AA1500" s="11">
        <f t="shared" si="46"/>
        <v>16.600000000000001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6.0138672704117727E-2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2468.16</v>
      </c>
      <c r="AA1501" s="11">
        <f t="shared" si="46"/>
        <v>57.4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1.7421885129002983E-2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858.8</v>
      </c>
      <c r="AA1502" s="11">
        <f t="shared" si="46"/>
        <v>22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4.5412203074056828E-2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1811.39</v>
      </c>
      <c r="AA1503" s="11">
        <f t="shared" si="46"/>
        <v>12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8.3361396496613088E-2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2320.2399999999998</v>
      </c>
      <c r="AA1505" s="11">
        <f t="shared" si="46"/>
        <v>27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3.706513119332483E-2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2425.0500000000002</v>
      </c>
      <c r="AA1507" s="11">
        <f t="shared" si="46"/>
        <v>75.8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1.3195604214346094E-2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701.9</v>
      </c>
      <c r="AA1508" s="11">
        <f t="shared" si="46"/>
        <v>21.3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4.7015244336800113E-2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1577.91</v>
      </c>
      <c r="AA1509" s="11">
        <f t="shared" si="46"/>
        <v>92.8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1.0773745017142929E-2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1470.77</v>
      </c>
      <c r="AA1514" s="11">
        <f t="shared" si="46"/>
        <v>8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0.12442462111682996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1896.98</v>
      </c>
      <c r="AA1515" s="11">
        <f t="shared" si="46"/>
        <v>33.299999999999997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3.0047760123986546E-2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1759</v>
      </c>
      <c r="AA1518" s="11">
        <f t="shared" si="46"/>
        <v>76.5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1.3075611142694713E-2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1159.23</v>
      </c>
      <c r="AA1520" s="11">
        <f t="shared" si="46"/>
        <v>32.200000000000003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3.1055096917781629E-2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2432.02</v>
      </c>
      <c r="AA1521" s="11">
        <f t="shared" si="46"/>
        <v>45.9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2.1792583942566262E-2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1077.3599999999999</v>
      </c>
      <c r="AA1524" s="11">
        <f t="shared" si="46"/>
        <v>16.3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6.1260859879705955E-2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926.16</v>
      </c>
      <c r="AA1525" s="11">
        <f t="shared" si="46"/>
        <v>14.9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6.6943076790187447E-2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921.86</v>
      </c>
      <c r="AA1526" s="11">
        <f t="shared" si="46"/>
        <v>57.6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1.7356214609593648E-2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1104.99</v>
      </c>
      <c r="AA1527" s="11">
        <f t="shared" si="46"/>
        <v>55.2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1.809971130960461E-2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789.68</v>
      </c>
      <c r="AA1529" s="11">
        <f t="shared" si="46"/>
        <v>14.6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6.8382129470165129E-2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918.85</v>
      </c>
      <c r="AA1531" s="11">
        <f t="shared" si="46"/>
        <v>18.8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5.3327528976437936E-2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1058.79</v>
      </c>
      <c r="AA1532" s="11">
        <f t="shared" si="46"/>
        <v>27.9</v>
      </c>
      <c r="AB1532" s="5">
        <f>IFERROR(VLOOKUP(C1532,[2]Sheet1!$B:$F,5,FALSE),0)</f>
        <v>3732350.58</v>
      </c>
      <c r="AC1532" s="11">
        <v>25</v>
      </c>
      <c r="AD1532" s="11">
        <v>0</v>
      </c>
      <c r="AE1532" s="10"/>
      <c r="AF1532" s="13">
        <f t="shared" si="47"/>
        <v>3.589002540636009E-2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941.87</v>
      </c>
      <c r="AA1534" s="11">
        <f t="shared" si="46"/>
        <v>14.3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7.0073364689394499E-2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1624.08</v>
      </c>
      <c r="AA1535" s="11">
        <f t="shared" si="46"/>
        <v>35.299999999999997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2.8323727895177578E-2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1181.01</v>
      </c>
      <c r="AA1536" s="11">
        <f t="shared" si="46"/>
        <v>19.7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5.080397287067849E-2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1390.3</v>
      </c>
      <c r="AA1538" s="11">
        <f t="shared" si="46"/>
        <v>30.9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3.2367115011148674E-2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925.52</v>
      </c>
      <c r="AA1540" s="11">
        <f t="shared" si="48"/>
        <v>21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4.754084190509119E-2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745.68</v>
      </c>
      <c r="AA1541" s="11">
        <f t="shared" si="48"/>
        <v>62.1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1.6092693916961699E-2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760.08</v>
      </c>
      <c r="AA1542" s="11">
        <f t="shared" si="48"/>
        <v>20.5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4.8679086411956632E-2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873.69</v>
      </c>
      <c r="AA1543" s="11">
        <f t="shared" si="48"/>
        <v>19.399999999999999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5.1505682793668232E-2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982.19</v>
      </c>
      <c r="AA1544" s="11">
        <f t="shared" si="48"/>
        <v>25.2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3.9707184964212626E-2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1022</v>
      </c>
      <c r="AA1545" s="11">
        <f t="shared" si="48"/>
        <v>21.3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4.6966731898238745E-2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1384.7</v>
      </c>
      <c r="AA1546" s="11">
        <f t="shared" si="48"/>
        <v>17.8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5.632989095110854E-2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1689.96</v>
      </c>
      <c r="AA1548" s="11">
        <f t="shared" si="48"/>
        <v>51.2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1.9527089398565647E-2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1247.8699999999999</v>
      </c>
      <c r="AA1551" s="11">
        <f t="shared" si="48"/>
        <v>26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3.8465545289172752E-2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1230.92</v>
      </c>
      <c r="AA1552" s="11">
        <f t="shared" si="48"/>
        <v>13.4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7.4740844246579785E-2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1079.06</v>
      </c>
      <c r="AA1553" s="11">
        <f t="shared" si="48"/>
        <v>28.4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3.5215836005412123E-2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1630.09</v>
      </c>
      <c r="AA1554" s="11">
        <f t="shared" si="48"/>
        <v>37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2.6992374654160201E-2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1413.4</v>
      </c>
      <c r="AA1555" s="11">
        <f t="shared" si="48"/>
        <v>26.7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3.7498231215508701E-2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2468.16</v>
      </c>
      <c r="AA1556" s="11">
        <f t="shared" si="48"/>
        <v>49.4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2.0258005963956958E-2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858.8</v>
      </c>
      <c r="AA1557" s="11">
        <f t="shared" si="48"/>
        <v>23.2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4.3083372147182115E-2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1811.39</v>
      </c>
      <c r="AA1558" s="11">
        <f t="shared" si="48"/>
        <v>19.100000000000001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5.2445911703167175E-2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2320.2399999999998</v>
      </c>
      <c r="AA1560" s="11">
        <f t="shared" si="48"/>
        <v>24.9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4.0082060476502437E-2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2425.0500000000002</v>
      </c>
      <c r="AA1562" s="11">
        <f t="shared" si="48"/>
        <v>105.4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9.4843405290612557E-3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701.9</v>
      </c>
      <c r="AA1563" s="11">
        <f t="shared" si="48"/>
        <v>21.9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4.5590539962957685E-2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1577.91</v>
      </c>
      <c r="AA1564" s="11">
        <f t="shared" si="48"/>
        <v>121.4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8.2387461895798864E-3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1470.77</v>
      </c>
      <c r="AA1568" s="11">
        <f t="shared" si="48"/>
        <v>13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7.6830503749736531E-2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1896.98</v>
      </c>
      <c r="AA1569" s="11">
        <f t="shared" si="48"/>
        <v>31.1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3.2156374869529464E-2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1759</v>
      </c>
      <c r="AA1572" s="11">
        <f t="shared" si="48"/>
        <v>103.5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9.6645821489482666E-3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1159.23</v>
      </c>
      <c r="AA1573" s="11">
        <f t="shared" si="48"/>
        <v>28.3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3.5368304823029079E-2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2432.02</v>
      </c>
      <c r="AA1574" s="11">
        <f t="shared" si="48"/>
        <v>45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2.2203764771671287E-2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1077.3599999999999</v>
      </c>
      <c r="AA1577" s="11">
        <f t="shared" si="48"/>
        <v>22.9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4.3625157793123939E-2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926.16</v>
      </c>
      <c r="AA1578" s="11">
        <f t="shared" si="48"/>
        <v>18.5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5.3986352250151165E-2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921.86</v>
      </c>
      <c r="AA1579" s="11">
        <f t="shared" si="48"/>
        <v>76.8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1.3017160957195236E-2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1104.99</v>
      </c>
      <c r="AA1580" s="11">
        <f t="shared" si="48"/>
        <v>16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6.2444004018135907E-2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789.68</v>
      </c>
      <c r="AA1582" s="11">
        <f t="shared" si="48"/>
        <v>16.5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6.078411508459123E-2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918.85</v>
      </c>
      <c r="AA1584" s="11">
        <f t="shared" si="48"/>
        <v>17.3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5.7680796647983888E-2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1058.79</v>
      </c>
      <c r="AA1585" s="11">
        <f t="shared" si="48"/>
        <v>22.5</v>
      </c>
      <c r="AB1585" s="5">
        <f>IFERROR(VLOOKUP(C1585,[2]Sheet1!$B:$F,5,FALSE),0)</f>
        <v>3732350.58</v>
      </c>
      <c r="AC1585" s="11">
        <v>22</v>
      </c>
      <c r="AD1585" s="11">
        <v>1.1578999999999999</v>
      </c>
      <c r="AE1585" s="10"/>
      <c r="AF1585" s="13">
        <f t="shared" si="49"/>
        <v>4.4390294581550638E-2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941.87</v>
      </c>
      <c r="AA1587" s="11">
        <f t="shared" si="48"/>
        <v>20.9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4.7777294106405341E-2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1624.08</v>
      </c>
      <c r="AA1588" s="11">
        <f t="shared" si="48"/>
        <v>28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3.5712526476528249E-2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1181.01</v>
      </c>
      <c r="AA1589" s="11">
        <f t="shared" si="48"/>
        <v>20.399999999999999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4.9110507108322536E-2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1390.3</v>
      </c>
      <c r="AA1591" s="11">
        <f t="shared" si="48"/>
        <v>25.3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3.9559807235848378E-2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925.52</v>
      </c>
      <c r="AA1593" s="11">
        <f t="shared" si="48"/>
        <v>24.4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4.1057999827124214E-2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745.68</v>
      </c>
      <c r="AA1594" s="11">
        <f t="shared" si="48"/>
        <v>93.2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1.0728462611307801E-2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760.08</v>
      </c>
      <c r="AA1595" s="11">
        <f t="shared" si="48"/>
        <v>31.7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3.1575623618566466E-2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873.69</v>
      </c>
      <c r="AA1596" s="11">
        <f t="shared" si="48"/>
        <v>17.100000000000001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5.8373107166157331E-2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982.19</v>
      </c>
      <c r="AA1597" s="11">
        <f t="shared" si="48"/>
        <v>109.1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9.163196530202913E-3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1022</v>
      </c>
      <c r="AA1598" s="11">
        <f t="shared" si="48"/>
        <v>16.2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6.1643835616438353E-2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1384.7</v>
      </c>
      <c r="AA1599" s="11">
        <f t="shared" si="48"/>
        <v>12.7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7.8717411713728605E-2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1689.96</v>
      </c>
      <c r="AA1601" s="11">
        <f t="shared" si="48"/>
        <v>153.6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6.5090297995218822E-3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1247.8699999999999</v>
      </c>
      <c r="AA1604" s="11">
        <f t="shared" si="50"/>
        <v>21.2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4.7280566084608178E-2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1230.92</v>
      </c>
      <c r="AA1605" s="11">
        <f t="shared" si="50"/>
        <v>22.8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4.3869625970818574E-2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1079.06</v>
      </c>
      <c r="AA1606" s="11">
        <f t="shared" si="50"/>
        <v>67.400000000000006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1.4827720423331419E-2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1630.09</v>
      </c>
      <c r="AA1607" s="11">
        <f t="shared" si="50"/>
        <v>49.4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2.0244280990620152E-2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1413.4</v>
      </c>
      <c r="AA1608" s="11">
        <f t="shared" si="50"/>
        <v>35.299999999999997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2.8300551860761282E-2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2468.16</v>
      </c>
      <c r="AA1609" s="11">
        <f t="shared" si="50"/>
        <v>308.5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3.2412809542331131E-3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858.8</v>
      </c>
      <c r="AA1610" s="11">
        <f t="shared" si="50"/>
        <v>23.2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4.3083372147182115E-2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1811.39</v>
      </c>
      <c r="AA1611" s="11">
        <f t="shared" si="50"/>
        <v>15.4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6.5143342957618186E-2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2320.2399999999998</v>
      </c>
      <c r="AA1613" s="11">
        <f t="shared" si="50"/>
        <v>20.2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4.9563838223632042E-2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2425.0500000000002</v>
      </c>
      <c r="AA1615" s="11">
        <f t="shared" si="50"/>
        <v>161.69999999999999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6.1854394754747317E-3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701.9</v>
      </c>
      <c r="AA1616" s="11">
        <f t="shared" si="50"/>
        <v>19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5.2714061832169826E-2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1577.91</v>
      </c>
      <c r="AA1617" s="11">
        <f t="shared" si="50"/>
        <v>49.3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2.0279990620504337E-2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1470.77</v>
      </c>
      <c r="AA1620" s="11">
        <f t="shared" si="50"/>
        <v>12.7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7.8870251636897676E-2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1896.98</v>
      </c>
      <c r="AA1621" s="11">
        <f t="shared" si="50"/>
        <v>79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1.2651688473257493E-2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2406.21</v>
      </c>
      <c r="AA1622" s="11">
        <f t="shared" si="50"/>
        <v>-240.6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-4.1559132411551772E-3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1759</v>
      </c>
      <c r="AA1625" s="11">
        <f t="shared" si="50"/>
        <v>195.4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5.1165434906196702E-3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1159.23</v>
      </c>
      <c r="AA1626" s="11">
        <f t="shared" si="50"/>
        <v>55.2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1.8115473202039285E-2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2432.02</v>
      </c>
      <c r="AA1627" s="11">
        <f t="shared" si="50"/>
        <v>152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6.5788932656803811E-3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1077.3599999999999</v>
      </c>
      <c r="AA1630" s="11">
        <f t="shared" si="50"/>
        <v>25.1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3.9912378406475088E-2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926.16</v>
      </c>
      <c r="AA1631" s="11">
        <f t="shared" si="50"/>
        <v>19.3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5.1826898160145116E-2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921.86</v>
      </c>
      <c r="AA1632" s="11">
        <f t="shared" si="50"/>
        <v>41.9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2.3864795088191264E-2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1104.99</v>
      </c>
      <c r="AA1633" s="11">
        <f t="shared" si="50"/>
        <v>20.5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4.8869220535932449E-2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789.68</v>
      </c>
      <c r="AA1635" s="11">
        <f t="shared" si="50"/>
        <v>17.5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5.6985107891804276E-2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918.85</v>
      </c>
      <c r="AA1637" s="11">
        <f t="shared" si="50"/>
        <v>22.4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4.4620993633346026E-2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1058.79</v>
      </c>
      <c r="AA1638" s="11">
        <f t="shared" si="50"/>
        <v>30.3</v>
      </c>
      <c r="AB1638" s="5">
        <f>IFERROR(VLOOKUP(C1638,[2]Sheet1!$B:$F,5,FALSE),0)</f>
        <v>3732350.58</v>
      </c>
      <c r="AC1638" s="11">
        <v>22</v>
      </c>
      <c r="AD1638" s="11">
        <v>1.1578999999999999</v>
      </c>
      <c r="AE1638" s="10"/>
      <c r="AF1638" s="13">
        <f t="shared" si="51"/>
        <v>3.3056602347963239E-2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941.87</v>
      </c>
      <c r="AA1640" s="11">
        <f t="shared" si="50"/>
        <v>22.4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4.4592141165978316E-2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1624.08</v>
      </c>
      <c r="AA1641" s="11">
        <f t="shared" si="50"/>
        <v>39.6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2.5245061819614799E-2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1181.01</v>
      </c>
      <c r="AA1642" s="11">
        <f t="shared" si="50"/>
        <v>24.6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4.0643178296542792E-2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1390.3</v>
      </c>
      <c r="AA1644" s="11">
        <f t="shared" si="50"/>
        <v>24.4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4.099834568078832E-2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925.52</v>
      </c>
      <c r="AA1646" s="11">
        <f t="shared" si="50"/>
        <v>21.5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4.6460368225430031E-2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745.68</v>
      </c>
      <c r="AA1647" s="11">
        <f t="shared" si="50"/>
        <v>62.1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1.6092693916961699E-2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760.08</v>
      </c>
      <c r="AA1648" s="11">
        <f t="shared" si="50"/>
        <v>34.5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2.8944321650352593E-2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873.69</v>
      </c>
      <c r="AA1649" s="11">
        <f t="shared" si="50"/>
        <v>19.899999999999999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5.0361112064920048E-2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982.19</v>
      </c>
      <c r="AA1650" s="11">
        <f t="shared" si="50"/>
        <v>122.8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8.145063582402589E-3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1022</v>
      </c>
      <c r="AA1651" s="11">
        <f t="shared" si="50"/>
        <v>19.7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5.0880626223091974E-2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1384.7</v>
      </c>
      <c r="AA1652" s="11">
        <f t="shared" si="50"/>
        <v>16.5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6.0662959485809201E-2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1689.96</v>
      </c>
      <c r="AA1654" s="11">
        <f t="shared" si="50"/>
        <v>130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7.6924897630713147E-3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1247.8699999999999</v>
      </c>
      <c r="AA1656" s="11">
        <f t="shared" si="50"/>
        <v>31.2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3.2054621074310626E-2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1230.92</v>
      </c>
      <c r="AA1657" s="11">
        <f t="shared" si="50"/>
        <v>11.4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8.7739251941637147E-2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1079.06</v>
      </c>
      <c r="AA1658" s="11">
        <f t="shared" si="50"/>
        <v>51.4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1.9461383055622488E-2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1630.09</v>
      </c>
      <c r="AA1659" s="11">
        <f t="shared" si="50"/>
        <v>41.8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2.3925059352551088E-2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1413.4</v>
      </c>
      <c r="AA1660" s="11">
        <f t="shared" si="50"/>
        <v>26.2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3.8205745012027732E-2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2468.16</v>
      </c>
      <c r="AA1661" s="11">
        <f t="shared" si="50"/>
        <v>107.3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9.3186827434202004E-3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858.8</v>
      </c>
      <c r="AA1662" s="11">
        <f t="shared" si="50"/>
        <v>22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4.5412203074056828E-2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1811.39</v>
      </c>
      <c r="AA1663" s="11">
        <f t="shared" si="50"/>
        <v>21.6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4.6373227190168877E-2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2320.2399999999998</v>
      </c>
      <c r="AA1664" s="11">
        <f t="shared" si="50"/>
        <v>20.9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4.7839878633244841E-2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2425.0500000000002</v>
      </c>
      <c r="AA1666" s="11">
        <f t="shared" si="50"/>
        <v>161.69999999999999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6.1854394754747317E-3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701.9</v>
      </c>
      <c r="AA1667" s="11">
        <f t="shared" ref="AA1667:AA1730" si="52">ROUND(IFERROR(Z1667/M1667,0),1)</f>
        <v>17.100000000000001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5.8412879327539538E-2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1577.91</v>
      </c>
      <c r="AA1668" s="11">
        <f t="shared" si="52"/>
        <v>40.5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2.4716238568739661E-2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1470.77</v>
      </c>
      <c r="AA1671" s="11">
        <f t="shared" si="52"/>
        <v>18.899999999999999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5.3033445066189823E-2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1896.98</v>
      </c>
      <c r="AA1672" s="11">
        <f t="shared" si="52"/>
        <v>52.7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1.8977532709886238E-2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2406.21</v>
      </c>
      <c r="AA1673" s="11">
        <f t="shared" si="52"/>
        <v>481.2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2.0779566205775886E-3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1759</v>
      </c>
      <c r="AA1676" s="11">
        <f t="shared" si="52"/>
        <v>62.8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1.5918135304150087E-2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1159.23</v>
      </c>
      <c r="AA1677" s="11">
        <f t="shared" si="52"/>
        <v>48.3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2.0703397945187753E-2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2432.02</v>
      </c>
      <c r="AA1678" s="11">
        <f t="shared" si="52"/>
        <v>101.3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9.8683398985205707E-3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641.16999999999996</v>
      </c>
      <c r="AA1682" s="11">
        <f t="shared" si="52"/>
        <v>17.8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5.6147355615515392E-2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436.35</v>
      </c>
      <c r="AA1683" s="11">
        <f t="shared" si="52"/>
        <v>25.7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3.8959550819296432E-2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362.26</v>
      </c>
      <c r="AA1686" s="11">
        <f t="shared" si="52"/>
        <v>20.100000000000001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4.9688069342461214E-2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661.61</v>
      </c>
      <c r="AA1691" s="11">
        <f t="shared" si="52"/>
        <v>17.399999999999999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5.7435649400704343E-2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442.51</v>
      </c>
      <c r="AA1693" s="11">
        <f t="shared" si="52"/>
        <v>9.1999999999999993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0.10847212492373054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455.76</v>
      </c>
      <c r="AA1696" s="11">
        <f t="shared" si="52"/>
        <v>26.8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3.7300333508864317E-2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436.75</v>
      </c>
      <c r="AA1698" s="11">
        <f t="shared" si="52"/>
        <v>17.5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5.7240984544934176E-2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808.27</v>
      </c>
      <c r="AA1699" s="11">
        <f t="shared" si="52"/>
        <v>80.8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1.2372103381295855E-2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1247.6500000000001</v>
      </c>
      <c r="AA1701" s="11">
        <f t="shared" si="52"/>
        <v>207.9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4.8090409970744999E-3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413.46</v>
      </c>
      <c r="AA1703" s="11">
        <f t="shared" si="52"/>
        <v>59.1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1.693029555458811E-2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532.64</v>
      </c>
      <c r="AA1704" s="11">
        <f t="shared" si="52"/>
        <v>24.2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4.1303694803244216E-2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905.96</v>
      </c>
      <c r="AA1705" s="11">
        <f t="shared" si="52"/>
        <v>302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3.3114044770188528E-3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641.16999999999996</v>
      </c>
      <c r="AA1707" s="11">
        <f t="shared" si="52"/>
        <v>13.4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7.486314082068718E-2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436.35</v>
      </c>
      <c r="AA1708" s="11">
        <f t="shared" si="52"/>
        <v>14.5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6.8752148504640773E-2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362.26</v>
      </c>
      <c r="AA1711" s="11">
        <f t="shared" si="52"/>
        <v>14.5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6.9011207420085027E-2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661.61</v>
      </c>
      <c r="AA1716" s="11">
        <f t="shared" si="52"/>
        <v>23.6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4.2321004821571619E-2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442.51</v>
      </c>
      <c r="AA1718" s="11">
        <f t="shared" si="52"/>
        <v>15.3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6.5535242141420535E-2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455.76</v>
      </c>
      <c r="AA1722" s="11">
        <f t="shared" si="52"/>
        <v>19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5.2659294365455502E-2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436.75</v>
      </c>
      <c r="AA1724" s="11">
        <f t="shared" si="52"/>
        <v>14.6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6.8689181453921014E-2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808.27</v>
      </c>
      <c r="AA1725" s="11">
        <f t="shared" si="52"/>
        <v>73.5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1.3609313719425439E-2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413.46</v>
      </c>
      <c r="AA1729" s="11">
        <f t="shared" si="52"/>
        <v>18.8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5.3209500314419775E-2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574.55999999999995</v>
      </c>
      <c r="AA1730" s="11">
        <f t="shared" si="52"/>
        <v>47.9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2.0885547201336677E-2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532.64</v>
      </c>
      <c r="AA1731" s="11">
        <f t="shared" ref="AA1731:AA1794" si="54">ROUND(IFERROR(Z1731/M1731,0),1)</f>
        <v>17.8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5.6323220186242119E-2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905.96</v>
      </c>
      <c r="AA1732" s="11">
        <f t="shared" si="54"/>
        <v>47.7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2.0972228354452734E-2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641.16999999999996</v>
      </c>
      <c r="AA1734" s="11">
        <f t="shared" si="54"/>
        <v>15.6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6.3945599451003643E-2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436.35</v>
      </c>
      <c r="AA1735" s="11">
        <f t="shared" si="54"/>
        <v>16.8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5.9585195370688661E-2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362.26</v>
      </c>
      <c r="AA1738" s="11">
        <f t="shared" si="54"/>
        <v>15.8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6.3490310826478227E-2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661.61</v>
      </c>
      <c r="AA1744" s="11">
        <f t="shared" si="54"/>
        <v>22.8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4.3832469279484892E-2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442.51</v>
      </c>
      <c r="AA1746" s="11">
        <f t="shared" si="54"/>
        <v>14.3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7.0054914013242639E-2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455.76</v>
      </c>
      <c r="AA1750" s="11">
        <f t="shared" si="54"/>
        <v>15.2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6.5824117956819375E-2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436.75</v>
      </c>
      <c r="AA1752" s="11">
        <f t="shared" si="54"/>
        <v>13.2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7.5558099599313103E-2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808.27</v>
      </c>
      <c r="AA1753" s="11">
        <f t="shared" si="54"/>
        <v>62.2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1.6083734395684612E-2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1247.6500000000001</v>
      </c>
      <c r="AA1757" s="11">
        <f t="shared" si="54"/>
        <v>415.9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2.4045204985372499E-3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413.46</v>
      </c>
      <c r="AA1759" s="11">
        <f t="shared" si="54"/>
        <v>16.5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6.0465341266386113E-2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574.55999999999995</v>
      </c>
      <c r="AA1760" s="11">
        <f t="shared" si="54"/>
        <v>35.9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2.7847396268448902E-2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532.64</v>
      </c>
      <c r="AA1761" s="11">
        <f t="shared" si="54"/>
        <v>22.2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4.5058576148993695E-2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905.96</v>
      </c>
      <c r="AA1762" s="11">
        <f t="shared" si="54"/>
        <v>82.4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1.2141816415735793E-2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641.16999999999996</v>
      </c>
      <c r="AA1764" s="11">
        <f t="shared" si="54"/>
        <v>24.7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4.0550867944538896E-2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436.35</v>
      </c>
      <c r="AA1765" s="11">
        <f t="shared" si="54"/>
        <v>27.3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3.6667812535808406E-2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362.26</v>
      </c>
      <c r="AA1768" s="11">
        <f t="shared" si="54"/>
        <v>30.2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3.3125379561640814E-2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661.61</v>
      </c>
      <c r="AA1774" s="11">
        <f t="shared" si="54"/>
        <v>20.7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4.8366862653224707E-2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442.51</v>
      </c>
      <c r="AA1776" s="11">
        <f t="shared" si="54"/>
        <v>19.2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5.1976226525954218E-2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455.76</v>
      </c>
      <c r="AA1780" s="11">
        <f t="shared" si="54"/>
        <v>18.2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5.485343163068282E-2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436.75</v>
      </c>
      <c r="AA1782" s="11">
        <f t="shared" si="54"/>
        <v>13.6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7.3268460217515735E-2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808.27</v>
      </c>
      <c r="AA1783" s="11">
        <f t="shared" si="54"/>
        <v>57.7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1.7320944733814195E-2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1247.6500000000001</v>
      </c>
      <c r="AA1787" s="11">
        <f t="shared" si="54"/>
        <v>415.9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2.4045204985372499E-3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413.46</v>
      </c>
      <c r="AA1789" s="11">
        <f t="shared" si="54"/>
        <v>15.3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6.5302568567697006E-2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574.55999999999995</v>
      </c>
      <c r="AA1790" s="11">
        <f t="shared" si="54"/>
        <v>30.2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3.3068783068783074E-2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532.64</v>
      </c>
      <c r="AA1791" s="11">
        <f t="shared" si="54"/>
        <v>24.2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4.1303694803244216E-2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905.96</v>
      </c>
      <c r="AA1792" s="11">
        <f t="shared" si="54"/>
        <v>82.4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1.2141816415735793E-2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641.16999999999996</v>
      </c>
      <c r="AA1794" s="11">
        <f t="shared" si="54"/>
        <v>35.6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2.8073677807757696E-2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436.35</v>
      </c>
      <c r="AA1795" s="11">
        <f t="shared" ref="AA1795:AA1858" si="56">ROUND(IFERROR(Z1795/M1795,0),1)</f>
        <v>87.3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1.1458691417440128E-2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362.26</v>
      </c>
      <c r="AA1798" s="11">
        <f t="shared" si="56"/>
        <v>51.8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1.9323138077623807E-2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661.61</v>
      </c>
      <c r="AA1804" s="11">
        <f t="shared" si="56"/>
        <v>27.6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3.627514698991853E-2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442.51</v>
      </c>
      <c r="AA1806" s="11">
        <f t="shared" si="56"/>
        <v>21.1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4.7456554654132108E-2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455.76</v>
      </c>
      <c r="AA1810" s="11">
        <f t="shared" si="56"/>
        <v>38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2.6329647182727751E-2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436.75</v>
      </c>
      <c r="AA1812" s="11">
        <f t="shared" si="56"/>
        <v>23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4.350314825414997E-2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808.27</v>
      </c>
      <c r="AA1813" s="11">
        <f t="shared" si="56"/>
        <v>404.1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2.4744206762591708E-3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1247.6500000000001</v>
      </c>
      <c r="AA1817" s="11">
        <f t="shared" si="56"/>
        <v>-623.79999999999995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-1.6030136656914999E-3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413.46</v>
      </c>
      <c r="AA1819" s="11">
        <f t="shared" si="56"/>
        <v>45.9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2.1767522855898998E-2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574.55999999999995</v>
      </c>
      <c r="AA1820" s="11">
        <f t="shared" si="56"/>
        <v>191.5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5.2213868003341693E-3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532.64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905.96</v>
      </c>
      <c r="AA1822" s="11">
        <f t="shared" si="56"/>
        <v>302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3.3114044770188528E-3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641.16999999999996</v>
      </c>
      <c r="AA1824" s="11">
        <f t="shared" si="56"/>
        <v>29.1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3.4312272876148291E-2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436.35</v>
      </c>
      <c r="AA1825" s="11">
        <f t="shared" si="56"/>
        <v>31.2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3.208433596883236E-2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362.26</v>
      </c>
      <c r="AA1828" s="11">
        <f t="shared" si="56"/>
        <v>32.9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3.036493126483741E-2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661.61</v>
      </c>
      <c r="AA1834" s="11">
        <f t="shared" si="56"/>
        <v>38.9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2.5694895784525627E-2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442.51</v>
      </c>
      <c r="AA1836" s="11">
        <f t="shared" si="56"/>
        <v>22.1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4.5196718718221056E-2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455.76</v>
      </c>
      <c r="AA1840" s="11">
        <f t="shared" si="56"/>
        <v>35.1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2.8523784447955065E-2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436.75</v>
      </c>
      <c r="AA1842" s="11">
        <f t="shared" si="56"/>
        <v>19.899999999999999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5.0372066399542073E-2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808.27</v>
      </c>
      <c r="AA1843" s="11">
        <f t="shared" si="56"/>
        <v>161.69999999999999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6.1860516906479274E-3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1247.6500000000001</v>
      </c>
      <c r="AA1847" s="11">
        <f t="shared" si="56"/>
        <v>415.9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2.4045204985372499E-3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413.46</v>
      </c>
      <c r="AA1849" s="11">
        <f t="shared" si="56"/>
        <v>25.8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3.8697818410487111E-2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574.55999999999995</v>
      </c>
      <c r="AA1850" s="11">
        <f t="shared" si="56"/>
        <v>41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2.436647173489279E-2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532.64</v>
      </c>
      <c r="AA1851" s="11">
        <f t="shared" si="56"/>
        <v>41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2.4406728747371584E-2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905.96</v>
      </c>
      <c r="AA1852" s="11">
        <f t="shared" si="56"/>
        <v>226.5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4.4152059693584704E-3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641.16999999999996</v>
      </c>
      <c r="AA1854" s="11">
        <f t="shared" si="56"/>
        <v>30.5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3.2752624109050645E-2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436.35</v>
      </c>
      <c r="AA1855" s="11">
        <f t="shared" si="56"/>
        <v>29.1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3.4376074252320386E-2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362.26</v>
      </c>
      <c r="AA1858" s="11">
        <f t="shared" si="56"/>
        <v>32.9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3.036493126483741E-2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661.61</v>
      </c>
      <c r="AA1864" s="11">
        <f t="shared" si="58"/>
        <v>34.799999999999997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2.8717824700352172E-2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442.51</v>
      </c>
      <c r="AA1866" s="11">
        <f t="shared" si="58"/>
        <v>20.100000000000001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4.9716390590043166E-2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455.76</v>
      </c>
      <c r="AA1870" s="11">
        <f t="shared" si="58"/>
        <v>35.1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2.8523784447955065E-2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436.75</v>
      </c>
      <c r="AA1872" s="11">
        <f t="shared" si="58"/>
        <v>19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5.2661705781339441E-2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808.27</v>
      </c>
      <c r="AA1873" s="11">
        <f t="shared" si="58"/>
        <v>161.69999999999999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6.1860516906479274E-3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1247.6500000000001</v>
      </c>
      <c r="AA1877" s="11">
        <f t="shared" si="58"/>
        <v>1247.7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8.0150683284574995E-4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413.46</v>
      </c>
      <c r="AA1879" s="11">
        <f t="shared" si="58"/>
        <v>24.3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4.1116432061142558E-2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574.55999999999995</v>
      </c>
      <c r="AA1880" s="11">
        <f t="shared" si="58"/>
        <v>52.2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1.9145084934558621E-2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532.64</v>
      </c>
      <c r="AA1881" s="11">
        <f t="shared" si="58"/>
        <v>44.4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2.2529288074496848E-2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905.96</v>
      </c>
      <c r="AA1882" s="11">
        <f t="shared" si="58"/>
        <v>129.4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7.7266104463773232E-3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2040.81</v>
      </c>
      <c r="AA1884" s="11">
        <f t="shared" si="58"/>
        <v>408.2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2.4500075950235445E-3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641.16999999999996</v>
      </c>
      <c r="AA1885" s="11">
        <f t="shared" si="58"/>
        <v>27.9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3.5871921643245944E-2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436.35</v>
      </c>
      <c r="AA1886" s="11">
        <f t="shared" si="58"/>
        <v>27.3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3.6667812535808406E-2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362.26</v>
      </c>
      <c r="AA1889" s="11">
        <f t="shared" si="58"/>
        <v>30.2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3.3125379561640814E-2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661.61</v>
      </c>
      <c r="AA1895" s="11">
        <f t="shared" si="58"/>
        <v>28.8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3.4763682532005256E-2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442.51</v>
      </c>
      <c r="AA1897" s="11">
        <f t="shared" si="58"/>
        <v>20.100000000000001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4.9716390590043166E-2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455.76</v>
      </c>
      <c r="AA1900" s="11">
        <f t="shared" si="58"/>
        <v>35.1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2.8523784447955065E-2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436.75</v>
      </c>
      <c r="AA1902" s="11">
        <f t="shared" si="58"/>
        <v>21.8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4.5792787635947338E-2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808.27</v>
      </c>
      <c r="AA1903" s="11">
        <f t="shared" si="58"/>
        <v>269.39999999999998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3.7116310143887562E-3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1247.6500000000001</v>
      </c>
      <c r="AA1907" s="11">
        <f t="shared" si="58"/>
        <v>623.79999999999995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1.6030136656914999E-3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413.46</v>
      </c>
      <c r="AA1909" s="11">
        <f t="shared" si="58"/>
        <v>19.7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5.0790886663764336E-2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574.55999999999995</v>
      </c>
      <c r="AA1910" s="11">
        <f t="shared" si="58"/>
        <v>31.9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3.1328320802005018E-2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532.64</v>
      </c>
      <c r="AA1911" s="11">
        <f t="shared" si="58"/>
        <v>38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2.628416942024632E-2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905.96</v>
      </c>
      <c r="AA1912" s="11">
        <f t="shared" si="58"/>
        <v>129.4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7.7266104463773232E-3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2040.81</v>
      </c>
      <c r="AA1914" s="11">
        <f t="shared" si="58"/>
        <v>37.799999999999997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2.6460082026254283E-2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641.16999999999996</v>
      </c>
      <c r="AA1915" s="11">
        <f t="shared" si="58"/>
        <v>30.5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3.2752624109050645E-2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436.35</v>
      </c>
      <c r="AA1916" s="11">
        <f t="shared" si="58"/>
        <v>33.6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2.979259768534433E-2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362.26</v>
      </c>
      <c r="AA1919" s="11">
        <f t="shared" si="58"/>
        <v>36.200000000000003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2.760448296803401E-2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661.61</v>
      </c>
      <c r="AA1925" s="11">
        <f t="shared" si="60"/>
        <v>33.1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3.0229289158265442E-2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442.51</v>
      </c>
      <c r="AA1927" s="11">
        <f t="shared" si="60"/>
        <v>17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5.8755734333687373E-2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455.76</v>
      </c>
      <c r="AA1930" s="11">
        <f t="shared" si="60"/>
        <v>151.9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6.5824117956819377E-3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436.75</v>
      </c>
      <c r="AA1932" s="11">
        <f t="shared" si="60"/>
        <v>18.2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5.4951345163136808E-2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808.27</v>
      </c>
      <c r="AA1933" s="11">
        <f t="shared" si="60"/>
        <v>101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9.8976827050366832E-3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1247.6500000000001</v>
      </c>
      <c r="AA1937" s="11">
        <f t="shared" si="60"/>
        <v>623.79999999999995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1.6030136656914999E-3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413.46</v>
      </c>
      <c r="AA1939" s="11">
        <f t="shared" si="60"/>
        <v>27.6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3.6279204759831665E-2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574.55999999999995</v>
      </c>
      <c r="AA1940" s="11">
        <f t="shared" si="60"/>
        <v>38.299999999999997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2.6106934001670846E-2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532.64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905.96</v>
      </c>
      <c r="AA1942" s="11">
        <f t="shared" si="60"/>
        <v>906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1.1038014923396176E-3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2040.81</v>
      </c>
      <c r="AA1944" s="11">
        <f t="shared" si="60"/>
        <v>56.7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1.7640054684169522E-2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641.16999999999996</v>
      </c>
      <c r="AA1945" s="11">
        <f t="shared" si="60"/>
        <v>26.7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3.743157041034359E-2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436.35</v>
      </c>
      <c r="AA1946" s="11">
        <f t="shared" si="60"/>
        <v>21.8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4.583476566976051E-2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362.26</v>
      </c>
      <c r="AA1949" s="11">
        <f t="shared" si="60"/>
        <v>27.9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3.5885827858444214E-2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661.61</v>
      </c>
      <c r="AA1955" s="11">
        <f t="shared" si="60"/>
        <v>44.1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2.2671966868699083E-2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442.51</v>
      </c>
      <c r="AA1957" s="11">
        <f t="shared" si="60"/>
        <v>17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5.8755734333687373E-2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455.76</v>
      </c>
      <c r="AA1960" s="11">
        <f t="shared" si="60"/>
        <v>32.6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3.0717921713182376E-2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436.75</v>
      </c>
      <c r="AA1962" s="11">
        <f t="shared" si="60"/>
        <v>17.5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5.7240984544934176E-2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808.27</v>
      </c>
      <c r="AA1963" s="11">
        <f t="shared" si="60"/>
        <v>73.5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1.3609313719425439E-2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1247.6500000000001</v>
      </c>
      <c r="AA1967" s="11">
        <f t="shared" si="60"/>
        <v>415.9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2.4045204985372499E-3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413.46</v>
      </c>
      <c r="AA1969" s="11">
        <f t="shared" si="60"/>
        <v>29.5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3.3860591109176219E-2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574.55999999999995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532.64</v>
      </c>
      <c r="AA1971" s="11">
        <f t="shared" si="60"/>
        <v>48.4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2.0651847401622108E-2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905.96</v>
      </c>
      <c r="AA1972" s="11">
        <f t="shared" si="60"/>
        <v>151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6.6228089540377056E-3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2040.81</v>
      </c>
      <c r="AA1974" s="11">
        <f t="shared" si="60"/>
        <v>68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1.4700045570141268E-2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641.16999999999996</v>
      </c>
      <c r="AA1975" s="11">
        <f t="shared" si="60"/>
        <v>29.1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3.4312272876148291E-2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436.35</v>
      </c>
      <c r="AA1976" s="11">
        <f t="shared" si="60"/>
        <v>21.8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4.583476566976051E-2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362.26</v>
      </c>
      <c r="AA1978" s="11">
        <f t="shared" si="60"/>
        <v>30.2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3.3125379561640814E-2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661.61</v>
      </c>
      <c r="AA1984" s="11">
        <f t="shared" si="60"/>
        <v>36.799999999999997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2.7206360242438898E-2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442.51</v>
      </c>
      <c r="AA1986" s="11">
        <f t="shared" si="60"/>
        <v>17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5.8755734333687373E-2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455.76</v>
      </c>
      <c r="AA1989" s="11">
        <f t="shared" si="62"/>
        <v>38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2.6329647182727751E-2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436.75</v>
      </c>
      <c r="AA1991" s="11">
        <f t="shared" si="62"/>
        <v>16.8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5.9530623926731537E-2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808.27</v>
      </c>
      <c r="AA1992" s="11">
        <f t="shared" si="62"/>
        <v>80.8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1.2372103381295855E-2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1247.6500000000001</v>
      </c>
      <c r="AA1996" s="11">
        <f t="shared" si="62"/>
        <v>415.9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2.4045204985372499E-3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413.46</v>
      </c>
      <c r="AA1998" s="11">
        <f t="shared" si="62"/>
        <v>23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4.3535045711797997E-2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574.55999999999995</v>
      </c>
      <c r="AA1999" s="11">
        <f t="shared" si="62"/>
        <v>27.4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3.6549707602339186E-2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532.64</v>
      </c>
      <c r="AA2000" s="11">
        <f t="shared" si="62"/>
        <v>48.4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2.0651847401622108E-2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905.96</v>
      </c>
      <c r="AA2001" s="11">
        <f t="shared" si="62"/>
        <v>151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6.6228089540377056E-3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2040.81</v>
      </c>
      <c r="AA2003" s="11">
        <f t="shared" si="62"/>
        <v>81.599999999999994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1.2250037975117723E-2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641.16999999999996</v>
      </c>
      <c r="AA2004" s="11">
        <f t="shared" si="62"/>
        <v>25.6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3.8991219177441243E-2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436.35</v>
      </c>
      <c r="AA2005" s="11">
        <f t="shared" si="62"/>
        <v>20.8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4.8126503953248537E-2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362.26</v>
      </c>
      <c r="AA2007" s="11">
        <f t="shared" si="62"/>
        <v>22.6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4.4167172748854414E-2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661.61</v>
      </c>
      <c r="AA2012" s="11">
        <f t="shared" si="62"/>
        <v>26.5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3.7786611447831804E-2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442.51</v>
      </c>
      <c r="AA2013" s="11">
        <f t="shared" si="62"/>
        <v>15.8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6.3275406205509477E-2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455.76</v>
      </c>
      <c r="AA2016" s="11">
        <f t="shared" si="62"/>
        <v>32.6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3.0717921713182376E-2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436.75</v>
      </c>
      <c r="AA2018" s="11">
        <f t="shared" si="62"/>
        <v>17.5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5.7240984544934176E-2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808.27</v>
      </c>
      <c r="AA2019" s="11">
        <f t="shared" si="62"/>
        <v>89.8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1.1134893043166269E-2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1247.6500000000001</v>
      </c>
      <c r="AA2022" s="11">
        <f t="shared" si="62"/>
        <v>623.79999999999995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1.6030136656914999E-3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413.46</v>
      </c>
      <c r="AA2024" s="11">
        <f t="shared" si="62"/>
        <v>15.9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6.288395491704156E-2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574.55999999999995</v>
      </c>
      <c r="AA2025" s="11">
        <f t="shared" si="62"/>
        <v>23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4.3511556669451411E-2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532.64</v>
      </c>
      <c r="AA2026" s="11">
        <f t="shared" si="62"/>
        <v>41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2.4406728747371584E-2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905.96</v>
      </c>
      <c r="AA2028" s="11">
        <f t="shared" si="62"/>
        <v>64.7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1.5453220892754646E-2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2040.81</v>
      </c>
      <c r="AA2029" s="11">
        <f t="shared" si="62"/>
        <v>85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1.1760036456113013E-2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641.16999999999996</v>
      </c>
      <c r="AA2030" s="11">
        <f t="shared" si="62"/>
        <v>22.9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4.3670165478734195E-2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436.35</v>
      </c>
      <c r="AA2031" s="11">
        <f t="shared" si="62"/>
        <v>19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5.2709980520224589E-2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362.26</v>
      </c>
      <c r="AA2033" s="11">
        <f t="shared" si="62"/>
        <v>22.6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4.4167172748854414E-2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661.61</v>
      </c>
      <c r="AA2037" s="11">
        <f t="shared" si="62"/>
        <v>33.1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3.0229289158265442E-2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442.51</v>
      </c>
      <c r="AA2038" s="11">
        <f t="shared" si="62"/>
        <v>21.1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4.7456554654132108E-2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1688.15</v>
      </c>
      <c r="AA2039" s="11">
        <f t="shared" si="62"/>
        <v>241.2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4.1465509581494536E-3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455.76</v>
      </c>
      <c r="AA2040" s="11">
        <f t="shared" si="62"/>
        <v>57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1.7553098121818503E-2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436.75</v>
      </c>
      <c r="AA2042" s="11">
        <f t="shared" si="62"/>
        <v>23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4.350314825414997E-2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808.27</v>
      </c>
      <c r="AA2043" s="11">
        <f t="shared" si="62"/>
        <v>202.1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4.9488413525183416E-3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1247.6500000000001</v>
      </c>
      <c r="AA2046" s="11">
        <f t="shared" si="62"/>
        <v>415.9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2.4045204985372499E-3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413.46</v>
      </c>
      <c r="AA2047" s="11">
        <f t="shared" si="62"/>
        <v>29.5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3.3860591109176219E-2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574.55999999999995</v>
      </c>
      <c r="AA2048" s="11">
        <f t="shared" si="62"/>
        <v>30.2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3.3068783068783074E-2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532.64</v>
      </c>
      <c r="AA2049" s="11">
        <f t="shared" si="62"/>
        <v>177.5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5.6323220186242119E-3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905.96</v>
      </c>
      <c r="AA2051" s="11">
        <f t="shared" ref="AA2051:AA2114" si="64">ROUND(IFERROR(Z2051/M2051,0),1)</f>
        <v>226.5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4.4152059693584704E-3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2040.81</v>
      </c>
      <c r="AA2052" s="11">
        <f t="shared" si="64"/>
        <v>136.1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7.3500227850706338E-3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641.16999999999996</v>
      </c>
      <c r="AA2053" s="11">
        <f t="shared" si="64"/>
        <v>21.4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4.6789463012929494E-2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436.35</v>
      </c>
      <c r="AA2054" s="11">
        <f t="shared" si="64"/>
        <v>21.8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4.583476566976051E-2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362.26</v>
      </c>
      <c r="AA2056" s="11">
        <f t="shared" si="64"/>
        <v>22.6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4.4167172748854414E-2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661.61</v>
      </c>
      <c r="AA2060" s="11">
        <f t="shared" si="64"/>
        <v>27.6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3.627514698991853E-2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442.51</v>
      </c>
      <c r="AA2061" s="11">
        <f t="shared" si="64"/>
        <v>20.100000000000001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4.9716390590043166E-2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455.76</v>
      </c>
      <c r="AA2062" s="11">
        <f t="shared" si="64"/>
        <v>30.4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3.2912058978409688E-2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436.75</v>
      </c>
      <c r="AA2064" s="11">
        <f t="shared" si="64"/>
        <v>19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5.2661705781339441E-2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808.27</v>
      </c>
      <c r="AA2065" s="11">
        <f t="shared" si="64"/>
        <v>202.1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4.9488413525183416E-3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1247.6500000000001</v>
      </c>
      <c r="AA2068" s="11">
        <f t="shared" si="64"/>
        <v>311.89999999999998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3.2060273313829998E-3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413.46</v>
      </c>
      <c r="AA2069" s="11">
        <f t="shared" si="64"/>
        <v>20.7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4.8372273013108889E-2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574.55999999999995</v>
      </c>
      <c r="AA2070" s="11">
        <f t="shared" si="64"/>
        <v>30.2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3.3068783068783074E-2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532.64</v>
      </c>
      <c r="AA2071" s="11">
        <f t="shared" si="64"/>
        <v>44.4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2.2529288074496848E-2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905.96</v>
      </c>
      <c r="AA2073" s="11">
        <f t="shared" si="64"/>
        <v>113.2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8.8304119387169408E-3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2040.81</v>
      </c>
      <c r="AA2074" s="11">
        <f t="shared" si="64"/>
        <v>170.1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5.8800182280565067E-3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641.16999999999996</v>
      </c>
      <c r="AA2075" s="11">
        <f t="shared" si="64"/>
        <v>37.700000000000003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2.6514029040660046E-2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436.35</v>
      </c>
      <c r="AA2076" s="11">
        <f t="shared" si="64"/>
        <v>21.8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4.583476566976051E-2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362.26</v>
      </c>
      <c r="AA2078" s="11">
        <f t="shared" si="64"/>
        <v>21.3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4.6927621045657814E-2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661.61</v>
      </c>
      <c r="AA2081" s="11">
        <f t="shared" si="64"/>
        <v>28.8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3.4763682532005256E-2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442.51</v>
      </c>
      <c r="AA2082" s="11">
        <f t="shared" si="64"/>
        <v>21.1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4.7456554654132108E-2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455.76</v>
      </c>
      <c r="AA2083" s="11">
        <f t="shared" si="64"/>
        <v>41.4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2.413550991750044E-2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436.75</v>
      </c>
      <c r="AA2085" s="11">
        <f t="shared" si="64"/>
        <v>19.899999999999999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5.0372066399542073E-2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808.27</v>
      </c>
      <c r="AA2086" s="11">
        <f t="shared" si="64"/>
        <v>161.69999999999999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6.1860516906479274E-3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1247.6500000000001</v>
      </c>
      <c r="AA2089" s="11">
        <f t="shared" si="64"/>
        <v>311.89999999999998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3.2060273313829998E-3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413.46</v>
      </c>
      <c r="AA2090" s="11">
        <f t="shared" si="64"/>
        <v>24.3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4.1116432061142558E-2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574.55999999999995</v>
      </c>
      <c r="AA2091" s="11">
        <f t="shared" si="64"/>
        <v>27.4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3.6549707602339186E-2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532.64</v>
      </c>
      <c r="AA2092" s="11">
        <f t="shared" si="64"/>
        <v>48.4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2.0651847401622108E-2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905.96</v>
      </c>
      <c r="AA2094" s="11">
        <f t="shared" si="64"/>
        <v>100.7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9.9342134310565575E-3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2040.81</v>
      </c>
      <c r="AA2095" s="11">
        <f t="shared" si="64"/>
        <v>170.1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5.8800182280565067E-3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641.16999999999996</v>
      </c>
      <c r="AA2096" s="11">
        <f t="shared" si="64"/>
        <v>128.19999999999999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7.7982438354882487E-3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436.35</v>
      </c>
      <c r="AA2097" s="11">
        <f t="shared" si="64"/>
        <v>25.7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3.8959550819296432E-2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362.26</v>
      </c>
      <c r="AA2098" s="11">
        <f t="shared" si="64"/>
        <v>30.2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3.3125379561640814E-2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661.61</v>
      </c>
      <c r="AA2101" s="11">
        <f t="shared" si="64"/>
        <v>27.6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3.627514698991853E-2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442.51</v>
      </c>
      <c r="AA2102" s="11">
        <f t="shared" si="64"/>
        <v>29.5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3.389753903866579E-2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1688.15</v>
      </c>
      <c r="AA2103" s="11">
        <f t="shared" si="64"/>
        <v>-844.1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-1.1847288451855582E-3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455.76</v>
      </c>
      <c r="AA2104" s="11">
        <f t="shared" si="64"/>
        <v>65.099999999999994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1.5358960856591188E-2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436.75</v>
      </c>
      <c r="AA2105" s="11">
        <f t="shared" si="64"/>
        <v>27.3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3.6634230108757868E-2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808.27</v>
      </c>
      <c r="AA2106" s="11">
        <f t="shared" si="64"/>
        <v>269.39999999999998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3.7116310143887562E-3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1247.6500000000001</v>
      </c>
      <c r="AA2108" s="11">
        <f t="shared" si="64"/>
        <v>311.89999999999998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3.2060273313829998E-3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413.46</v>
      </c>
      <c r="AA2109" s="11">
        <f t="shared" si="64"/>
        <v>29.5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3.3860591109176219E-2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574.55999999999995</v>
      </c>
      <c r="AA2110" s="11">
        <f t="shared" si="64"/>
        <v>47.9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2.0885547201336677E-2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532.64</v>
      </c>
      <c r="AA2111" s="11">
        <f t="shared" si="64"/>
        <v>266.3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3.7548813457494745E-3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905.96</v>
      </c>
      <c r="AA2113" s="11">
        <f t="shared" si="64"/>
        <v>226.5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4.4152059693584704E-3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2040.81</v>
      </c>
      <c r="AA2114" s="11">
        <f t="shared" si="64"/>
        <v>340.1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2.9400091140282534E-3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641.16999999999996</v>
      </c>
      <c r="AA2115" s="11">
        <f t="shared" ref="AA2115:AA2178" si="66">ROUND(IFERROR(Z2115/M2115,0),1)</f>
        <v>22.9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4.3670165478734195E-2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436.35</v>
      </c>
      <c r="AA2116" s="11">
        <f t="shared" si="66"/>
        <v>43.6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2.2917382834880255E-2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362.26</v>
      </c>
      <c r="AA2117" s="11">
        <f t="shared" si="66"/>
        <v>24.2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4.1406724452051014E-2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661.61</v>
      </c>
      <c r="AA2119" s="11">
        <f t="shared" si="66"/>
        <v>38.9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2.5694895784525627E-2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442.51</v>
      </c>
      <c r="AA2120" s="11">
        <f t="shared" si="66"/>
        <v>18.399999999999999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5.423606246186527E-2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1688.15</v>
      </c>
      <c r="AA2121" s="11">
        <f t="shared" si="66"/>
        <v>-58.2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-1.7178568255190593E-2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455.76</v>
      </c>
      <c r="AA2122" s="11">
        <f t="shared" si="66"/>
        <v>91.2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1.0970686326136563E-2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436.75</v>
      </c>
      <c r="AA2123" s="11">
        <f t="shared" si="66"/>
        <v>109.2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9.1585575271894669E-3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808.27</v>
      </c>
      <c r="AA2124" s="11">
        <f t="shared" si="66"/>
        <v>-47.5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-2.1032575748202952E-2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1247.6500000000001</v>
      </c>
      <c r="AA2126" s="11">
        <f t="shared" si="66"/>
        <v>-156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-6.4120546627659996E-3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413.46</v>
      </c>
      <c r="AA2127" s="11">
        <f t="shared" si="66"/>
        <v>19.7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5.0790886663764336E-2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574.55999999999995</v>
      </c>
      <c r="AA2128" s="11">
        <f t="shared" si="66"/>
        <v>35.9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2.7847396268448902E-2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532.64</v>
      </c>
      <c r="AA2129" s="11">
        <f t="shared" si="66"/>
        <v>17.2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5.8200660859116855E-2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905.96</v>
      </c>
      <c r="AA2131" s="11">
        <f t="shared" si="66"/>
        <v>-53.3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-1.87646253697735E-2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2040.81</v>
      </c>
      <c r="AA2132" s="11">
        <f t="shared" si="66"/>
        <v>340.1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2.9400091140282534E-3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641.16999999999996</v>
      </c>
      <c r="AA2133" s="11">
        <f t="shared" si="66"/>
        <v>26.7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3.743157041034359E-2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436.35</v>
      </c>
      <c r="AA2134" s="11">
        <f t="shared" si="66"/>
        <v>18.2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5.5001718803712615E-2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362.26</v>
      </c>
      <c r="AA2135" s="11">
        <f t="shared" si="66"/>
        <v>21.3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4.6927621045657814E-2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661.61</v>
      </c>
      <c r="AA2137" s="11">
        <f t="shared" si="66"/>
        <v>36.799999999999997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2.7206360242438898E-2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442.51</v>
      </c>
      <c r="AA2138" s="11">
        <f t="shared" si="66"/>
        <v>17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5.8755734333687373E-2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1688.15</v>
      </c>
      <c r="AA2139" s="11">
        <f t="shared" si="66"/>
        <v>-64.900000000000006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-1.5401474987412254E-2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455.76</v>
      </c>
      <c r="AA2140" s="11">
        <f t="shared" si="66"/>
        <v>35.1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2.8523784447955065E-2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436.75</v>
      </c>
      <c r="AA2141" s="11">
        <f t="shared" si="66"/>
        <v>29.1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3.4344590726960507E-2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808.27</v>
      </c>
      <c r="AA2142" s="11">
        <f t="shared" si="66"/>
        <v>67.400000000000006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1.4846524057555025E-2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1247.6500000000001</v>
      </c>
      <c r="AA2144" s="11">
        <f t="shared" si="66"/>
        <v>1247.7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8.0150683284574995E-4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413.46</v>
      </c>
      <c r="AA2145" s="11">
        <f t="shared" si="66"/>
        <v>19.7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5.0790886663764336E-2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574.55999999999995</v>
      </c>
      <c r="AA2146" s="11">
        <f t="shared" si="66"/>
        <v>31.9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3.1328320802005018E-2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532.64</v>
      </c>
      <c r="AA2147" s="11">
        <f t="shared" si="66"/>
        <v>17.2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5.8200660859116855E-2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905.96</v>
      </c>
      <c r="AA2148" s="11">
        <f t="shared" si="66"/>
        <v>453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2.2076029846792352E-3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2040.81</v>
      </c>
      <c r="AA2149" s="11">
        <f t="shared" si="66"/>
        <v>291.5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3.4300106330329627E-3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641.16999999999996</v>
      </c>
      <c r="AA2150" s="11">
        <f t="shared" si="66"/>
        <v>33.700000000000003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2.9633326574855345E-2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436.35</v>
      </c>
      <c r="AA2151" s="11">
        <f t="shared" si="66"/>
        <v>17.5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5.7293457087200642E-2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362.26</v>
      </c>
      <c r="AA2152" s="11">
        <f t="shared" si="66"/>
        <v>17.3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5.796941423287142E-2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661.61</v>
      </c>
      <c r="AA2154" s="11">
        <f t="shared" si="66"/>
        <v>36.799999999999997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2.7206360242438898E-2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442.51</v>
      </c>
      <c r="AA2155" s="11">
        <f t="shared" si="66"/>
        <v>15.8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6.3275406205509477E-2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1688.15</v>
      </c>
      <c r="AA2156" s="11">
        <f t="shared" si="66"/>
        <v>-337.6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-2.9618221129638954E-3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455.76</v>
      </c>
      <c r="AA2157" s="11">
        <f t="shared" si="66"/>
        <v>25.3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3.9494470774091628E-2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436.75</v>
      </c>
      <c r="AA2158" s="11">
        <f t="shared" si="66"/>
        <v>24.3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4.1213508872352603E-2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808.27</v>
      </c>
      <c r="AA2159" s="11">
        <f t="shared" si="66"/>
        <v>89.8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1.1134893043166269E-2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1247.6500000000001</v>
      </c>
      <c r="AA2161" s="11">
        <f t="shared" si="66"/>
        <v>623.79999999999995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1.6030136656914999E-3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413.46</v>
      </c>
      <c r="AA2162" s="11">
        <f t="shared" si="66"/>
        <v>25.8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3.8697818410487111E-2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574.55999999999995</v>
      </c>
      <c r="AA2163" s="11">
        <f t="shared" si="66"/>
        <v>30.2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3.3068783068783074E-2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532.64</v>
      </c>
      <c r="AA2164" s="11">
        <f t="shared" si="66"/>
        <v>18.399999999999999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5.4445779513367376E-2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905.96</v>
      </c>
      <c r="AA2165" s="11">
        <f t="shared" si="66"/>
        <v>129.4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7.7266104463773232E-3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2040.81</v>
      </c>
      <c r="AA2166" s="11">
        <f t="shared" si="66"/>
        <v>2040.8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4.9000151900470889E-4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641.16999999999996</v>
      </c>
      <c r="AA2167" s="11">
        <f t="shared" si="66"/>
        <v>37.700000000000003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2.6514029040660046E-2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436.35</v>
      </c>
      <c r="AA2168" s="11">
        <f t="shared" si="66"/>
        <v>19.8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5.0418242236736563E-2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362.26</v>
      </c>
      <c r="AA2169" s="11">
        <f t="shared" si="66"/>
        <v>19.100000000000001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5.244851763926462E-2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661.61</v>
      </c>
      <c r="AA2171" s="11">
        <f t="shared" si="66"/>
        <v>33.1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3.0229289158265442E-2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442.51</v>
      </c>
      <c r="AA2172" s="11">
        <f t="shared" si="66"/>
        <v>18.399999999999999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5.423606246186527E-2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1688.15</v>
      </c>
      <c r="AA2173" s="11">
        <f t="shared" si="66"/>
        <v>-211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-4.7389153807422327E-3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455.76</v>
      </c>
      <c r="AA2174" s="11">
        <f t="shared" si="66"/>
        <v>30.4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3.2912058978409688E-2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436.75</v>
      </c>
      <c r="AA2175" s="11">
        <f t="shared" si="66"/>
        <v>29.1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3.4344590726960507E-2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808.27</v>
      </c>
      <c r="AA2176" s="11">
        <f t="shared" si="66"/>
        <v>134.69999999999999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7.4232620287775124E-3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1247.6500000000001</v>
      </c>
      <c r="AA2178" s="11">
        <f t="shared" si="66"/>
        <v>623.79999999999995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1.6030136656914999E-3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413.46</v>
      </c>
      <c r="AA2179" s="11">
        <f t="shared" ref="AA2179:AA2242" si="68">ROUND(IFERROR(Z2179/M2179,0),1)</f>
        <v>18.8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5.3209500314419775E-2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574.55999999999995</v>
      </c>
      <c r="AA2180" s="11">
        <f t="shared" si="68"/>
        <v>31.9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3.1328320802005018E-2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532.64</v>
      </c>
      <c r="AA2181" s="11">
        <f t="shared" si="68"/>
        <v>20.5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4.8813457494743168E-2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905.96</v>
      </c>
      <c r="AA2182" s="11">
        <f t="shared" si="68"/>
        <v>129.4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7.7266104463773232E-3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2040.81</v>
      </c>
      <c r="AA2183" s="11">
        <f t="shared" si="68"/>
        <v>2040.8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4.9000151900470889E-4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641.16999999999996</v>
      </c>
      <c r="AA2184" s="11">
        <f t="shared" si="68"/>
        <v>80.099999999999994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1.2477190136781198E-2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436.35</v>
      </c>
      <c r="AA2185" s="11">
        <f t="shared" si="68"/>
        <v>21.8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4.583476566976051E-2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362.26</v>
      </c>
      <c r="AA2186" s="11">
        <f t="shared" si="68"/>
        <v>15.8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6.3490310826478227E-2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661.61</v>
      </c>
      <c r="AA2188" s="11">
        <f t="shared" si="68"/>
        <v>50.9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1.9649037952872539E-2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442.51</v>
      </c>
      <c r="AA2189" s="11">
        <f t="shared" si="68"/>
        <v>18.399999999999999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5.423606246186527E-2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1688.15</v>
      </c>
      <c r="AA2190" s="11">
        <f t="shared" si="68"/>
        <v>-562.70000000000005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-1.777093267778337E-3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455.76</v>
      </c>
      <c r="AA2191" s="11">
        <f t="shared" si="68"/>
        <v>57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1.7553098121818503E-2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436.75</v>
      </c>
      <c r="AA2192" s="11">
        <f t="shared" si="68"/>
        <v>27.3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3.6634230108757868E-2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808.27</v>
      </c>
      <c r="AA2193" s="11">
        <f t="shared" si="68"/>
        <v>-161.69999999999999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-6.1860516906479274E-3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1247.6500000000001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413.46</v>
      </c>
      <c r="AA2195" s="11">
        <f t="shared" si="68"/>
        <v>14.8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6.7721182218352438E-2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574.55999999999995</v>
      </c>
      <c r="AA2196" s="11">
        <f t="shared" si="68"/>
        <v>19.8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5.0473405736563635E-2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532.64</v>
      </c>
      <c r="AA2197" s="11">
        <f t="shared" si="68"/>
        <v>20.5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4.8813457494743168E-2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905.96</v>
      </c>
      <c r="AA2198" s="11">
        <f t="shared" si="68"/>
        <v>-17.100000000000001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-5.8501479093999734E-2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2040.81</v>
      </c>
      <c r="AA2199" s="11">
        <f t="shared" si="68"/>
        <v>1020.4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9.8000303800941779E-4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641.16999999999996</v>
      </c>
      <c r="AA2200" s="11">
        <f t="shared" si="68"/>
        <v>80.099999999999994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1.2477190136781198E-2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436.35</v>
      </c>
      <c r="AA2201" s="11">
        <f t="shared" si="68"/>
        <v>17.5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5.7293457087200642E-2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362.26</v>
      </c>
      <c r="AA2202" s="11">
        <f t="shared" si="68"/>
        <v>22.6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4.4167172748854414E-2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661.61</v>
      </c>
      <c r="AA2204" s="11">
        <f t="shared" si="68"/>
        <v>44.1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2.2671966868699083E-2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442.51</v>
      </c>
      <c r="AA2205" s="11">
        <f t="shared" si="68"/>
        <v>21.1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4.7456554654132108E-2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1688.15</v>
      </c>
      <c r="AA2206" s="11">
        <f t="shared" si="68"/>
        <v>-187.6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-5.3312798033350118E-3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455.76</v>
      </c>
      <c r="AA2207" s="11">
        <f t="shared" si="68"/>
        <v>26.8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3.7300333508864317E-2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436.75</v>
      </c>
      <c r="AA2208" s="11">
        <f t="shared" si="68"/>
        <v>24.3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4.1213508872352603E-2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808.27</v>
      </c>
      <c r="AA2209" s="11">
        <f t="shared" si="68"/>
        <v>62.2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1.6083734395684612E-2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1247.6500000000001</v>
      </c>
      <c r="AA2210" s="11">
        <f t="shared" si="68"/>
        <v>1247.7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8.0150683284574995E-4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413.46</v>
      </c>
      <c r="AA2211" s="11">
        <f t="shared" si="68"/>
        <v>15.3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6.5302568567697006E-2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574.55999999999995</v>
      </c>
      <c r="AA2212" s="11">
        <f t="shared" si="68"/>
        <v>27.4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3.6549707602339186E-2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532.64</v>
      </c>
      <c r="AA2213" s="11">
        <f t="shared" si="68"/>
        <v>24.2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4.1303694803244216E-2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905.96</v>
      </c>
      <c r="AA2214" s="11">
        <f t="shared" si="68"/>
        <v>-113.2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-8.8304119387169408E-3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2040.81</v>
      </c>
      <c r="AA2215" s="11">
        <f t="shared" si="68"/>
        <v>1020.4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9.8000303800941779E-4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641.16999999999996</v>
      </c>
      <c r="AA2216" s="11">
        <f t="shared" si="68"/>
        <v>53.4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1.8715785205171795E-2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436.35</v>
      </c>
      <c r="AA2217" s="11">
        <f t="shared" si="68"/>
        <v>19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5.2709980520224589E-2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362.26</v>
      </c>
      <c r="AA2218" s="11">
        <f t="shared" si="68"/>
        <v>22.6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4.4167172748854414E-2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661.61</v>
      </c>
      <c r="AA2219" s="11">
        <f t="shared" si="68"/>
        <v>41.4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2.4183431326612354E-2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442.51</v>
      </c>
      <c r="AA2220" s="11">
        <f t="shared" si="68"/>
        <v>18.399999999999999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5.423606246186527E-2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1688.15</v>
      </c>
      <c r="AA2221" s="11">
        <f t="shared" si="68"/>
        <v>-1688.2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-5.9236442259277908E-4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455.76</v>
      </c>
      <c r="AA2222" s="11">
        <f t="shared" si="68"/>
        <v>25.3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3.9494470774091628E-2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436.75</v>
      </c>
      <c r="AA2223" s="11">
        <f t="shared" si="68"/>
        <v>25.7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3.8923869490555235E-2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808.27</v>
      </c>
      <c r="AA2224" s="11">
        <f t="shared" si="68"/>
        <v>80.8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1.2372103381295855E-2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1247.6500000000001</v>
      </c>
      <c r="AA2225" s="11">
        <f t="shared" si="68"/>
        <v>623.79999999999995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1.6030136656914999E-3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413.46</v>
      </c>
      <c r="AA2226" s="11">
        <f t="shared" si="68"/>
        <v>17.2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5.8046727615730667E-2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574.55999999999995</v>
      </c>
      <c r="AA2227" s="11">
        <f t="shared" si="68"/>
        <v>27.4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3.6549707602339186E-2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532.64</v>
      </c>
      <c r="AA2228" s="11">
        <f t="shared" si="68"/>
        <v>25.4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3.942625413036948E-2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531.55999999999995</v>
      </c>
      <c r="AA2229" s="11">
        <f t="shared" si="68"/>
        <v>106.3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9.4062758672586351E-3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684.02</v>
      </c>
      <c r="AA2230" s="11">
        <f t="shared" si="68"/>
        <v>62.2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1.6081401128621969E-2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692.22</v>
      </c>
      <c r="AA2231" s="11">
        <f t="shared" si="68"/>
        <v>17.7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5.6340469792840422E-2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502.08</v>
      </c>
      <c r="AA2233" s="11">
        <f t="shared" si="68"/>
        <v>21.8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4.5809432759719569E-2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715.57</v>
      </c>
      <c r="AA2234" s="11">
        <f t="shared" si="68"/>
        <v>51.1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1.9564822449236272E-2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419.86</v>
      </c>
      <c r="AA2235" s="11">
        <f t="shared" si="68"/>
        <v>32.299999999999997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3.0962701852998618E-2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525.98</v>
      </c>
      <c r="AA2236" s="11">
        <f t="shared" si="68"/>
        <v>131.5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7.6048518955093344E-3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534.62</v>
      </c>
      <c r="AA2238" s="11">
        <f t="shared" si="68"/>
        <v>41.1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2.4316336837379823E-2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503.71</v>
      </c>
      <c r="AA2242" s="11">
        <f t="shared" si="68"/>
        <v>167.9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5.9558079053423597E-3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563.78</v>
      </c>
      <c r="AA2243" s="11">
        <f t="shared" ref="AA2243:AA2306" si="70">ROUND(IFERROR(Z2243/M2243,0),1)</f>
        <v>12.8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7.8044627336904468E-2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525.44000000000005</v>
      </c>
      <c r="AA2244" s="11">
        <f t="shared" si="70"/>
        <v>-131.4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-7.6126674786845304E-3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531.55999999999995</v>
      </c>
      <c r="AA2246" s="11">
        <f t="shared" si="70"/>
        <v>38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2.6337572428324182E-2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684.02</v>
      </c>
      <c r="AA2247" s="11">
        <f t="shared" si="70"/>
        <v>52.6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1.9005292242916874E-2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500.51</v>
      </c>
      <c r="AA2248" s="11">
        <f t="shared" si="70"/>
        <v>33.4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2.9969431180196199E-2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692.22</v>
      </c>
      <c r="AA2249" s="11">
        <f t="shared" si="70"/>
        <v>24.7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4.0449568056398252E-2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502.08</v>
      </c>
      <c r="AA2251" s="11">
        <f t="shared" si="70"/>
        <v>19.3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5.1784576163161254E-2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715.57</v>
      </c>
      <c r="AA2253" s="11">
        <f t="shared" si="70"/>
        <v>42.1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2.3757284402644043E-2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419.86</v>
      </c>
      <c r="AA2254" s="11">
        <f t="shared" si="70"/>
        <v>24.7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4.0489687038536656E-2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525.98</v>
      </c>
      <c r="AA2255" s="11">
        <f t="shared" si="70"/>
        <v>75.099999999999994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1.3308490817141336E-2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534.62</v>
      </c>
      <c r="AA2257" s="11">
        <f t="shared" si="70"/>
        <v>29.7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3.3668774082525908E-2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503.71</v>
      </c>
      <c r="AA2260" s="11">
        <f t="shared" si="70"/>
        <v>56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1.7867423716027078E-2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563.78</v>
      </c>
      <c r="AA2261" s="11">
        <f t="shared" si="70"/>
        <v>15.2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6.5628436624215122E-2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525.44000000000005</v>
      </c>
      <c r="AA2262" s="11">
        <f t="shared" si="70"/>
        <v>-87.6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-1.1419001218026796E-2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531.55999999999995</v>
      </c>
      <c r="AA2265" s="11">
        <f t="shared" si="70"/>
        <v>35.4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2.8218827601775909E-2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684.02</v>
      </c>
      <c r="AA2266" s="11">
        <f t="shared" si="70"/>
        <v>40.200000000000003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2.485307447150668E-2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500.51</v>
      </c>
      <c r="AA2268" s="11">
        <f t="shared" si="70"/>
        <v>35.799999999999997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2.7971469101516454E-2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692.22</v>
      </c>
      <c r="AA2269" s="11">
        <f t="shared" si="70"/>
        <v>23.9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4.1894195486983907E-2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502.08</v>
      </c>
      <c r="AA2271" s="11">
        <f t="shared" si="70"/>
        <v>18.600000000000001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5.3776290630975145E-2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715.57</v>
      </c>
      <c r="AA2273" s="11">
        <f t="shared" si="70"/>
        <v>89.4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1.1179898542420727E-2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630.57000000000005</v>
      </c>
      <c r="AA2274" s="11">
        <f t="shared" si="70"/>
        <v>45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2.2202134576652866E-2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419.86</v>
      </c>
      <c r="AA2275" s="11">
        <f t="shared" si="70"/>
        <v>24.7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4.0489687038536656E-2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525.98</v>
      </c>
      <c r="AA2276" s="11">
        <f t="shared" si="70"/>
        <v>75.099999999999994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1.3308490817141336E-2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534.62</v>
      </c>
      <c r="AA2278" s="11">
        <f t="shared" si="70"/>
        <v>23.2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4.302121132767199E-2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503.71</v>
      </c>
      <c r="AA2281" s="11">
        <f t="shared" si="70"/>
        <v>72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1.3896885112465507E-2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563.78</v>
      </c>
      <c r="AA2282" s="11">
        <f t="shared" si="70"/>
        <v>23.5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4.2569796729220621E-2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525.44000000000005</v>
      </c>
      <c r="AA2283" s="11">
        <f t="shared" si="70"/>
        <v>-35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-2.854750304506699E-2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531.55999999999995</v>
      </c>
      <c r="AA2286" s="11">
        <f t="shared" si="70"/>
        <v>31.3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3.1981337948679363E-2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684.02</v>
      </c>
      <c r="AA2287" s="11">
        <f t="shared" si="70"/>
        <v>40.200000000000003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2.485307447150668E-2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500.51</v>
      </c>
      <c r="AA2288" s="11">
        <f t="shared" si="70"/>
        <v>19.3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5.1947014045673416E-2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692.22</v>
      </c>
      <c r="AA2289" s="11">
        <f t="shared" si="70"/>
        <v>28.8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3.4671058334055649E-2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502.08</v>
      </c>
      <c r="AA2291" s="11">
        <f t="shared" si="70"/>
        <v>14.3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6.9710006373486302E-2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715.57</v>
      </c>
      <c r="AA2293" s="11">
        <f t="shared" si="70"/>
        <v>79.5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1.2577385860223318E-2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630.57000000000005</v>
      </c>
      <c r="AA2294" s="11">
        <f t="shared" si="70"/>
        <v>78.8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1.2686934043801638E-2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419.86</v>
      </c>
      <c r="AA2295" s="11">
        <f t="shared" si="70"/>
        <v>26.2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3.8107940742152145E-2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525.98</v>
      </c>
      <c r="AA2296" s="11">
        <f t="shared" si="70"/>
        <v>75.099999999999994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1.3308490817141336E-2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534.62</v>
      </c>
      <c r="AA2298" s="11">
        <f t="shared" si="70"/>
        <v>12.7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7.8560472859227112E-2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503.71</v>
      </c>
      <c r="AA2301" s="11">
        <f t="shared" si="70"/>
        <v>33.6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2.9779039526711799E-2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563.78</v>
      </c>
      <c r="AA2302" s="11">
        <f t="shared" si="70"/>
        <v>31.3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3.1927347546915466E-2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525.44000000000005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478</v>
      </c>
      <c r="AA2306" s="11">
        <f t="shared" si="70"/>
        <v>53.1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1.8828451882845189E-2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531.55999999999995</v>
      </c>
      <c r="AA2307" s="11">
        <f t="shared" ref="AA2307:AA2370" si="72">ROUND(IFERROR(Z2307/M2307,0),1)</f>
        <v>265.8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3.7625103469034545E-3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684.02</v>
      </c>
      <c r="AA2308" s="11">
        <f t="shared" si="72"/>
        <v>114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8.7716733428847109E-3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500.51</v>
      </c>
      <c r="AA2309" s="11">
        <f t="shared" si="72"/>
        <v>45.5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2.1977582865477213E-2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692.22</v>
      </c>
      <c r="AA2310" s="11">
        <f t="shared" si="72"/>
        <v>53.2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1.8780156597613475E-2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502.08</v>
      </c>
      <c r="AA2312" s="11">
        <f t="shared" si="72"/>
        <v>167.4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5.9751434034416824E-3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715.57</v>
      </c>
      <c r="AA2314" s="11">
        <f t="shared" si="72"/>
        <v>178.9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5.5899492712103635E-3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630.57000000000005</v>
      </c>
      <c r="AA2315" s="11">
        <f t="shared" si="72"/>
        <v>78.8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1.2686934043801638E-2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419.86</v>
      </c>
      <c r="AA2316" s="11">
        <f t="shared" si="72"/>
        <v>46.7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2.143571666746058E-2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525.98</v>
      </c>
      <c r="AA2317" s="11">
        <f t="shared" si="72"/>
        <v>-25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-3.9925472451424006E-2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534.62</v>
      </c>
      <c r="AA2319" s="11">
        <f t="shared" si="72"/>
        <v>44.6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2.2445849388350606E-2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503.71</v>
      </c>
      <c r="AA2322" s="11">
        <f t="shared" si="72"/>
        <v>-24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-4.1690655337396521E-2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563.78</v>
      </c>
      <c r="AA2323" s="11">
        <f t="shared" si="72"/>
        <v>-33.200000000000003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-3.0153606016531272E-2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525.44000000000005</v>
      </c>
      <c r="AA2324" s="11">
        <f t="shared" si="72"/>
        <v>12.2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8.1836175395858704E-2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478</v>
      </c>
      <c r="AA2327" s="11">
        <f t="shared" si="72"/>
        <v>478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2.0920502092050207E-3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531.55999999999995</v>
      </c>
      <c r="AA2328" s="11">
        <f t="shared" si="72"/>
        <v>59.1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1.6931296561065543E-2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684.02</v>
      </c>
      <c r="AA2329" s="11">
        <f t="shared" si="72"/>
        <v>85.5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1.1695564457179616E-2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500.51</v>
      </c>
      <c r="AA2330" s="11">
        <f t="shared" si="72"/>
        <v>62.6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1.5983696629437973E-2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692.22</v>
      </c>
      <c r="AA2331" s="11">
        <f t="shared" si="72"/>
        <v>43.3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2.3114038889370431E-2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502.08</v>
      </c>
      <c r="AA2333" s="11">
        <f t="shared" si="72"/>
        <v>41.8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2.390057361376673E-2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715.57</v>
      </c>
      <c r="AA2335" s="11">
        <f t="shared" si="72"/>
        <v>65.099999999999994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1.53723604958285E-2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630.57000000000005</v>
      </c>
      <c r="AA2336" s="11">
        <f t="shared" si="72"/>
        <v>105.1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9.5152005328512299E-3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419.86</v>
      </c>
      <c r="AA2337" s="11">
        <f t="shared" si="72"/>
        <v>35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2.8580955556614107E-2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525.98</v>
      </c>
      <c r="AA2338" s="11">
        <f t="shared" si="72"/>
        <v>-65.7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-1.5209703791018669E-2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534.62</v>
      </c>
      <c r="AA2340" s="11">
        <f t="shared" si="72"/>
        <v>26.7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3.7409748980584343E-2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503.71</v>
      </c>
      <c r="AA2343" s="11">
        <f t="shared" si="72"/>
        <v>84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1.1911615810684719E-2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563.78</v>
      </c>
      <c r="AA2344" s="11">
        <f t="shared" si="72"/>
        <v>112.8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8.8687076519209634E-3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525.44000000000005</v>
      </c>
      <c r="AA2345" s="11">
        <f t="shared" si="72"/>
        <v>21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4.7579171741778316E-2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478</v>
      </c>
      <c r="AA2348" s="11">
        <f t="shared" si="72"/>
        <v>12.9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7.7405857740585768E-2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531.55999999999995</v>
      </c>
      <c r="AA2349" s="11">
        <f t="shared" si="72"/>
        <v>66.400000000000006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1.5050041387613818E-2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684.02</v>
      </c>
      <c r="AA2350" s="11">
        <f t="shared" si="72"/>
        <v>136.80000000000001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7.3097277857372593E-3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500.51</v>
      </c>
      <c r="AA2351" s="11">
        <f t="shared" si="72"/>
        <v>83.4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1.1987772472078479E-2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692.22</v>
      </c>
      <c r="AA2352" s="11">
        <f t="shared" si="72"/>
        <v>57.7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1.7335529167027824E-2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502.08</v>
      </c>
      <c r="AA2354" s="11">
        <f t="shared" si="72"/>
        <v>55.8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1.7925430210325048E-2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715.57</v>
      </c>
      <c r="AA2356" s="11">
        <f t="shared" si="72"/>
        <v>79.5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1.2577385860223318E-2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630.57000000000005</v>
      </c>
      <c r="AA2357" s="11">
        <f t="shared" si="72"/>
        <v>45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2.2202134576652866E-2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419.86</v>
      </c>
      <c r="AA2358" s="11">
        <f t="shared" si="72"/>
        <v>38.200000000000003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2.6199209260229599E-2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525.98</v>
      </c>
      <c r="AA2359" s="11">
        <f t="shared" si="72"/>
        <v>-87.7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-1.1407277843264002E-2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534.62</v>
      </c>
      <c r="AA2361" s="11">
        <f t="shared" si="72"/>
        <v>21.4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4.6762186225730425E-2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503.71</v>
      </c>
      <c r="AA2364" s="11">
        <f t="shared" si="72"/>
        <v>167.9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5.9558079053423597E-3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563.78</v>
      </c>
      <c r="AA2365" s="11">
        <f t="shared" si="72"/>
        <v>563.79999999999995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1.7737415303841924E-3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525.44000000000005</v>
      </c>
      <c r="AA2366" s="11">
        <f t="shared" si="72"/>
        <v>32.799999999999997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3.0450669914738122E-2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478</v>
      </c>
      <c r="AA2369" s="11">
        <f t="shared" si="72"/>
        <v>14.1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7.1129707112970716E-2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531.55999999999995</v>
      </c>
      <c r="AA2370" s="11">
        <f t="shared" si="72"/>
        <v>53.2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1.881255173451727E-2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684.02</v>
      </c>
      <c r="AA2371" s="11">
        <f t="shared" ref="AA2371:AA2434" si="74">ROUND(IFERROR(Z2371/M2371,0),1)</f>
        <v>85.5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1.1695564457179616E-2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500.51</v>
      </c>
      <c r="AA2372" s="11">
        <f t="shared" si="74"/>
        <v>71.5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1.3985734550758227E-2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692.22</v>
      </c>
      <c r="AA2373" s="11">
        <f t="shared" si="74"/>
        <v>62.9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1.589090173644217E-2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502.08</v>
      </c>
      <c r="AA2375" s="11">
        <f t="shared" si="74"/>
        <v>18.600000000000001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5.3776290630975145E-2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715.57</v>
      </c>
      <c r="AA2377" s="11">
        <f t="shared" si="74"/>
        <v>59.6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1.6769847813631091E-2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630.57000000000005</v>
      </c>
      <c r="AA2378" s="11">
        <f t="shared" si="74"/>
        <v>39.4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2.5373868087603276E-2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419.86</v>
      </c>
      <c r="AA2379" s="11">
        <f t="shared" si="74"/>
        <v>38.200000000000003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2.6199209260229599E-2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525.98</v>
      </c>
      <c r="AA2380" s="11">
        <f t="shared" si="74"/>
        <v>263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3.8024259477546672E-3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534.62</v>
      </c>
      <c r="AA2382" s="11">
        <f t="shared" si="74"/>
        <v>44.6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2.2445849388350606E-2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503.71</v>
      </c>
      <c r="AA2385" s="11">
        <f t="shared" si="74"/>
        <v>84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1.1911615810684719E-2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563.78</v>
      </c>
      <c r="AA2386" s="11">
        <f t="shared" si="74"/>
        <v>563.79999999999995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1.7737415303841924E-3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525.44000000000005</v>
      </c>
      <c r="AA2387" s="11">
        <f t="shared" si="74"/>
        <v>35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2.854750304506699E-2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478</v>
      </c>
      <c r="AA2390" s="11">
        <f t="shared" si="74"/>
        <v>20.8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4.8117154811715482E-2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531.55999999999995</v>
      </c>
      <c r="AA2391" s="11">
        <f t="shared" si="74"/>
        <v>132.9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7.5250206938069089E-3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684.02</v>
      </c>
      <c r="AA2392" s="11">
        <f t="shared" si="74"/>
        <v>136.80000000000001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7.3097277857372593E-3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500.51</v>
      </c>
      <c r="AA2393" s="11">
        <f t="shared" si="74"/>
        <v>83.4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1.1987772472078479E-2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692.22</v>
      </c>
      <c r="AA2394" s="11">
        <f t="shared" si="74"/>
        <v>36.4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2.7447921181127388E-2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502.08</v>
      </c>
      <c r="AA2396" s="11">
        <f t="shared" si="74"/>
        <v>71.7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1.394200127469726E-2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715.57</v>
      </c>
      <c r="AA2398" s="11">
        <f t="shared" si="74"/>
        <v>143.1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6.9874365890129544E-3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630.57000000000005</v>
      </c>
      <c r="AA2399" s="11">
        <f t="shared" si="74"/>
        <v>105.1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9.5152005328512299E-3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419.86</v>
      </c>
      <c r="AA2400" s="11">
        <f t="shared" si="74"/>
        <v>46.7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2.143571666746058E-2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525.98</v>
      </c>
      <c r="AA2401" s="11">
        <f t="shared" si="74"/>
        <v>15.5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6.464124111182934E-2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534.62</v>
      </c>
      <c r="AA2403" s="11">
        <f t="shared" si="74"/>
        <v>44.6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2.2445849388350606E-2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503.71</v>
      </c>
      <c r="AA2405" s="11">
        <f t="shared" si="74"/>
        <v>-63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-1.5882154414246293E-2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563.78</v>
      </c>
      <c r="AA2406" s="11">
        <f t="shared" si="74"/>
        <v>94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1.0642449182305155E-2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525.44000000000005</v>
      </c>
      <c r="AA2407" s="11">
        <f t="shared" si="74"/>
        <v>262.7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3.8063337393422652E-3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478</v>
      </c>
      <c r="AA2410" s="11">
        <f t="shared" si="74"/>
        <v>43.5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2.3012552301255231E-2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531.55999999999995</v>
      </c>
      <c r="AA2411" s="11">
        <f t="shared" si="74"/>
        <v>75.900000000000006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1.3168786214162091E-2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684.02</v>
      </c>
      <c r="AA2412" s="11">
        <f t="shared" si="74"/>
        <v>85.5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1.1695564457179616E-2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500.51</v>
      </c>
      <c r="AA2413" s="11">
        <f t="shared" si="74"/>
        <v>62.6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1.5983696629437973E-2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692.22</v>
      </c>
      <c r="AA2414" s="11">
        <f t="shared" si="74"/>
        <v>49.4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2.0224784028199126E-2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502.08</v>
      </c>
      <c r="AA2416" s="11">
        <f t="shared" si="74"/>
        <v>31.4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3.1867431485022309E-2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715.57</v>
      </c>
      <c r="AA2418" s="11">
        <f t="shared" si="74"/>
        <v>238.5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4.1924619534077726E-3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630.57000000000005</v>
      </c>
      <c r="AA2419" s="11">
        <f t="shared" si="74"/>
        <v>37.1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2.6959734843078481E-2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419.86</v>
      </c>
      <c r="AA2420" s="11">
        <f t="shared" si="74"/>
        <v>42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2.3817462963845092E-2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525.98</v>
      </c>
      <c r="AA2421" s="11">
        <f t="shared" si="74"/>
        <v>65.7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1.5209703791018669E-2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534.62</v>
      </c>
      <c r="AA2423" s="11">
        <f t="shared" si="74"/>
        <v>38.200000000000003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2.6186824286409036E-2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503.71</v>
      </c>
      <c r="AA2425" s="11">
        <f t="shared" si="74"/>
        <v>503.7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1.9852693017807866E-3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563.78</v>
      </c>
      <c r="AA2426" s="11">
        <f t="shared" si="74"/>
        <v>40.299999999999997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2.4832381425378695E-2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525.44000000000005</v>
      </c>
      <c r="AA2427" s="11">
        <f t="shared" si="74"/>
        <v>58.4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1.7128501827040194E-2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478</v>
      </c>
      <c r="AA2430" s="11">
        <f t="shared" si="74"/>
        <v>239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4.1841004184100415E-3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531.55999999999995</v>
      </c>
      <c r="AA2431" s="11">
        <f t="shared" si="74"/>
        <v>106.3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9.4062758672586351E-3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684.02</v>
      </c>
      <c r="AA2432" s="11">
        <f t="shared" si="74"/>
        <v>136.80000000000001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7.3097277857372593E-3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500.51</v>
      </c>
      <c r="AA2433" s="11">
        <f t="shared" si="74"/>
        <v>55.6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1.7981658708117722E-2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692.22</v>
      </c>
      <c r="AA2434" s="11">
        <f t="shared" si="74"/>
        <v>49.4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2.0224784028199126E-2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502.08</v>
      </c>
      <c r="AA2436" s="11">
        <f t="shared" si="76"/>
        <v>33.5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2.9875717017208415E-2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715.57</v>
      </c>
      <c r="AA2438" s="11">
        <f t="shared" si="76"/>
        <v>102.2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9.7824112246181361E-3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630.57000000000005</v>
      </c>
      <c r="AA2439" s="11">
        <f t="shared" si="76"/>
        <v>78.8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1.2686934043801638E-2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419.86</v>
      </c>
      <c r="AA2440" s="11">
        <f t="shared" si="76"/>
        <v>42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2.3817462963845092E-2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525.98</v>
      </c>
      <c r="AA2441" s="11">
        <f t="shared" si="76"/>
        <v>105.2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9.5060648693866684E-3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534.62</v>
      </c>
      <c r="AA2443" s="11">
        <f t="shared" si="76"/>
        <v>33.4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2.9927799184467471E-2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503.71</v>
      </c>
      <c r="AA2445" s="11">
        <f t="shared" si="76"/>
        <v>125.9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7.9410772071231463E-3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563.78</v>
      </c>
      <c r="AA2446" s="11">
        <f t="shared" si="76"/>
        <v>56.4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1.7737415303841927E-2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525.44000000000005</v>
      </c>
      <c r="AA2447" s="11">
        <f t="shared" si="76"/>
        <v>40.4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2.4741169305724724E-2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478</v>
      </c>
      <c r="AA2450" s="11">
        <f t="shared" si="76"/>
        <v>159.30000000000001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6.2761506276150627E-3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531.55999999999995</v>
      </c>
      <c r="AA2451" s="11">
        <f t="shared" si="76"/>
        <v>53.2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1.881255173451727E-2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684.02</v>
      </c>
      <c r="AA2452" s="11">
        <f t="shared" si="76"/>
        <v>36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2.7776965585801585E-2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500.51</v>
      </c>
      <c r="AA2453" s="11">
        <f t="shared" si="76"/>
        <v>50.1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1.9979620786797467E-2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692.22</v>
      </c>
      <c r="AA2454" s="11">
        <f t="shared" si="76"/>
        <v>43.3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2.3114038889370431E-2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502.08</v>
      </c>
      <c r="AA2455" s="11">
        <f t="shared" si="76"/>
        <v>20.9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4.780114722753346E-2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715.57</v>
      </c>
      <c r="AA2457" s="11">
        <f t="shared" si="76"/>
        <v>42.1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2.3757284402644043E-2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630.57000000000005</v>
      </c>
      <c r="AA2458" s="11">
        <f t="shared" si="76"/>
        <v>28.7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3.4889068620454509E-2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737.61</v>
      </c>
      <c r="AA2459" s="11">
        <f t="shared" si="76"/>
        <v>122.9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8.1343799568877866E-3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419.86</v>
      </c>
      <c r="AA2460" s="11">
        <f t="shared" si="76"/>
        <v>38.200000000000003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2.6199209260229599E-2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525.98</v>
      </c>
      <c r="AA2461" s="11">
        <f t="shared" si="76"/>
        <v>131.5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7.6048518955093344E-3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534.62</v>
      </c>
      <c r="AA2463" s="11">
        <f t="shared" si="76"/>
        <v>33.4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2.9927799184467471E-2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503.71</v>
      </c>
      <c r="AA2465" s="11">
        <f t="shared" si="76"/>
        <v>63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1.5882154414246293E-2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563.78</v>
      </c>
      <c r="AA2466" s="11">
        <f t="shared" si="76"/>
        <v>70.5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1.4189932243073539E-2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525.44000000000005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478</v>
      </c>
      <c r="AA2470" s="11">
        <f t="shared" si="76"/>
        <v>239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4.1841004184100415E-3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531.55999999999995</v>
      </c>
      <c r="AA2471" s="11">
        <f t="shared" si="76"/>
        <v>38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2.6337572428324182E-2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684.02</v>
      </c>
      <c r="AA2472" s="11">
        <f t="shared" si="76"/>
        <v>114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8.7716733428847109E-3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500.51</v>
      </c>
      <c r="AA2473" s="11">
        <f t="shared" si="76"/>
        <v>62.6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1.5983696629437973E-2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692.22</v>
      </c>
      <c r="AA2474" s="11">
        <f t="shared" si="76"/>
        <v>49.4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2.0224784028199126E-2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502.08</v>
      </c>
      <c r="AA2475" s="11">
        <f t="shared" si="76"/>
        <v>41.8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2.390057361376673E-2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715.57</v>
      </c>
      <c r="AA2477" s="11">
        <f t="shared" si="76"/>
        <v>51.1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1.9564822449236272E-2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630.57000000000005</v>
      </c>
      <c r="AA2478" s="11">
        <f t="shared" si="76"/>
        <v>105.1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9.5152005328512299E-3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419.86</v>
      </c>
      <c r="AA2479" s="11">
        <f t="shared" si="76"/>
        <v>30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3.334444814938313E-2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525.98</v>
      </c>
      <c r="AA2480" s="11">
        <f t="shared" si="76"/>
        <v>263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3.8024259477546672E-3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534.62</v>
      </c>
      <c r="AA2482" s="11">
        <f t="shared" si="76"/>
        <v>35.6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2.8057311735438253E-2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503.71</v>
      </c>
      <c r="AA2484" s="11">
        <f t="shared" si="76"/>
        <v>-100.7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-9.9263465089039337E-3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563.78</v>
      </c>
      <c r="AA2485" s="11">
        <f t="shared" si="76"/>
        <v>62.6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1.5963673773457733E-2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525.44000000000005</v>
      </c>
      <c r="AA2486" s="11">
        <f t="shared" si="76"/>
        <v>175.1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5.709500609013398E-3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478</v>
      </c>
      <c r="AA2488" s="11">
        <f t="shared" si="76"/>
        <v>-239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-4.1841004184100415E-3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531.55999999999995</v>
      </c>
      <c r="AA2489" s="11">
        <f t="shared" si="76"/>
        <v>48.3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2.0693806907969001E-2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684.02</v>
      </c>
      <c r="AA2490" s="11">
        <f t="shared" si="76"/>
        <v>45.6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2.1929183357211779E-2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500.51</v>
      </c>
      <c r="AA2491" s="11">
        <f t="shared" si="76"/>
        <v>50.1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1.9979620786797467E-2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692.22</v>
      </c>
      <c r="AA2492" s="11">
        <f t="shared" si="76"/>
        <v>38.5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2.6003293750541733E-2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502.08</v>
      </c>
      <c r="AA2493" s="11">
        <f t="shared" si="76"/>
        <v>62.8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1.5933715742511154E-2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715.57</v>
      </c>
      <c r="AA2495" s="11">
        <f t="shared" si="76"/>
        <v>20.399999999999999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4.8912056123090679E-2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630.57000000000005</v>
      </c>
      <c r="AA2496" s="11">
        <f t="shared" si="76"/>
        <v>315.3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3.1717335109504095E-3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737.61</v>
      </c>
      <c r="AA2497" s="11">
        <f t="shared" si="76"/>
        <v>35.1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2.8470329849107252E-2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419.86</v>
      </c>
      <c r="AA2498" s="11">
        <f t="shared" si="76"/>
        <v>35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2.8580955556614107E-2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525.98</v>
      </c>
      <c r="AA2499" s="11">
        <f t="shared" ref="AA2499:AA2562" si="78">ROUND(IFERROR(Z2499/M2499,0),1)</f>
        <v>-105.2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-9.5060648693866684E-3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534.62</v>
      </c>
      <c r="AA2501" s="11">
        <f t="shared" si="78"/>
        <v>33.4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2.9927799184467471E-2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503.71</v>
      </c>
      <c r="AA2503" s="11">
        <f t="shared" si="78"/>
        <v>33.6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2.9779039526711799E-2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563.78</v>
      </c>
      <c r="AA2504" s="11">
        <f t="shared" si="78"/>
        <v>40.299999999999997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2.4832381425378695E-2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525.44000000000005</v>
      </c>
      <c r="AA2505" s="11">
        <f t="shared" si="78"/>
        <v>47.8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2.0934835566382457E-2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478</v>
      </c>
      <c r="AA2507" s="11">
        <f t="shared" si="78"/>
        <v>-47.8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-2.0920502092050208E-2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531.55999999999995</v>
      </c>
      <c r="AA2508" s="11">
        <f t="shared" si="78"/>
        <v>48.3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2.0693806907969001E-2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684.02</v>
      </c>
      <c r="AA2509" s="11">
        <f t="shared" si="78"/>
        <v>38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2.6315020028654133E-2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500.51</v>
      </c>
      <c r="AA2510" s="11">
        <f t="shared" si="78"/>
        <v>55.6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1.7981658708117722E-2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692.22</v>
      </c>
      <c r="AA2511" s="11">
        <f t="shared" si="78"/>
        <v>46.1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2.1669411458784777E-2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502.08</v>
      </c>
      <c r="AA2512" s="11">
        <f t="shared" si="78"/>
        <v>50.2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1.9917144678138942E-2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715.57</v>
      </c>
      <c r="AA2514" s="11">
        <f t="shared" si="78"/>
        <v>23.1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4.3322106851880315E-2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737.61</v>
      </c>
      <c r="AA2515" s="11">
        <f t="shared" si="78"/>
        <v>38.799999999999997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2.5758869863477991E-2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419.86</v>
      </c>
      <c r="AA2516" s="11">
        <f t="shared" si="78"/>
        <v>32.299999999999997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3.0962701852998618E-2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525.98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534.62</v>
      </c>
      <c r="AA2519" s="11">
        <f t="shared" si="78"/>
        <v>35.6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2.8057311735438253E-2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503.71</v>
      </c>
      <c r="AA2521" s="11">
        <f t="shared" si="78"/>
        <v>50.4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1.9852693017807867E-2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563.78</v>
      </c>
      <c r="AA2522" s="11">
        <f t="shared" si="78"/>
        <v>51.3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1.9511156834226117E-2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525.44000000000005</v>
      </c>
      <c r="AA2523" s="11">
        <f t="shared" si="78"/>
        <v>52.5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1.9031668696711326E-2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478</v>
      </c>
      <c r="AA2525" s="11">
        <f t="shared" si="78"/>
        <v>26.6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3.7656903765690378E-2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531.55999999999995</v>
      </c>
      <c r="AA2526" s="11">
        <f t="shared" si="78"/>
        <v>53.2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1.881255173451727E-2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684.02</v>
      </c>
      <c r="AA2527" s="11">
        <f t="shared" si="78"/>
        <v>52.6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1.9005292242916874E-2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500.51</v>
      </c>
      <c r="AA2528" s="11">
        <f t="shared" si="78"/>
        <v>62.6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1.5983696629437973E-2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692.22</v>
      </c>
      <c r="AA2529" s="11">
        <f t="shared" si="78"/>
        <v>62.9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1.589090173644217E-2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502.08</v>
      </c>
      <c r="AA2530" s="11">
        <f t="shared" si="78"/>
        <v>35.9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2.7884002549394521E-2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715.57</v>
      </c>
      <c r="AA2532" s="11">
        <f t="shared" si="78"/>
        <v>21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4.7514568805288086E-2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630.57000000000005</v>
      </c>
      <c r="AA2533" s="11">
        <f t="shared" si="78"/>
        <v>105.1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9.5152005328512299E-3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737.61</v>
      </c>
      <c r="AA2534" s="11">
        <f t="shared" si="78"/>
        <v>46.1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2.1691679885034097E-2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419.86</v>
      </c>
      <c r="AA2535" s="11">
        <f t="shared" si="78"/>
        <v>52.5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1.9053970371076073E-2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525.98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534.62</v>
      </c>
      <c r="AA2538" s="11">
        <f t="shared" si="78"/>
        <v>38.200000000000003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2.6186824286409036E-2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503.71</v>
      </c>
      <c r="AA2540" s="11">
        <f t="shared" si="78"/>
        <v>50.4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1.9852693017807867E-2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563.78</v>
      </c>
      <c r="AA2541" s="11">
        <f t="shared" si="78"/>
        <v>187.9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5.3212245911525777E-3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525.44000000000005</v>
      </c>
      <c r="AA2542" s="11">
        <f t="shared" si="78"/>
        <v>75.099999999999994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1.3322168087697928E-2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478</v>
      </c>
      <c r="AA2544" s="11">
        <f t="shared" si="78"/>
        <v>25.2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3.9748953974895397E-2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531.55999999999995</v>
      </c>
      <c r="AA2545" s="11">
        <f t="shared" si="78"/>
        <v>132.9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7.5250206938069089E-3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684.02</v>
      </c>
      <c r="AA2546" s="11">
        <f t="shared" si="78"/>
        <v>45.6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2.1929183357211779E-2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500.51</v>
      </c>
      <c r="AA2547" s="11">
        <f t="shared" si="78"/>
        <v>45.5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2.1977582865477213E-2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692.22</v>
      </c>
      <c r="AA2548" s="11">
        <f t="shared" si="78"/>
        <v>17.3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5.7785097223426077E-2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502.08</v>
      </c>
      <c r="AA2549" s="11">
        <f t="shared" si="78"/>
        <v>83.7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1.1950286806883365E-2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715.57</v>
      </c>
      <c r="AA2551" s="11">
        <f t="shared" si="78"/>
        <v>28.6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3.4937182945064774E-2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630.57000000000005</v>
      </c>
      <c r="AA2552" s="11">
        <f t="shared" si="78"/>
        <v>315.3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3.1717335109504095E-3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737.61</v>
      </c>
      <c r="AA2553" s="11">
        <f t="shared" si="78"/>
        <v>-38.799999999999997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-2.5758869863477991E-2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419.86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525.98</v>
      </c>
      <c r="AA2555" s="11">
        <f t="shared" si="78"/>
        <v>-43.8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-2.2814555686528005E-2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534.62</v>
      </c>
      <c r="AA2557" s="11">
        <f t="shared" si="78"/>
        <v>76.400000000000006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1.3093412143204518E-2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503.71</v>
      </c>
      <c r="AA2559" s="11">
        <f t="shared" si="78"/>
        <v>50.4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1.9852693017807867E-2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563.78</v>
      </c>
      <c r="AA2560" s="11">
        <f t="shared" si="78"/>
        <v>18.8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5.3212245911525777E-2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525.44000000000005</v>
      </c>
      <c r="AA2561" s="11">
        <f t="shared" si="78"/>
        <v>-131.4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-7.6126674786845304E-3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478</v>
      </c>
      <c r="AA2563" s="11">
        <f t="shared" ref="AA2563:AA2626" si="80">ROUND(IFERROR(Z2563/M2563,0),1)</f>
        <v>47.8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2.0920502092050208E-2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531.55999999999995</v>
      </c>
      <c r="AA2564" s="11">
        <f t="shared" si="80"/>
        <v>48.3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2.0693806907969001E-2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684.02</v>
      </c>
      <c r="AA2565" s="11">
        <f t="shared" si="80"/>
        <v>52.6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1.9005292242916874E-2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500.51</v>
      </c>
      <c r="AA2566" s="11">
        <f t="shared" si="80"/>
        <v>62.6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1.5983696629437973E-2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692.22</v>
      </c>
      <c r="AA2567" s="11">
        <f t="shared" si="80"/>
        <v>28.8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3.4671058334055649E-2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502.08</v>
      </c>
      <c r="AA2568" s="11">
        <f t="shared" si="80"/>
        <v>-45.6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-2.1908859145952836E-2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715.57</v>
      </c>
      <c r="AA2570" s="11">
        <f t="shared" si="80"/>
        <v>31.1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3.2142208309459588E-2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630.57000000000005</v>
      </c>
      <c r="AA2571" s="11">
        <f t="shared" si="80"/>
        <v>210.2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4.7576002664256149E-3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737.61</v>
      </c>
      <c r="AA2572" s="11">
        <f t="shared" si="80"/>
        <v>-245.9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-4.0671899784438933E-3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419.86</v>
      </c>
      <c r="AA2573" s="11">
        <f t="shared" si="80"/>
        <v>20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5.0016672224074687E-2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525.98</v>
      </c>
      <c r="AA2574" s="11">
        <f t="shared" si="80"/>
        <v>75.099999999999994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1.3308490817141336E-2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534.62</v>
      </c>
      <c r="AA2576" s="11">
        <f t="shared" si="80"/>
        <v>41.1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2.4316336837379823E-2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503.71</v>
      </c>
      <c r="AA2578" s="11">
        <f t="shared" si="80"/>
        <v>251.9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3.9705386035615731E-3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563.78</v>
      </c>
      <c r="AA2579" s="11">
        <f t="shared" si="80"/>
        <v>14.5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6.9175919684983503E-2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525.44000000000005</v>
      </c>
      <c r="AA2580" s="11">
        <f t="shared" si="80"/>
        <v>-21.9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-4.5676004872107184E-2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478</v>
      </c>
      <c r="AA2582" s="11">
        <f t="shared" si="80"/>
        <v>59.8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1.6736401673640166E-2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531.55999999999995</v>
      </c>
      <c r="AA2583" s="11">
        <f t="shared" si="80"/>
        <v>48.3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2.0693806907969001E-2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684.02</v>
      </c>
      <c r="AA2584" s="11">
        <f t="shared" si="80"/>
        <v>29.7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3.3624747814391391E-2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500.51</v>
      </c>
      <c r="AA2585" s="11">
        <f t="shared" si="80"/>
        <v>41.7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2.3975544944156959E-2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692.22</v>
      </c>
      <c r="AA2586" s="11">
        <f t="shared" si="80"/>
        <v>30.1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3.3226430903469995E-2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502.08</v>
      </c>
      <c r="AA2587" s="11">
        <f t="shared" si="80"/>
        <v>167.4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5.9751434034416824E-3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715.57</v>
      </c>
      <c r="AA2589" s="11">
        <f t="shared" si="80"/>
        <v>13.8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7.2669340525734719E-2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630.57000000000005</v>
      </c>
      <c r="AA2590" s="11">
        <f t="shared" si="80"/>
        <v>630.6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1.5858667554752048E-3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737.61</v>
      </c>
      <c r="AA2591" s="11">
        <f t="shared" si="80"/>
        <v>368.8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2.7114599856292621E-3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419.86</v>
      </c>
      <c r="AA2592" s="11">
        <f t="shared" si="80"/>
        <v>28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3.5726194445767634E-2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525.98</v>
      </c>
      <c r="AA2593" s="11">
        <f t="shared" si="80"/>
        <v>87.7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1.1407277843264002E-2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534.62</v>
      </c>
      <c r="AA2595" s="11">
        <f t="shared" si="80"/>
        <v>44.6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2.2445849388350606E-2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503.71</v>
      </c>
      <c r="AA2597" s="11">
        <f t="shared" si="80"/>
        <v>36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2.7793770224931014E-2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563.78</v>
      </c>
      <c r="AA2598" s="11">
        <f t="shared" si="80"/>
        <v>13.4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7.4497144276136087E-2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525.44000000000005</v>
      </c>
      <c r="AA2599" s="11">
        <f t="shared" si="80"/>
        <v>47.8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2.0934835566382457E-2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478</v>
      </c>
      <c r="AA2600" s="11">
        <f t="shared" si="80"/>
        <v>239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4.1841004184100415E-3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531.55999999999995</v>
      </c>
      <c r="AA2601" s="11">
        <f t="shared" si="80"/>
        <v>44.3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2.2575062081420728E-2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684.02</v>
      </c>
      <c r="AA2602" s="11">
        <f t="shared" si="80"/>
        <v>32.6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3.070085670009649E-2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500.51</v>
      </c>
      <c r="AA2603" s="11">
        <f t="shared" si="80"/>
        <v>41.7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2.3975544944156959E-2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692.22</v>
      </c>
      <c r="AA2604" s="11">
        <f t="shared" si="80"/>
        <v>36.4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2.7447921181127388E-2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502.08</v>
      </c>
      <c r="AA2605" s="11">
        <f t="shared" si="80"/>
        <v>45.6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2.1908859145952836E-2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715.57</v>
      </c>
      <c r="AA2606" s="11">
        <f t="shared" si="80"/>
        <v>12.1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8.2451751750352853E-2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630.57000000000005</v>
      </c>
      <c r="AA2607" s="11">
        <f t="shared" si="80"/>
        <v>157.6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6.343467021900819E-3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737.61</v>
      </c>
      <c r="AA2608" s="11">
        <f t="shared" si="80"/>
        <v>147.5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6.7786499640731549E-3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419.86</v>
      </c>
      <c r="AA2609" s="11">
        <f t="shared" si="80"/>
        <v>32.299999999999997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3.0962701852998618E-2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525.98</v>
      </c>
      <c r="AA2610" s="11">
        <f t="shared" si="80"/>
        <v>105.2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9.5060648693866684E-3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534.62</v>
      </c>
      <c r="AA2611" s="11">
        <f t="shared" si="80"/>
        <v>41.1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2.4316336837379823E-2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503.71</v>
      </c>
      <c r="AA2612" s="11">
        <f t="shared" si="80"/>
        <v>33.6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2.9779039526711799E-2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563.78</v>
      </c>
      <c r="AA2613" s="11">
        <f t="shared" si="80"/>
        <v>24.5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4.0796055198836424E-2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525.44000000000005</v>
      </c>
      <c r="AA2614" s="11">
        <f t="shared" si="80"/>
        <v>52.5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1.9031668696711326E-2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478</v>
      </c>
      <c r="AA2615" s="11">
        <f t="shared" si="80"/>
        <v>478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2.0920502092050207E-3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531.55999999999995</v>
      </c>
      <c r="AA2616" s="11">
        <f t="shared" si="80"/>
        <v>88.6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1.1287531040710364E-2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684.02</v>
      </c>
      <c r="AA2617" s="11">
        <f t="shared" si="80"/>
        <v>20.7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4.8244203385865915E-2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500.51</v>
      </c>
      <c r="AA2618" s="11">
        <f t="shared" si="80"/>
        <v>71.5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1.3985734550758227E-2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692.22</v>
      </c>
      <c r="AA2619" s="11">
        <f t="shared" si="80"/>
        <v>40.700000000000003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2.4558666319956082E-2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502.08</v>
      </c>
      <c r="AA2620" s="11">
        <f t="shared" si="80"/>
        <v>26.4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3.7842574888463994E-2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715.57</v>
      </c>
      <c r="AA2621" s="11">
        <f t="shared" si="80"/>
        <v>59.6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1.6769847813631091E-2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630.57000000000005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737.61</v>
      </c>
      <c r="AA2623" s="11">
        <f t="shared" si="80"/>
        <v>245.9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4.0671899784438933E-3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419.86</v>
      </c>
      <c r="AA2624" s="11">
        <f t="shared" si="80"/>
        <v>419.9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2.3817462963845091E-3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525.98</v>
      </c>
      <c r="AA2625" s="11">
        <f t="shared" si="80"/>
        <v>30.9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3.232062055591467E-2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534.62</v>
      </c>
      <c r="AA2626" s="11">
        <f t="shared" si="80"/>
        <v>44.6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2.2445849388350606E-2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503.71</v>
      </c>
      <c r="AA2627" s="11">
        <f t="shared" ref="AA2627:AA2690" si="82">ROUND(IFERROR(Z2627/M2627,0),1)</f>
        <v>50.4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1.9852693017807867E-2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563.78</v>
      </c>
      <c r="AA2628" s="11">
        <f t="shared" si="82"/>
        <v>70.5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1.4189932243073539E-2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525.44000000000005</v>
      </c>
      <c r="AA2629" s="11">
        <f t="shared" si="82"/>
        <v>9.1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0.11038367844092568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478</v>
      </c>
      <c r="AA2630" s="11">
        <f t="shared" si="82"/>
        <v>239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4.1841004184100415E-3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531.55999999999995</v>
      </c>
      <c r="AA2631" s="11">
        <f t="shared" si="82"/>
        <v>66.400000000000006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1.5050041387613818E-2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684.02</v>
      </c>
      <c r="AA2632" s="11">
        <f t="shared" si="82"/>
        <v>40.200000000000003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2.485307447150668E-2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500.51</v>
      </c>
      <c r="AA2633" s="11">
        <f t="shared" si="82"/>
        <v>71.5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1.3985734550758227E-2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692.22</v>
      </c>
      <c r="AA2634" s="11">
        <f t="shared" si="82"/>
        <v>43.3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2.3114038889370431E-2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502.08</v>
      </c>
      <c r="AA2635" s="11">
        <f t="shared" si="82"/>
        <v>50.2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1.9917144678138942E-2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715.57</v>
      </c>
      <c r="AA2636" s="11">
        <f t="shared" si="82"/>
        <v>65.099999999999994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1.53723604958285E-2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630.57000000000005</v>
      </c>
      <c r="AA2637" s="11">
        <f t="shared" si="82"/>
        <v>315.3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3.1717335109504095E-3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737.61</v>
      </c>
      <c r="AA2638" s="11">
        <f t="shared" si="82"/>
        <v>56.7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1.7624489906590202E-2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419.86</v>
      </c>
      <c r="AA2639" s="11">
        <f t="shared" si="82"/>
        <v>70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1.4290477778307054E-2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525.98</v>
      </c>
      <c r="AA2640" s="11">
        <f t="shared" si="82"/>
        <v>87.7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1.1407277843264002E-2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534.62</v>
      </c>
      <c r="AA2641" s="11">
        <f t="shared" si="82"/>
        <v>53.5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1.8704874490292171E-2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503.71</v>
      </c>
      <c r="AA2642" s="11">
        <f t="shared" si="82"/>
        <v>100.7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9.9263465089039337E-3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563.78</v>
      </c>
      <c r="AA2643" s="11">
        <f t="shared" si="82"/>
        <v>140.9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7.0949661215367697E-3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525.44000000000005</v>
      </c>
      <c r="AA2644" s="11">
        <f t="shared" si="82"/>
        <v>15.5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6.4707673568818513E-2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478</v>
      </c>
      <c r="AA2645" s="11">
        <f t="shared" si="82"/>
        <v>239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4.1841004184100415E-3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531.55999999999995</v>
      </c>
      <c r="AA2646" s="11">
        <f t="shared" si="82"/>
        <v>88.6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1.1287531040710364E-2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684.02</v>
      </c>
      <c r="AA2647" s="11">
        <f t="shared" si="82"/>
        <v>42.8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2.3391128914359231E-2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500.51</v>
      </c>
      <c r="AA2648" s="11">
        <f t="shared" si="82"/>
        <v>83.4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1.1987772472078479E-2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692.22</v>
      </c>
      <c r="AA2649" s="11">
        <f t="shared" si="82"/>
        <v>46.1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2.1669411458784777E-2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502.08</v>
      </c>
      <c r="AA2650" s="11">
        <f t="shared" si="82"/>
        <v>50.2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1.9917144678138942E-2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715.57</v>
      </c>
      <c r="AA2651" s="11">
        <f t="shared" si="82"/>
        <v>65.099999999999994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1.53723604958285E-2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737.61</v>
      </c>
      <c r="AA2652" s="11">
        <f t="shared" si="82"/>
        <v>82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1.2201569935331679E-2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419.86</v>
      </c>
      <c r="AA2653" s="11">
        <f t="shared" si="82"/>
        <v>70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1.4290477778307054E-2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525.98</v>
      </c>
      <c r="AA2654" s="11">
        <f t="shared" si="82"/>
        <v>263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3.8024259477546672E-3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534.62</v>
      </c>
      <c r="AA2655" s="11">
        <f t="shared" si="82"/>
        <v>53.5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1.8704874490292171E-2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503.71</v>
      </c>
      <c r="AA2656" s="11">
        <f t="shared" si="82"/>
        <v>100.7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9.9263465089039337E-3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563.78</v>
      </c>
      <c r="AA2657" s="11">
        <f t="shared" si="82"/>
        <v>37.6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2.6606122955762888E-2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525.44000000000005</v>
      </c>
      <c r="AA2658" s="11">
        <f t="shared" si="82"/>
        <v>21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4.7579171741778316E-2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478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326.85000000000002</v>
      </c>
      <c r="AA2660" s="11">
        <f t="shared" si="82"/>
        <v>18.2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5.5071133547498846E-2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224.8</v>
      </c>
      <c r="AA2662" s="11">
        <f t="shared" si="82"/>
        <v>14.1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7.1174377224199281E-2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707.57</v>
      </c>
      <c r="AA2663" s="11">
        <f t="shared" si="82"/>
        <v>26.2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3.8158768743728533E-2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255.42</v>
      </c>
      <c r="AA2664" s="11">
        <f t="shared" si="82"/>
        <v>11.6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8.6132644272179162E-2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228.44</v>
      </c>
      <c r="AA2665" s="11">
        <f t="shared" si="82"/>
        <v>12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8.3172824374015061E-2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216.09</v>
      </c>
      <c r="AA2666" s="11">
        <f t="shared" si="82"/>
        <v>11.4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8.7926326993382389E-2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257.62</v>
      </c>
      <c r="AA2668" s="11">
        <f t="shared" si="82"/>
        <v>12.3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8.1515410294231816E-2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527.36</v>
      </c>
      <c r="AA2670" s="11">
        <f t="shared" si="82"/>
        <v>24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4.171723300970874E-2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291.08</v>
      </c>
      <c r="AA2671" s="11">
        <f t="shared" si="82"/>
        <v>12.7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7.9016078054143193E-2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384.68</v>
      </c>
      <c r="AA2674" s="11">
        <f t="shared" si="82"/>
        <v>9.9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0.10138296766143287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263.24</v>
      </c>
      <c r="AA2675" s="11">
        <f t="shared" si="82"/>
        <v>13.2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7.5976295395836502E-2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258.37</v>
      </c>
      <c r="AA2676" s="11">
        <f t="shared" si="82"/>
        <v>12.9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7.7408367844563994E-2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369.57</v>
      </c>
      <c r="AA2677" s="11">
        <f t="shared" si="82"/>
        <v>18.5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5.4116946721865955E-2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417.07</v>
      </c>
      <c r="AA2678" s="11">
        <f t="shared" si="82"/>
        <v>24.5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4.0760543793607787E-2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371.58</v>
      </c>
      <c r="AA2679" s="11">
        <f t="shared" si="82"/>
        <v>14.3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6.9971473168631254E-2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643.92999999999995</v>
      </c>
      <c r="AA2680" s="11">
        <f t="shared" si="82"/>
        <v>26.8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3.727113195533676E-2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231.4</v>
      </c>
      <c r="AA2683" s="11">
        <f t="shared" si="82"/>
        <v>11.6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8.6430423509075191E-2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326.85000000000002</v>
      </c>
      <c r="AA2685" s="11">
        <f t="shared" si="82"/>
        <v>-109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-9.1785222579164744E-3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224.8</v>
      </c>
      <c r="AA2687" s="11">
        <f t="shared" si="82"/>
        <v>16.100000000000001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6.2277580071174371E-2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707.57</v>
      </c>
      <c r="AA2688" s="11">
        <f t="shared" si="82"/>
        <v>22.1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4.5225207399974557E-2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255.42</v>
      </c>
      <c r="AA2689" s="11">
        <f t="shared" si="82"/>
        <v>13.4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7.4387283689609271E-2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228.44</v>
      </c>
      <c r="AA2690" s="11">
        <f t="shared" si="82"/>
        <v>15.2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6.5662756084748725E-2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216.09</v>
      </c>
      <c r="AA2691" s="11">
        <f t="shared" ref="AA2691:AA2754" si="85">ROUND(IFERROR(Z2691/M2691,0),1)</f>
        <v>8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0.12494793835901707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257.62</v>
      </c>
      <c r="AA2693" s="11">
        <f t="shared" si="85"/>
        <v>14.3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6.9870351680770132E-2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527.36</v>
      </c>
      <c r="AA2695" s="11">
        <f t="shared" si="85"/>
        <v>22.9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4.3613470873786406E-2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291.08</v>
      </c>
      <c r="AA2696" s="11">
        <f t="shared" si="85"/>
        <v>18.2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5.496770647244744E-2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384.68</v>
      </c>
      <c r="AA2699" s="11">
        <f t="shared" si="85"/>
        <v>6.3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0.15857335967557451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263.24</v>
      </c>
      <c r="AA2700" s="11">
        <f t="shared" si="85"/>
        <v>13.2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7.5976295395836502E-2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258.37</v>
      </c>
      <c r="AA2701" s="11">
        <f t="shared" si="85"/>
        <v>14.4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6.966753106010759E-2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369.57</v>
      </c>
      <c r="AA2702" s="11">
        <f t="shared" si="85"/>
        <v>20.5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4.8705252049679355E-2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417.07</v>
      </c>
      <c r="AA2703" s="11">
        <f t="shared" si="85"/>
        <v>16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6.2339655213753085E-2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371.58</v>
      </c>
      <c r="AA2704" s="11">
        <f t="shared" si="85"/>
        <v>26.5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3.7676947090801445E-2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643.92999999999995</v>
      </c>
      <c r="AA2705" s="11">
        <f t="shared" si="85"/>
        <v>18.899999999999999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5.2800770270060415E-2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231.4</v>
      </c>
      <c r="AA2708" s="11">
        <f t="shared" si="85"/>
        <v>11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9.0751944684528948E-2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326.85000000000002</v>
      </c>
      <c r="AA2710" s="11">
        <f t="shared" si="85"/>
        <v>-46.7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-2.1416551935138441E-2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224.8</v>
      </c>
      <c r="AA2712" s="11">
        <f t="shared" si="85"/>
        <v>18.7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5.3380782918149461E-2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707.57</v>
      </c>
      <c r="AA2713" s="11">
        <f t="shared" si="85"/>
        <v>23.6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4.2398631937476144E-2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255.42</v>
      </c>
      <c r="AA2714" s="11">
        <f t="shared" si="85"/>
        <v>16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6.2641923107039393E-2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228.44</v>
      </c>
      <c r="AA2715" s="11">
        <f t="shared" si="85"/>
        <v>16.3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6.1285239012432151E-2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216.09</v>
      </c>
      <c r="AA2716" s="11">
        <f t="shared" si="85"/>
        <v>27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3.7021611365634692E-2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257.62</v>
      </c>
      <c r="AA2718" s="11">
        <f t="shared" si="85"/>
        <v>12.9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7.7633724089744588E-2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527.36</v>
      </c>
      <c r="AA2719" s="11">
        <f t="shared" si="85"/>
        <v>21.1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4.7405946601941744E-2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291.08</v>
      </c>
      <c r="AA2720" s="11">
        <f t="shared" si="85"/>
        <v>18.2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5.496770647244744E-2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384.68</v>
      </c>
      <c r="AA2721" s="11">
        <f t="shared" si="85"/>
        <v>6.7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0.14817510658209421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263.24</v>
      </c>
      <c r="AA2722" s="11">
        <f t="shared" si="85"/>
        <v>12.5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7.9775110165628327E-2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258.37</v>
      </c>
      <c r="AA2723" s="11">
        <f t="shared" si="85"/>
        <v>15.2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6.5797112667879395E-2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369.57</v>
      </c>
      <c r="AA2724" s="11">
        <f t="shared" si="85"/>
        <v>17.600000000000001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5.6822794057959251E-2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417.07</v>
      </c>
      <c r="AA2725" s="11">
        <f t="shared" si="85"/>
        <v>18.100000000000001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5.5146618073704655E-2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371.58</v>
      </c>
      <c r="AA2726" s="11">
        <f t="shared" si="85"/>
        <v>23.2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4.3059368103773081E-2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643.92999999999995</v>
      </c>
      <c r="AA2727" s="11">
        <f t="shared" si="85"/>
        <v>17.399999999999999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5.7459661764477511E-2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231.4</v>
      </c>
      <c r="AA2729" s="11">
        <f t="shared" si="85"/>
        <v>23.1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4.3215211754537596E-2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225.35</v>
      </c>
      <c r="AA2730" s="11">
        <f t="shared" si="85"/>
        <v>18.8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5.3250499223430219E-2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2040.81</v>
      </c>
      <c r="AA2731" s="11">
        <f t="shared" si="85"/>
        <v>1020.4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9.8000303800941779E-4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641.16999999999996</v>
      </c>
      <c r="AA2732" s="11">
        <f t="shared" si="85"/>
        <v>71.2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1.4036838903878848E-2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436.35</v>
      </c>
      <c r="AA2733" s="11">
        <f t="shared" si="85"/>
        <v>19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5.2709980520224589E-2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362.26</v>
      </c>
      <c r="AA2734" s="11">
        <f t="shared" si="85"/>
        <v>22.6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4.4167172748854414E-2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661.61</v>
      </c>
      <c r="AA2736" s="11">
        <f t="shared" si="85"/>
        <v>38.9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2.5694895784525627E-2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442.51</v>
      </c>
      <c r="AA2737" s="11">
        <f t="shared" si="85"/>
        <v>18.399999999999999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5.423606246186527E-2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1688.15</v>
      </c>
      <c r="AA2738" s="11">
        <f t="shared" si="85"/>
        <v>-281.39999999999998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-3.5541865355566741E-3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455.76</v>
      </c>
      <c r="AA2739" s="11">
        <f t="shared" si="85"/>
        <v>22.8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4.388274530454625E-2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436.75</v>
      </c>
      <c r="AA2740" s="11">
        <f t="shared" si="85"/>
        <v>25.7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3.8923869490555235E-2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808.27</v>
      </c>
      <c r="AA2741" s="11">
        <f t="shared" si="85"/>
        <v>67.400000000000006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1.4846524057555025E-2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1247.6500000000001</v>
      </c>
      <c r="AA2742" s="11">
        <f t="shared" si="85"/>
        <v>249.5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4.0075341642287496E-3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413.46</v>
      </c>
      <c r="AA2743" s="11">
        <f t="shared" si="85"/>
        <v>17.2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5.8046727615730667E-2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574.55999999999995</v>
      </c>
      <c r="AA2744" s="11">
        <f t="shared" si="85"/>
        <v>27.4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3.6549707602339186E-2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532.64</v>
      </c>
      <c r="AA2745" s="11">
        <f t="shared" si="85"/>
        <v>26.6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3.7548813457494744E-2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905.96</v>
      </c>
      <c r="AA2746" s="11">
        <f t="shared" si="85"/>
        <v>453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2.2076029846792352E-3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2040.81</v>
      </c>
      <c r="AA2747" s="11">
        <f t="shared" si="85"/>
        <v>291.5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3.4300106330329627E-3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641.16999999999996</v>
      </c>
      <c r="AA2748" s="11">
        <f t="shared" si="85"/>
        <v>91.6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1.0917541369683549E-2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436.35</v>
      </c>
      <c r="AA2749" s="11">
        <f t="shared" si="85"/>
        <v>29.1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3.4376074252320386E-2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362.26</v>
      </c>
      <c r="AA2750" s="11">
        <f t="shared" si="85"/>
        <v>40.299999999999997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2.4844034671230607E-2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661.61</v>
      </c>
      <c r="AA2752" s="11">
        <f t="shared" si="85"/>
        <v>66.2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1.5114644579132721E-2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442.51</v>
      </c>
      <c r="AA2753" s="11">
        <f t="shared" si="85"/>
        <v>23.3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4.2936882782310004E-2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1688.15</v>
      </c>
      <c r="AA2754" s="11">
        <f t="shared" si="85"/>
        <v>-67.5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-1.4809110564819476E-2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455.76</v>
      </c>
      <c r="AA2755" s="11">
        <f t="shared" ref="AA2755:AA2818" si="88">ROUND(IFERROR(Z2755/M2755,0),1)</f>
        <v>65.099999999999994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1.5358960856591188E-2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436.75</v>
      </c>
      <c r="AA2756" s="11">
        <f t="shared" si="88"/>
        <v>21.8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4.5792787635947338E-2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808.27</v>
      </c>
      <c r="AA2757" s="11">
        <f t="shared" si="88"/>
        <v>404.1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2.4744206762591708E-3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1247.6500000000001</v>
      </c>
      <c r="AA2758" s="11">
        <f t="shared" si="88"/>
        <v>-89.1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-1.1221095659840499E-2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413.46</v>
      </c>
      <c r="AA2759" s="11">
        <f t="shared" si="88"/>
        <v>37.6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2.6604750157209887E-2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574.55999999999995</v>
      </c>
      <c r="AA2760" s="11">
        <f t="shared" si="88"/>
        <v>71.8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1.3923698134224451E-2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532.64</v>
      </c>
      <c r="AA2761" s="11">
        <f t="shared" si="88"/>
        <v>106.5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9.387203364373686E-3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905.96</v>
      </c>
      <c r="AA2762" s="11">
        <f t="shared" si="88"/>
        <v>-14.4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-6.9539494017395911E-2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2040.81</v>
      </c>
      <c r="AA2763" s="11">
        <f t="shared" si="88"/>
        <v>510.2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1.9600060760188356E-3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641.16999999999996</v>
      </c>
      <c r="AA2764" s="11">
        <f t="shared" si="88"/>
        <v>160.30000000000001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6.2385950683905992E-3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436.35</v>
      </c>
      <c r="AA2765" s="11">
        <f t="shared" si="88"/>
        <v>23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4.3543027386272484E-2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362.26</v>
      </c>
      <c r="AA2766" s="11">
        <f t="shared" si="88"/>
        <v>181.1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5.5208965936068017E-3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661.61</v>
      </c>
      <c r="AA2768" s="11">
        <f t="shared" si="88"/>
        <v>55.1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1.8137573494959265E-2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442.51</v>
      </c>
      <c r="AA2769" s="11">
        <f t="shared" si="88"/>
        <v>22.1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4.5196718718221056E-2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1688.15</v>
      </c>
      <c r="AA2770" s="11">
        <f t="shared" si="88"/>
        <v>-129.9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-7.7007374937061272E-3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455.76</v>
      </c>
      <c r="AA2771" s="11">
        <f t="shared" si="88"/>
        <v>45.6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2.1941372652273125E-2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436.75</v>
      </c>
      <c r="AA2772" s="11">
        <f t="shared" si="88"/>
        <v>21.8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4.5792787635947338E-2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808.27</v>
      </c>
      <c r="AA2773" s="11">
        <f t="shared" si="88"/>
        <v>-115.5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-8.6604723669070974E-3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1247.6500000000001</v>
      </c>
      <c r="AA2774" s="11">
        <f t="shared" si="88"/>
        <v>1247.7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8.0150683284574995E-4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413.46</v>
      </c>
      <c r="AA2775" s="11">
        <f t="shared" si="88"/>
        <v>25.8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3.8697818410487111E-2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574.55999999999995</v>
      </c>
      <c r="AA2776" s="11">
        <f t="shared" si="88"/>
        <v>38.299999999999997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2.6106934001670846E-2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532.64</v>
      </c>
      <c r="AA2777" s="11">
        <f t="shared" si="88"/>
        <v>44.4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2.2529288074496848E-2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905.96</v>
      </c>
      <c r="AA2778" s="11">
        <f t="shared" si="88"/>
        <v>-14.9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-6.7331891032716668E-2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531.55999999999995</v>
      </c>
      <c r="AA2779" s="11">
        <f t="shared" si="88"/>
        <v>75.900000000000006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1.3168786214162091E-2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684.02</v>
      </c>
      <c r="AA2780" s="11">
        <f t="shared" si="88"/>
        <v>34.200000000000003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2.9238911142949037E-2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500.51</v>
      </c>
      <c r="AA2781" s="11">
        <f t="shared" si="88"/>
        <v>50.1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1.9979620786797467E-2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692.22</v>
      </c>
      <c r="AA2782" s="11">
        <f t="shared" si="88"/>
        <v>38.5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2.6003293750541733E-2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502.08</v>
      </c>
      <c r="AA2783" s="11">
        <f t="shared" si="88"/>
        <v>83.7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1.1950286806883365E-2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715.57</v>
      </c>
      <c r="AA2784" s="11">
        <f t="shared" si="88"/>
        <v>89.4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1.1179898542420727E-2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630.57000000000005</v>
      </c>
      <c r="AA2785" s="11">
        <f t="shared" si="88"/>
        <v>630.6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1.5858667554752048E-3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737.61</v>
      </c>
      <c r="AA2786" s="11">
        <f t="shared" si="88"/>
        <v>122.9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8.1343799568877866E-3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419.86</v>
      </c>
      <c r="AA2787" s="11">
        <f t="shared" si="88"/>
        <v>42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2.3817462963845092E-2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525.98</v>
      </c>
      <c r="AA2788" s="11">
        <f t="shared" si="88"/>
        <v>87.7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1.1407277843264002E-2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534.62</v>
      </c>
      <c r="AA2789" s="11">
        <f t="shared" si="88"/>
        <v>53.5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1.8704874490292171E-2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503.71</v>
      </c>
      <c r="AA2790" s="11">
        <f t="shared" si="88"/>
        <v>72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1.3896885112465507E-2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563.78</v>
      </c>
      <c r="AA2791" s="11">
        <f t="shared" si="88"/>
        <v>51.3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1.9511156834226117E-2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525.44000000000005</v>
      </c>
      <c r="AA2792" s="11">
        <f t="shared" si="88"/>
        <v>26.3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3.8063337393422651E-2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478</v>
      </c>
      <c r="AA2793" s="11">
        <f t="shared" si="88"/>
        <v>478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2.0920502092050207E-3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531.55999999999995</v>
      </c>
      <c r="AA2794" s="11">
        <f t="shared" si="88"/>
        <v>132.9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7.5250206938069089E-3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684.02</v>
      </c>
      <c r="AA2795" s="11">
        <f t="shared" si="88"/>
        <v>42.8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2.3391128914359231E-2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500.51</v>
      </c>
      <c r="AA2796" s="11">
        <f t="shared" si="88"/>
        <v>500.5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1.9979620786797466E-3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692.22</v>
      </c>
      <c r="AA2797" s="11">
        <f t="shared" si="88"/>
        <v>62.9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1.589090173644217E-2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502.08</v>
      </c>
      <c r="AA2798" s="11">
        <f t="shared" si="88"/>
        <v>502.1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1.9917144678138943E-3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715.57</v>
      </c>
      <c r="AA2799" s="11">
        <f t="shared" si="88"/>
        <v>34.1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2.9347233673854407E-2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630.57000000000005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737.61</v>
      </c>
      <c r="AA2801" s="11">
        <f t="shared" si="88"/>
        <v>184.4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5.4229199712585241E-3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419.86</v>
      </c>
      <c r="AA2802" s="11">
        <f t="shared" si="88"/>
        <v>209.9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4.7634925927690181E-3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525.98</v>
      </c>
      <c r="AA2803" s="11">
        <f t="shared" si="88"/>
        <v>47.8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2.0913342712650669E-2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534.62</v>
      </c>
      <c r="AA2804" s="11">
        <f t="shared" si="88"/>
        <v>534.6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1.8704874490292169E-3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503.71</v>
      </c>
      <c r="AA2805" s="11">
        <f t="shared" si="88"/>
        <v>-31.5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-3.1764308828492585E-2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563.78</v>
      </c>
      <c r="AA2806" s="11">
        <f t="shared" si="88"/>
        <v>37.6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2.6606122955762888E-2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525.44000000000005</v>
      </c>
      <c r="AA2807" s="11">
        <f t="shared" si="88"/>
        <v>175.1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5.709500609013398E-3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478</v>
      </c>
      <c r="AA2808" s="11">
        <f t="shared" si="88"/>
        <v>-28.1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-3.5564853556485358E-2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531.55999999999995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684.02</v>
      </c>
      <c r="AA2810" s="11">
        <f t="shared" si="88"/>
        <v>68.400000000000006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1.4619455571474519E-2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500.51</v>
      </c>
      <c r="AA2811" s="11">
        <f t="shared" si="88"/>
        <v>500.5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1.9979620786797466E-3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692.22</v>
      </c>
      <c r="AA2812" s="11">
        <f t="shared" si="88"/>
        <v>98.9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1.0112392014099563E-2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502.08</v>
      </c>
      <c r="AA2813" s="11">
        <f t="shared" si="88"/>
        <v>125.5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7.9668578712555772E-3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715.57</v>
      </c>
      <c r="AA2814" s="11">
        <f t="shared" si="88"/>
        <v>35.799999999999997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2.7949746356051818E-2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630.57000000000005</v>
      </c>
      <c r="AA2815" s="11">
        <f t="shared" si="88"/>
        <v>630.6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1.5858667554752048E-3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737.61</v>
      </c>
      <c r="AA2816" s="11">
        <f t="shared" si="88"/>
        <v>184.4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5.4229199712585241E-3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419.86</v>
      </c>
      <c r="AA2817" s="11">
        <f t="shared" si="88"/>
        <v>60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1.6672224074691565E-2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525.98</v>
      </c>
      <c r="AA2818" s="11">
        <f t="shared" si="88"/>
        <v>-175.3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-5.7036389216320012E-3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534.62</v>
      </c>
      <c r="AA2819" s="11">
        <f t="shared" ref="AA2819:AA2882" si="91">ROUND(IFERROR(Z2819/M2819,0),1)</f>
        <v>133.69999999999999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7.4819497961168676E-3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503.71</v>
      </c>
      <c r="AA2820" s="11">
        <f t="shared" si="91"/>
        <v>-72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-1.3896885112465507E-2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563.78</v>
      </c>
      <c r="AA2821" s="11">
        <f t="shared" si="91"/>
        <v>37.6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2.6606122955762888E-2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525.44000000000005</v>
      </c>
      <c r="AA2822" s="11">
        <f t="shared" si="91"/>
        <v>262.7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3.8063337393422652E-3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478</v>
      </c>
      <c r="AA2823" s="11">
        <f t="shared" si="91"/>
        <v>-25.2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-3.9748953974895397E-2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1077.3599999999999</v>
      </c>
      <c r="AA2824" s="11">
        <f t="shared" si="91"/>
        <v>26.3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3.8055988713150669E-2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926.16</v>
      </c>
      <c r="AA2825" s="11">
        <f t="shared" si="91"/>
        <v>22.1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4.5348535890126974E-2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921.86</v>
      </c>
      <c r="AA2826" s="11">
        <f t="shared" si="91"/>
        <v>40.1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2.4949558501290867E-2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1104.99</v>
      </c>
      <c r="AA2827" s="11">
        <f t="shared" si="91"/>
        <v>23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4.3439307143051067E-2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789.68</v>
      </c>
      <c r="AA2829" s="11">
        <f t="shared" si="91"/>
        <v>16.100000000000001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6.2050450815520214E-2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918.85</v>
      </c>
      <c r="AA2831" s="11">
        <f t="shared" si="91"/>
        <v>21.4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4.6797627469119009E-2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1058.79</v>
      </c>
      <c r="AA2832" s="11">
        <f t="shared" si="91"/>
        <v>31.1</v>
      </c>
      <c r="AB2832" s="5">
        <f>IFERROR(VLOOKUP(C2832,[2]Sheet1!$B:$F,5,FALSE),0)</f>
        <v>3732350.58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3.2112127995164295E-2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941.87</v>
      </c>
      <c r="AA2834" s="11">
        <f t="shared" si="91"/>
        <v>27.7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3.6098399991506255E-2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1624.08</v>
      </c>
      <c r="AA2835" s="11">
        <f t="shared" si="91"/>
        <v>41.6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2.4013595389389686E-2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1181.01</v>
      </c>
      <c r="AA2836" s="11">
        <f t="shared" si="91"/>
        <v>26.2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3.8102979653008864E-2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1390.3</v>
      </c>
      <c r="AA2838" s="11">
        <f t="shared" si="91"/>
        <v>23.2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4.315615334819823E-2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925.52</v>
      </c>
      <c r="AA2839" s="11">
        <f t="shared" si="91"/>
        <v>23.1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4.3218947186446539E-2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745.68</v>
      </c>
      <c r="AA2840" s="11">
        <f t="shared" si="91"/>
        <v>46.6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2.1456925222615601E-2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760.08</v>
      </c>
      <c r="AA2841" s="11">
        <f t="shared" si="91"/>
        <v>36.200000000000003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2.7628670666245657E-2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873.69</v>
      </c>
      <c r="AA2842" s="11">
        <f t="shared" si="91"/>
        <v>23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4.3493687692430949E-2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982.19</v>
      </c>
      <c r="AA2843" s="11">
        <f t="shared" si="91"/>
        <v>61.4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1.6290127164805178E-2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1022</v>
      </c>
      <c r="AA2844" s="11">
        <f t="shared" si="91"/>
        <v>21.3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4.6966731898238745E-2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1384.7</v>
      </c>
      <c r="AA2845" s="11">
        <f t="shared" si="91"/>
        <v>18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5.5607712861991766E-2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1689.96</v>
      </c>
      <c r="AA2847" s="11">
        <f t="shared" si="91"/>
        <v>140.80000000000001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7.1007597812965985E-3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1247.8699999999999</v>
      </c>
      <c r="AA2849" s="11">
        <f t="shared" si="91"/>
        <v>32.799999999999997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3.0451890020595097E-2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1230.92</v>
      </c>
      <c r="AA2850" s="11">
        <f t="shared" si="91"/>
        <v>11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9.0988853865401481E-2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1079.06</v>
      </c>
      <c r="AA2851" s="11">
        <f t="shared" si="91"/>
        <v>51.4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1.9461383055622488E-2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1630.09</v>
      </c>
      <c r="AA2852" s="11">
        <f t="shared" si="91"/>
        <v>45.3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2.2084670171585618E-2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1413.4</v>
      </c>
      <c r="AA2853" s="11">
        <f t="shared" si="91"/>
        <v>28.8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3.4668176029432569E-2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2468.16</v>
      </c>
      <c r="AA2854" s="11">
        <f t="shared" si="91"/>
        <v>145.19999999999999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6.8877220277453657E-3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858.8</v>
      </c>
      <c r="AA2855" s="11">
        <f t="shared" si="91"/>
        <v>22.6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4.4247787610619468E-2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1811.39</v>
      </c>
      <c r="AA2856" s="11">
        <f t="shared" si="91"/>
        <v>21.1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4.7477351647077656E-2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2320.2399999999998</v>
      </c>
      <c r="AA2857" s="11">
        <f t="shared" si="91"/>
        <v>25.8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3.8789090783712031E-2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2425.0500000000002</v>
      </c>
      <c r="AA2859" s="11">
        <f t="shared" si="91"/>
        <v>173.2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5.7730768437764162E-3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701.9</v>
      </c>
      <c r="AA2860" s="11">
        <f t="shared" si="91"/>
        <v>19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5.2714061832169826E-2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1577.91</v>
      </c>
      <c r="AA2861" s="11">
        <f t="shared" si="91"/>
        <v>56.4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1.7744991792941294E-2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2421.21</v>
      </c>
      <c r="AA2864" s="11">
        <f t="shared" si="91"/>
        <v>27.5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3.6345463631820452E-2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1470.77</v>
      </c>
      <c r="AA2865" s="11">
        <f t="shared" si="91"/>
        <v>19.899999999999999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5.0313781216641623E-2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2132.25</v>
      </c>
      <c r="AA2866" s="11">
        <f t="shared" si="91"/>
        <v>27.7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3.6112088169773716E-2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3664.57</v>
      </c>
      <c r="AA2867" s="11">
        <f t="shared" si="91"/>
        <v>38.6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2.5923914674845887E-2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1896.98</v>
      </c>
      <c r="AA2869" s="11">
        <f t="shared" si="91"/>
        <v>52.7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1.8977532709886238E-2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2406.21</v>
      </c>
      <c r="AA2870" s="11">
        <f t="shared" si="91"/>
        <v>240.6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4.1559132411551772E-3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1602.2</v>
      </c>
      <c r="AA2873" s="11">
        <f t="shared" si="91"/>
        <v>36.4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2.7462239420796404E-2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1759</v>
      </c>
      <c r="AA2874" s="11">
        <f t="shared" si="91"/>
        <v>76.5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1.3075611142694713E-2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1143.08</v>
      </c>
      <c r="AA2875" s="11">
        <f t="shared" si="91"/>
        <v>114.3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8.7482940826538822E-3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1159.23</v>
      </c>
      <c r="AA2877" s="11">
        <f t="shared" si="91"/>
        <v>64.400000000000006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1.5527548458890815E-2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2432.02</v>
      </c>
      <c r="AA2878" s="11">
        <f t="shared" si="91"/>
        <v>110.5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9.0459782403105246E-3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1945.14</v>
      </c>
      <c r="AA2880" s="11">
        <f t="shared" si="91"/>
        <v>12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8.3284493661124642E-2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792.63</v>
      </c>
      <c r="AA2883" s="11">
        <f t="shared" ref="AA2883:AA2946" si="94">ROUND(IFERROR(Z2883/M2883,0),1)</f>
        <v>46.6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2.1447585884965242E-2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1077.3599999999999</v>
      </c>
      <c r="AA2884" s="11">
        <f t="shared" si="94"/>
        <v>24.5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4.0840573253137301E-2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926.16</v>
      </c>
      <c r="AA2885" s="11">
        <f t="shared" si="94"/>
        <v>18.5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5.3986352250151165E-2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921.86</v>
      </c>
      <c r="AA2886" s="11">
        <f t="shared" si="94"/>
        <v>32.9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3.0373375566788884E-2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1104.99</v>
      </c>
      <c r="AA2887" s="11">
        <f t="shared" si="94"/>
        <v>27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3.7104408184689457E-2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789.68</v>
      </c>
      <c r="AA2889" s="11">
        <f t="shared" si="94"/>
        <v>16.8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5.9517779353662245E-2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918.85</v>
      </c>
      <c r="AA2891" s="11">
        <f t="shared" si="94"/>
        <v>20.399999999999999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4.8974261304891985E-2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1058.79</v>
      </c>
      <c r="AA2892" s="11">
        <f t="shared" si="94"/>
        <v>27.1</v>
      </c>
      <c r="AB2892" s="5">
        <f>IFERROR(VLOOKUP(C2892,[2]Sheet1!$B:$F,5,FALSE),0)</f>
        <v>3732350.58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3.6834499759159041E-2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941.87</v>
      </c>
      <c r="AA2894" s="11">
        <f t="shared" si="94"/>
        <v>15.2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6.5826494102158475E-2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1624.08</v>
      </c>
      <c r="AA2895" s="11">
        <f t="shared" si="94"/>
        <v>47.8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2.0934929313826907E-2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1181.01</v>
      </c>
      <c r="AA2896" s="11">
        <f t="shared" si="94"/>
        <v>28.1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3.5562781009474943E-2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1390.3</v>
      </c>
      <c r="AA2898" s="11">
        <f t="shared" si="94"/>
        <v>40.9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2.4455153563978999E-2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925.52</v>
      </c>
      <c r="AA2899" s="11">
        <f t="shared" si="94"/>
        <v>28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3.5655631428818398E-2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745.68</v>
      </c>
      <c r="AA2900" s="11">
        <f t="shared" si="94"/>
        <v>43.9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2.2797983049029077E-2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760.08</v>
      </c>
      <c r="AA2901" s="11">
        <f t="shared" si="94"/>
        <v>38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2.6313019682138721E-2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873.69</v>
      </c>
      <c r="AA2902" s="11">
        <f t="shared" si="94"/>
        <v>23.6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4.2349116963682765E-2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982.19</v>
      </c>
      <c r="AA2903" s="11">
        <f t="shared" si="94"/>
        <v>42.7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2.3417057799407445E-2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1022</v>
      </c>
      <c r="AA2904" s="11">
        <f t="shared" si="94"/>
        <v>27.6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3.6203522504892366E-2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1384.7</v>
      </c>
      <c r="AA2905" s="11">
        <f t="shared" si="94"/>
        <v>20.399999999999999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4.9108110059940778E-2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1689.96</v>
      </c>
      <c r="AA2906" s="11">
        <f t="shared" si="94"/>
        <v>140.80000000000001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7.1007597812965985E-3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1247.8699999999999</v>
      </c>
      <c r="AA2908" s="11">
        <f t="shared" si="94"/>
        <v>34.700000000000003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2.8849158966879566E-2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1230.92</v>
      </c>
      <c r="AA2909" s="11">
        <f t="shared" si="94"/>
        <v>12.3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8.1240048094108466E-2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1079.06</v>
      </c>
      <c r="AA2910" s="11">
        <f t="shared" si="94"/>
        <v>46.9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2.1314848108538915E-2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1630.09</v>
      </c>
      <c r="AA2911" s="11">
        <f t="shared" si="94"/>
        <v>42.9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2.3311596292229265E-2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1413.4</v>
      </c>
      <c r="AA2912" s="11">
        <f t="shared" si="94"/>
        <v>31.4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3.1838120843356445E-2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2468.16</v>
      </c>
      <c r="AA2913" s="11">
        <f t="shared" si="94"/>
        <v>102.8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9.723842862699339E-3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858.8</v>
      </c>
      <c r="AA2914" s="11">
        <f t="shared" si="94"/>
        <v>42.9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2.3288309268747091E-2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1811.39</v>
      </c>
      <c r="AA2915" s="11">
        <f t="shared" si="94"/>
        <v>20.8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4.802941387553205E-2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2320.2399999999998</v>
      </c>
      <c r="AA2916" s="11">
        <f t="shared" si="94"/>
        <v>22.7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4.3960969554873636E-2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2425.0500000000002</v>
      </c>
      <c r="AA2918" s="11">
        <f t="shared" si="94"/>
        <v>186.5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5.3607142120781007E-3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701.9</v>
      </c>
      <c r="AA2919" s="11">
        <f t="shared" si="94"/>
        <v>20.6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4.8439948710642541E-2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1577.91</v>
      </c>
      <c r="AA2920" s="11">
        <f t="shared" si="94"/>
        <v>87.7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1.140749472403369E-2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2421.21</v>
      </c>
      <c r="AA2923" s="11">
        <f t="shared" si="94"/>
        <v>29.9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3.3454347206562006E-2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1470.77</v>
      </c>
      <c r="AA2924" s="11">
        <f t="shared" si="94"/>
        <v>19.399999999999999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5.167361314141572E-2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2132.25</v>
      </c>
      <c r="AA2925" s="11">
        <f t="shared" si="94"/>
        <v>35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2.8608277640989565E-2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3664.57</v>
      </c>
      <c r="AA2926" s="11">
        <f t="shared" si="94"/>
        <v>53.9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1.8556065240942318E-2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1896.98</v>
      </c>
      <c r="AA2928" s="11">
        <f t="shared" si="94"/>
        <v>44.1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2.2667608514586341E-2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2406.21</v>
      </c>
      <c r="AA2929" s="11">
        <f t="shared" si="94"/>
        <v>171.9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5.818278537617249E-3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1602.2</v>
      </c>
      <c r="AA2932" s="11">
        <f t="shared" si="94"/>
        <v>43.3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2.3093246785669704E-2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1759</v>
      </c>
      <c r="AA2933" s="11">
        <f t="shared" si="94"/>
        <v>80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1.2507106310403639E-2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1143.08</v>
      </c>
      <c r="AA2934" s="11">
        <f t="shared" si="94"/>
        <v>163.30000000000001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6.1238058578577184E-3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1159.23</v>
      </c>
      <c r="AA2936" s="11">
        <f t="shared" si="94"/>
        <v>61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1.6390190039940303E-2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2432.02</v>
      </c>
      <c r="AA2937" s="11">
        <f t="shared" si="94"/>
        <v>143.1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6.990074094785405E-3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1945.14</v>
      </c>
      <c r="AA2939" s="11">
        <f t="shared" si="94"/>
        <v>29.5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3.3930719639717451E-2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792.63</v>
      </c>
      <c r="AA2942" s="11">
        <f t="shared" si="94"/>
        <v>44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2.2709208584080844E-2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1077.3599999999999</v>
      </c>
      <c r="AA2943" s="11">
        <f t="shared" si="94"/>
        <v>18.899999999999999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5.2907106259746053E-2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926.16</v>
      </c>
      <c r="AA2944" s="11">
        <f t="shared" si="94"/>
        <v>27.2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3.6710719530102791E-2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921.86</v>
      </c>
      <c r="AA2945" s="11">
        <f t="shared" si="94"/>
        <v>35.5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2.8203848740589677E-2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1104.99</v>
      </c>
      <c r="AA2946" s="11">
        <f t="shared" si="94"/>
        <v>65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1.5384754613163919E-2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789.68</v>
      </c>
      <c r="AA2948" s="11">
        <f t="shared" si="97"/>
        <v>131.6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7.5980143855739037E-3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918.85</v>
      </c>
      <c r="AA2950" s="11">
        <f t="shared" si="97"/>
        <v>15.6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6.4210698155302823E-2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1058.79</v>
      </c>
      <c r="AA2951" s="11">
        <f t="shared" si="97"/>
        <v>50.4</v>
      </c>
      <c r="AB2951" s="5">
        <f>IFERROR(VLOOKUP(C2951,[2]Sheet1!$B:$F,5,FALSE),0)</f>
        <v>3732350.58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1.9833961408777946E-2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941.87</v>
      </c>
      <c r="AA2953" s="11">
        <f t="shared" si="97"/>
        <v>58.9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1.6987482348944122E-2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1624.08</v>
      </c>
      <c r="AA2954" s="11">
        <f t="shared" si="97"/>
        <v>162.4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6.1573321511255606E-3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1181.01</v>
      </c>
      <c r="AA2955" s="11">
        <f t="shared" si="97"/>
        <v>-295.3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-3.3869315247118991E-3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1390.3</v>
      </c>
      <c r="AA2957" s="11">
        <f t="shared" si="97"/>
        <v>-66.2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-1.510465367186938E-2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925.52</v>
      </c>
      <c r="AA2958" s="11">
        <f t="shared" si="97"/>
        <v>92.6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1.0804736796611635E-2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745.68</v>
      </c>
      <c r="AA2959" s="11">
        <f t="shared" si="97"/>
        <v>39.200000000000003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2.5480098701856024E-2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760.08</v>
      </c>
      <c r="AA2960" s="11">
        <f t="shared" si="97"/>
        <v>-152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-6.5782549205346801E-3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873.69</v>
      </c>
      <c r="AA2961" s="11">
        <f t="shared" si="97"/>
        <v>97.1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1.0301136558733647E-2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982.19</v>
      </c>
      <c r="AA2962" s="11">
        <f t="shared" si="97"/>
        <v>98.2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1.0181329478003237E-2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1022</v>
      </c>
      <c r="AA2963" s="11">
        <f t="shared" si="97"/>
        <v>46.5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2.1526418786692758E-2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1384.7</v>
      </c>
      <c r="AA2964" s="11">
        <f t="shared" si="97"/>
        <v>19.8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5.0552466238174332E-2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1689.96</v>
      </c>
      <c r="AA2965" s="11">
        <f t="shared" si="97"/>
        <v>93.9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1.0651139671944898E-2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1247.8699999999999</v>
      </c>
      <c r="AA2967" s="11">
        <f t="shared" si="97"/>
        <v>208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4.808193161146594E-3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1230.92</v>
      </c>
      <c r="AA2968" s="11">
        <f t="shared" si="97"/>
        <v>111.9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8.9364052903519314E-3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1079.06</v>
      </c>
      <c r="AA2969" s="11">
        <f t="shared" si="97"/>
        <v>215.8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4.6336626322910687E-3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1630.09</v>
      </c>
      <c r="AA2970" s="11">
        <f t="shared" si="97"/>
        <v>203.8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4.9077044825745824E-3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1413.4</v>
      </c>
      <c r="AA2971" s="11">
        <f t="shared" si="97"/>
        <v>74.400000000000006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1.344276213386161E-2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2468.16</v>
      </c>
      <c r="AA2972" s="11">
        <f t="shared" si="97"/>
        <v>1234.0999999999999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8.1032023855827828E-4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858.8</v>
      </c>
      <c r="AA2973" s="11">
        <f t="shared" si="97"/>
        <v>-171.8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-5.8220773171867727E-3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1811.39</v>
      </c>
      <c r="AA2974" s="11">
        <f t="shared" si="97"/>
        <v>20.399999999999999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4.9133538332440829E-2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2320.2399999999998</v>
      </c>
      <c r="AA2975" s="11">
        <f t="shared" si="97"/>
        <v>54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1.8532565596662415E-2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2425.0500000000002</v>
      </c>
      <c r="AA2977" s="11">
        <f t="shared" si="97"/>
        <v>-101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-9.8967031607595721E-3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701.9</v>
      </c>
      <c r="AA2978" s="11">
        <f t="shared" si="97"/>
        <v>46.8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2.1370565607636414E-2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1577.91</v>
      </c>
      <c r="AA2979" s="11">
        <f t="shared" si="97"/>
        <v>54.4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1.8378741499832055E-2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2421.21</v>
      </c>
      <c r="AA2982" s="11">
        <f t="shared" si="97"/>
        <v>-302.7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-3.3041330574382229E-3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1470.77</v>
      </c>
      <c r="AA2983" s="11">
        <f t="shared" si="97"/>
        <v>25.8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3.875520985606179E-2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2132.25</v>
      </c>
      <c r="AA2984" s="11">
        <f t="shared" si="97"/>
        <v>53.3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1.875952632196037E-2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3664.57</v>
      </c>
      <c r="AA2985" s="11">
        <f t="shared" si="97"/>
        <v>140.9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7.0949661215367697E-3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1896.98</v>
      </c>
      <c r="AA2987" s="11">
        <f t="shared" si="97"/>
        <v>-86.2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-1.1597381100486035E-2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2406.21</v>
      </c>
      <c r="AA2988" s="11">
        <f t="shared" si="97"/>
        <v>-200.5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-4.9870958893862135E-3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1602.2</v>
      </c>
      <c r="AA2991" s="11">
        <f t="shared" si="97"/>
        <v>89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1.1234552490325801E-2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1759</v>
      </c>
      <c r="AA2992" s="11">
        <f t="shared" si="97"/>
        <v>586.29999999999995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1.7055144968732233E-3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1143.08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1159.23</v>
      </c>
      <c r="AA2995" s="11">
        <f t="shared" si="97"/>
        <v>165.6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6.0384910673464279E-3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2432.02</v>
      </c>
      <c r="AA2996" s="11">
        <f t="shared" si="97"/>
        <v>2432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4.1118082910502382E-4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1945.14</v>
      </c>
      <c r="AA2998" s="11">
        <f t="shared" si="97"/>
        <v>38.9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2.5705090636149581E-2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792.63</v>
      </c>
      <c r="AA3001" s="11">
        <f t="shared" si="97"/>
        <v>36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2.7755699380543255E-2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1077.3599999999999</v>
      </c>
      <c r="AA3002" s="11">
        <f t="shared" si="97"/>
        <v>27.6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3.6199599019826244E-2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926.16</v>
      </c>
      <c r="AA3003" s="11">
        <f t="shared" si="97"/>
        <v>33.1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3.0232357260084653E-2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921.86</v>
      </c>
      <c r="AA3004" s="11">
        <f t="shared" si="97"/>
        <v>36.9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2.7119085327490074E-2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1104.99</v>
      </c>
      <c r="AA3005" s="11">
        <f t="shared" si="97"/>
        <v>65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1.5384754613163919E-2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789.68</v>
      </c>
      <c r="AA3007" s="11">
        <f t="shared" si="97"/>
        <v>60.7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1.646236450207679E-2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918.85</v>
      </c>
      <c r="AA3009" s="11">
        <f t="shared" si="97"/>
        <v>20.9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4.7885944387005497E-2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1058.79</v>
      </c>
      <c r="AA3010" s="11">
        <f t="shared" si="97"/>
        <v>66.2</v>
      </c>
      <c r="AB3010" s="5">
        <f>IFERROR(VLOOKUP(C3010,[2]Sheet1!$B:$F,5,FALSE),0)</f>
        <v>3732350.58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1.5111589644783197E-2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941.87</v>
      </c>
      <c r="AA3012" s="11">
        <f t="shared" si="100"/>
        <v>25.5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3.928355293193328E-2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1624.08</v>
      </c>
      <c r="AA3013" s="11">
        <f t="shared" si="100"/>
        <v>73.8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1.3546130732476234E-2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1181.01</v>
      </c>
      <c r="AA3014" s="11">
        <f t="shared" si="100"/>
        <v>-107.4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-9.3140616929577227E-3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1390.3</v>
      </c>
      <c r="AA3016" s="11">
        <f t="shared" si="100"/>
        <v>278.10000000000002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3.5963461123498528E-3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925.52</v>
      </c>
      <c r="AA3017" s="11">
        <f t="shared" si="100"/>
        <v>71.2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1.4046157835595124E-2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745.68</v>
      </c>
      <c r="AA3018" s="11">
        <f t="shared" si="100"/>
        <v>41.4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2.4139040875442552E-2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760.08</v>
      </c>
      <c r="AA3019" s="11">
        <f t="shared" si="100"/>
        <v>380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2.6313019682138719E-3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873.69</v>
      </c>
      <c r="AA3020" s="11">
        <f t="shared" si="100"/>
        <v>87.4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1.1445707287481829E-2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982.19</v>
      </c>
      <c r="AA3021" s="11">
        <f t="shared" si="100"/>
        <v>140.30000000000001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7.1269306346022658E-3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1022</v>
      </c>
      <c r="AA3022" s="11">
        <f t="shared" si="100"/>
        <v>53.8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1.8590998043052837E-2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1384.7</v>
      </c>
      <c r="AA3023" s="11">
        <f t="shared" si="100"/>
        <v>25.2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3.9719794901422689E-2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1689.96</v>
      </c>
      <c r="AA3024" s="11">
        <f t="shared" si="100"/>
        <v>112.7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8.875949726620749E-3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1247.8699999999999</v>
      </c>
      <c r="AA3026" s="11">
        <f t="shared" si="100"/>
        <v>73.400000000000006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1.3623213956582017E-2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1230.92</v>
      </c>
      <c r="AA3027" s="11">
        <f t="shared" si="100"/>
        <v>51.3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1.9497611542586033E-2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1079.06</v>
      </c>
      <c r="AA3028" s="11">
        <f t="shared" si="100"/>
        <v>71.900000000000006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1.3900987896873206E-2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1630.09</v>
      </c>
      <c r="AA3029" s="11">
        <f t="shared" si="100"/>
        <v>85.8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1.1655798146114633E-2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1413.4</v>
      </c>
      <c r="AA3030" s="11">
        <f t="shared" si="100"/>
        <v>67.3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1.4857789726899674E-2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2468.16</v>
      </c>
      <c r="AA3031" s="11">
        <f t="shared" si="100"/>
        <v>493.6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2.0258005963956958E-3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858.8</v>
      </c>
      <c r="AA3032" s="11">
        <f t="shared" si="100"/>
        <v>-33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-3.0274802049371219E-2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1811.39</v>
      </c>
      <c r="AA3033" s="11">
        <f t="shared" si="100"/>
        <v>21.1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4.7477351647077656E-2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2320.2399999999998</v>
      </c>
      <c r="AA3034" s="11">
        <f t="shared" si="100"/>
        <v>55.2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1.8101575699065616E-2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2425.0500000000002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701.9</v>
      </c>
      <c r="AA3037" s="11">
        <f t="shared" si="100"/>
        <v>41.3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2.4219974355321271E-2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1577.91</v>
      </c>
      <c r="AA3038" s="11">
        <f t="shared" si="100"/>
        <v>-315.60000000000002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-3.1687485344538027E-3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2421.21</v>
      </c>
      <c r="AA3041" s="11">
        <f t="shared" si="100"/>
        <v>186.2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5.3692162183371127E-3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1470.77</v>
      </c>
      <c r="AA3042" s="11">
        <f t="shared" si="100"/>
        <v>28.8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3.46757140817395E-2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2132.25</v>
      </c>
      <c r="AA3043" s="11">
        <f t="shared" si="100"/>
        <v>71.099999999999994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1.4069644741470278E-2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3664.57</v>
      </c>
      <c r="AA3044" s="11">
        <f t="shared" si="100"/>
        <v>-122.2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-8.1864993710039653E-3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1896.98</v>
      </c>
      <c r="AA3046" s="11">
        <f t="shared" si="100"/>
        <v>474.2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2.1086147455429156E-3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2406.21</v>
      </c>
      <c r="AA3047" s="11">
        <f t="shared" si="100"/>
        <v>-85.9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-1.1636557075234498E-2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1602.2</v>
      </c>
      <c r="AA3050" s="11">
        <f t="shared" si="100"/>
        <v>228.9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4.3689926351267007E-3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1759</v>
      </c>
      <c r="AA3051" s="11">
        <f t="shared" si="100"/>
        <v>-219.9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-4.5480386583285955E-3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1143.08</v>
      </c>
      <c r="AA3052" s="11">
        <f t="shared" si="100"/>
        <v>95.3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1.049795289918466E-2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1159.23</v>
      </c>
      <c r="AA3054" s="11">
        <f t="shared" si="100"/>
        <v>105.4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9.4890573915443876E-3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2432.02</v>
      </c>
      <c r="AA3055" s="11">
        <f t="shared" si="100"/>
        <v>608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1.6447233164200953E-3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1945.14</v>
      </c>
      <c r="AA3057" s="11">
        <f t="shared" si="100"/>
        <v>49.9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2.0049970696196674E-2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792.63</v>
      </c>
      <c r="AA3060" s="11">
        <f t="shared" si="100"/>
        <v>44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2.2709208584080844E-2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326.85000000000002</v>
      </c>
      <c r="AA3061" s="11">
        <f t="shared" si="100"/>
        <v>46.7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2.1416551935138441E-2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224.8</v>
      </c>
      <c r="AA3062" s="11">
        <f t="shared" si="100"/>
        <v>18.7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5.3380782918149461E-2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707.57</v>
      </c>
      <c r="AA3063" s="11">
        <f t="shared" si="100"/>
        <v>22.8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4.3811919668725351E-2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255.42</v>
      </c>
      <c r="AA3064" s="11">
        <f t="shared" si="100"/>
        <v>16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6.2641923107039393E-2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228.44</v>
      </c>
      <c r="AA3065" s="11">
        <f t="shared" si="100"/>
        <v>20.8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4.8152687795482402E-2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216.09</v>
      </c>
      <c r="AA3066" s="11">
        <f t="shared" si="100"/>
        <v>24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4.1649312786339023E-2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257.62</v>
      </c>
      <c r="AA3068" s="11">
        <f t="shared" si="100"/>
        <v>14.3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6.9870351680770132E-2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527.36</v>
      </c>
      <c r="AA3069" s="11">
        <f t="shared" si="100"/>
        <v>21.1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4.7405946601941744E-2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291.08</v>
      </c>
      <c r="AA3070" s="11">
        <f t="shared" si="100"/>
        <v>18.2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5.496770647244744E-2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384.68</v>
      </c>
      <c r="AA3071" s="11">
        <f t="shared" si="100"/>
        <v>8.4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0.11957991057502339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263.24</v>
      </c>
      <c r="AA3072" s="11">
        <f t="shared" si="100"/>
        <v>13.9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7.2177480626044677E-2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258.37</v>
      </c>
      <c r="AA3073" s="11">
        <f t="shared" si="100"/>
        <v>15.2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6.5797112667879395E-2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369.57</v>
      </c>
      <c r="AA3074" s="11">
        <f t="shared" si="100"/>
        <v>20.5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4.8705252049679355E-2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417.07</v>
      </c>
      <c r="AA3075" s="11">
        <f t="shared" ref="AA3075:AA3138" si="103">ROUND(IFERROR(Z3075/M3075,0),1)</f>
        <v>17.399999999999999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5.7544297120387465E-2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371.58</v>
      </c>
      <c r="AA3076" s="11">
        <f t="shared" si="103"/>
        <v>26.5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3.7676947090801445E-2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643.92999999999995</v>
      </c>
      <c r="AA3077" s="11">
        <f t="shared" si="103"/>
        <v>17.399999999999999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5.7459661764477511E-2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231.4</v>
      </c>
      <c r="AA3079" s="11">
        <f t="shared" si="103"/>
        <v>21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4.7536732929991353E-2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225.35</v>
      </c>
      <c r="AA3080" s="11">
        <f t="shared" si="103"/>
        <v>18.8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5.3250499223430219E-2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2040.81</v>
      </c>
      <c r="AA3081" s="11">
        <f t="shared" si="103"/>
        <v>680.3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1.4700045570141267E-3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436.35</v>
      </c>
      <c r="AA3082" s="11">
        <f t="shared" si="103"/>
        <v>25.7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3.8959550819296432E-2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362.26</v>
      </c>
      <c r="AA3083" s="11">
        <f t="shared" si="103"/>
        <v>60.4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1.6562689780820407E-2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661.61</v>
      </c>
      <c r="AA3084" s="11">
        <f t="shared" si="103"/>
        <v>50.9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1.9649037952872539E-2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442.51</v>
      </c>
      <c r="AA3085" s="11">
        <f t="shared" si="103"/>
        <v>26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3.8417210910487901E-2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1688.15</v>
      </c>
      <c r="AA3086" s="11">
        <f t="shared" si="103"/>
        <v>-99.3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-1.0070195184077244E-2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455.76</v>
      </c>
      <c r="AA3087" s="11">
        <f t="shared" si="103"/>
        <v>45.6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2.1941372652273125E-2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436.75</v>
      </c>
      <c r="AA3088" s="11">
        <f t="shared" si="103"/>
        <v>25.7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3.8923869490555235E-2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808.27</v>
      </c>
      <c r="AA3089" s="11">
        <f t="shared" si="103"/>
        <v>-202.1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-4.9488413525183416E-3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1247.6500000000001</v>
      </c>
      <c r="AA3090" s="11">
        <f t="shared" si="103"/>
        <v>415.9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2.4045204985372499E-3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413.46</v>
      </c>
      <c r="AA3091" s="11">
        <f t="shared" si="103"/>
        <v>34.5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2.9023363807865334E-2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574.55999999999995</v>
      </c>
      <c r="AA3092" s="11">
        <f t="shared" si="103"/>
        <v>31.9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3.1328320802005018E-2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532.64</v>
      </c>
      <c r="AA3093" s="11">
        <f t="shared" si="103"/>
        <v>41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2.4406728747371584E-2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684.02</v>
      </c>
      <c r="AA3094" s="11">
        <f t="shared" si="103"/>
        <v>228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4.3858366714423554E-3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500.51</v>
      </c>
      <c r="AA3095" s="11">
        <f t="shared" si="103"/>
        <v>500.5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1.9979620786797466E-3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692.22</v>
      </c>
      <c r="AA3096" s="11">
        <f t="shared" si="103"/>
        <v>76.900000000000006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1.3001646875270867E-2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502.08</v>
      </c>
      <c r="AA3097" s="11">
        <f t="shared" si="103"/>
        <v>167.4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5.9751434034416824E-3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715.57</v>
      </c>
      <c r="AA3098" s="11">
        <f t="shared" si="103"/>
        <v>42.1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2.3757284402644043E-2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630.57000000000005</v>
      </c>
      <c r="AA3099" s="11">
        <f t="shared" si="103"/>
        <v>315.3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3.1717335109504095E-3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737.61</v>
      </c>
      <c r="AA3100" s="11">
        <f t="shared" si="103"/>
        <v>368.8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2.7114599856292621E-3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298.24</v>
      </c>
      <c r="AA3101" s="11">
        <f t="shared" si="103"/>
        <v>74.599999999999994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1.3412017167381975E-2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887.4</v>
      </c>
      <c r="AA3102" s="11">
        <f t="shared" si="103"/>
        <v>177.5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5.6344376831192252E-3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529.59</v>
      </c>
      <c r="AA3103" s="11">
        <f t="shared" si="103"/>
        <v>13.6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7.3641873902452831E-2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215.95</v>
      </c>
      <c r="AA3104" s="11">
        <f t="shared" si="103"/>
        <v>36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2.7784209307710118E-2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590.02</v>
      </c>
      <c r="AA3105" s="11">
        <f t="shared" si="103"/>
        <v>9.1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0.1101657570929799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391.41</v>
      </c>
      <c r="AA3107" s="11">
        <f t="shared" si="103"/>
        <v>39.1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2.5548657418052678E-2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300.73</v>
      </c>
      <c r="AA3108" s="11">
        <f t="shared" si="103"/>
        <v>43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2.3276693379443353E-2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419.44</v>
      </c>
      <c r="AA3109" s="11">
        <f t="shared" si="103"/>
        <v>23.3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4.2914362006484838E-2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607.26</v>
      </c>
      <c r="AA3110" s="11">
        <f t="shared" si="103"/>
        <v>40.5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2.4701116490465368E-2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298.24</v>
      </c>
      <c r="AA3111" s="11">
        <f t="shared" si="103"/>
        <v>49.7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2.0118025751072962E-2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887.4</v>
      </c>
      <c r="AA3112" s="11">
        <f t="shared" si="103"/>
        <v>59.2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1.6903313049357674E-2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529.59</v>
      </c>
      <c r="AA3113" s="11">
        <f t="shared" si="103"/>
        <v>16.5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6.0424101663551048E-2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215.95</v>
      </c>
      <c r="AA3114" s="11">
        <f t="shared" si="103"/>
        <v>30.9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3.2414910858995137E-2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590.02</v>
      </c>
      <c r="AA3115" s="11">
        <f t="shared" si="103"/>
        <v>12.3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8.1353174468662082E-2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273.20999999999998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300.73</v>
      </c>
      <c r="AA3118" s="11">
        <f t="shared" si="103"/>
        <v>43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2.3276693379443353E-2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419.44</v>
      </c>
      <c r="AA3119" s="11">
        <f t="shared" si="103"/>
        <v>59.9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1.6688918558077435E-2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430.79</v>
      </c>
      <c r="AA3120" s="11">
        <f t="shared" si="103"/>
        <v>61.5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1.6249216555630351E-2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586.61</v>
      </c>
      <c r="AA3121" s="11">
        <f t="shared" si="103"/>
        <v>97.8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1.022826068427064E-2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409.82</v>
      </c>
      <c r="AA3122" s="11">
        <f t="shared" si="103"/>
        <v>37.299999999999997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2.6841052169245035E-2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320.52</v>
      </c>
      <c r="AA3123" s="11">
        <f t="shared" si="103"/>
        <v>160.30000000000001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6.2398602271309129E-3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315.27999999999997</v>
      </c>
      <c r="AA3124" s="11">
        <f t="shared" si="103"/>
        <v>157.6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6.3435676224308556E-3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298.24</v>
      </c>
      <c r="AA3125" s="11">
        <f t="shared" si="103"/>
        <v>59.6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1.6765021459227467E-2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887.4</v>
      </c>
      <c r="AA3126" s="11">
        <f t="shared" si="103"/>
        <v>17.7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5.6344376831192249E-2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529.59</v>
      </c>
      <c r="AA3127" s="11">
        <f t="shared" si="103"/>
        <v>19.600000000000001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5.0982835778621192E-2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215.95</v>
      </c>
      <c r="AA3128" s="11">
        <f t="shared" si="103"/>
        <v>-30.9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-3.2414910858995137E-2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590.02</v>
      </c>
      <c r="AA3129" s="11">
        <f t="shared" si="103"/>
        <v>22.7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4.4066302837191963E-2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273.20999999999998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391.41</v>
      </c>
      <c r="AA3132" s="11">
        <f t="shared" si="103"/>
        <v>-130.5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-7.6645972254158036E-3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300.73</v>
      </c>
      <c r="AA3133" s="11">
        <f t="shared" si="103"/>
        <v>50.1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1.9951451468094301E-2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419.44</v>
      </c>
      <c r="AA3134" s="11">
        <f t="shared" si="103"/>
        <v>38.1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2.6225443448407399E-2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586.61</v>
      </c>
      <c r="AA3135" s="11">
        <f t="shared" si="103"/>
        <v>97.8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1.022826068427064E-2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409.82</v>
      </c>
      <c r="AA3136" s="11">
        <f t="shared" si="103"/>
        <v>136.6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7.3202869552486454E-3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504.7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320.52</v>
      </c>
      <c r="AA3138" s="11">
        <f t="shared" si="103"/>
        <v>-160.30000000000001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-6.2398602271309129E-3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315.27999999999997</v>
      </c>
      <c r="AA3139" s="11">
        <f t="shared" ref="AA3139:AA3202" si="106">ROUND(IFERROR(Z3139/M3139,0),1)</f>
        <v>-315.3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-3.1717838112154278E-3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715.44</v>
      </c>
      <c r="AA3140" s="11">
        <f t="shared" si="106"/>
        <v>59.6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1.677289500167729E-2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298.24</v>
      </c>
      <c r="AA3141" s="11">
        <f t="shared" si="106"/>
        <v>29.8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3.3530042918454933E-2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887.4</v>
      </c>
      <c r="AA3142" s="11">
        <f t="shared" si="106"/>
        <v>24.7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4.0567951318458417E-2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529.59</v>
      </c>
      <c r="AA3143" s="11">
        <f t="shared" si="106"/>
        <v>22.1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4.5318076247663285E-2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215.95</v>
      </c>
      <c r="AA3144" s="11">
        <f t="shared" si="106"/>
        <v>-54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-1.8522806205140081E-2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590.02</v>
      </c>
      <c r="AA3145" s="11">
        <f t="shared" si="106"/>
        <v>45.4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2.2033151418595982E-2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273.20999999999998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391.41</v>
      </c>
      <c r="AA3148" s="11">
        <f t="shared" si="106"/>
        <v>16.3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6.1316777803326429E-2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300.73</v>
      </c>
      <c r="AA3149" s="11">
        <f t="shared" si="106"/>
        <v>43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2.3276693379443353E-2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419.44</v>
      </c>
      <c r="AA3150" s="11">
        <f t="shared" si="106"/>
        <v>38.1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2.6225443448407399E-2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586.61</v>
      </c>
      <c r="AA3151" s="11">
        <f t="shared" si="106"/>
        <v>146.69999999999999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6.8188404561804264E-3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409.82</v>
      </c>
      <c r="AA3152" s="11">
        <f t="shared" si="106"/>
        <v>136.6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7.3202869552486454E-3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320.52</v>
      </c>
      <c r="AA3153" s="11">
        <f t="shared" si="106"/>
        <v>-64.099999999999994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-1.5599650567827281E-2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315.27999999999997</v>
      </c>
      <c r="AA3154" s="11">
        <f t="shared" si="106"/>
        <v>-315.3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-3.1717838112154278E-3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715.44</v>
      </c>
      <c r="AA3155" s="11">
        <f t="shared" si="106"/>
        <v>119.2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8.3864475008386449E-3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797.27</v>
      </c>
      <c r="AA3156" s="11">
        <f t="shared" si="106"/>
        <v>46.9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2.132276393191767E-2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380.6</v>
      </c>
      <c r="AA3157" s="11">
        <f t="shared" si="106"/>
        <v>190.3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5.254860746190226E-3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298.24</v>
      </c>
      <c r="AA3158" s="11">
        <f t="shared" si="106"/>
        <v>149.1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6.7060085836909873E-3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887.4</v>
      </c>
      <c r="AA3159" s="11">
        <f t="shared" si="106"/>
        <v>55.5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1.803020058598152E-2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529.59</v>
      </c>
      <c r="AA3160" s="11">
        <f t="shared" si="106"/>
        <v>14.7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6.7977114371494923E-2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215.95</v>
      </c>
      <c r="AA3161" s="11">
        <f t="shared" si="106"/>
        <v>72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1.3892104653855059E-2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590.02</v>
      </c>
      <c r="AA3162" s="11">
        <f t="shared" si="106"/>
        <v>20.3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4.9150876241483343E-2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273.20999999999998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391.41</v>
      </c>
      <c r="AA3165" s="11">
        <f t="shared" si="106"/>
        <v>14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7.1536240770547502E-2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300.73</v>
      </c>
      <c r="AA3166" s="11">
        <f t="shared" si="106"/>
        <v>50.1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1.9951451468094301E-2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419.44</v>
      </c>
      <c r="AA3167" s="11">
        <f t="shared" si="106"/>
        <v>22.1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4.529849322906733E-2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586.61</v>
      </c>
      <c r="AA3168" s="11">
        <f t="shared" si="106"/>
        <v>39.1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2.5570651710676597E-2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409.82</v>
      </c>
      <c r="AA3169" s="11">
        <f t="shared" si="106"/>
        <v>21.6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4.6361817383241424E-2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504.7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320.52</v>
      </c>
      <c r="AA3171" s="11">
        <f t="shared" si="106"/>
        <v>-160.30000000000001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-6.2398602271309129E-3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315.27999999999997</v>
      </c>
      <c r="AA3172" s="11">
        <f t="shared" si="106"/>
        <v>28.7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3.4889621923369703E-2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715.44</v>
      </c>
      <c r="AA3173" s="11">
        <f t="shared" si="106"/>
        <v>37.700000000000003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2.6557083752655707E-2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797.27</v>
      </c>
      <c r="AA3174" s="11">
        <f t="shared" si="106"/>
        <v>19.399999999999999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5.1425489482860264E-2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211.89</v>
      </c>
      <c r="AA3175" s="11">
        <f t="shared" si="106"/>
        <v>35.299999999999997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2.8316579357213649E-2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298.24</v>
      </c>
      <c r="AA3176" s="11">
        <f t="shared" si="106"/>
        <v>74.599999999999994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1.3412017167381975E-2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887.4</v>
      </c>
      <c r="AA3177" s="11">
        <f t="shared" si="106"/>
        <v>13.4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7.4374577417173765E-2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529.59</v>
      </c>
      <c r="AA3178" s="11">
        <f t="shared" si="106"/>
        <v>20.399999999999999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4.9094582601635225E-2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215.95</v>
      </c>
      <c r="AA3179" s="11">
        <f t="shared" si="106"/>
        <v>-216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-4.6307015512850203E-3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590.02</v>
      </c>
      <c r="AA3180" s="11">
        <f t="shared" si="106"/>
        <v>28.1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3.5592013830039661E-2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273.20999999999998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391.41</v>
      </c>
      <c r="AA3183" s="11">
        <f t="shared" si="106"/>
        <v>23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4.3432717610689557E-2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300.73</v>
      </c>
      <c r="AA3184" s="11">
        <f t="shared" si="106"/>
        <v>50.1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1.9951451468094301E-2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419.44</v>
      </c>
      <c r="AA3185" s="11">
        <f t="shared" si="106"/>
        <v>28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3.5761968338737363E-2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586.61</v>
      </c>
      <c r="AA3186" s="11">
        <f t="shared" si="106"/>
        <v>58.7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1.7047101140451066E-2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409.82</v>
      </c>
      <c r="AA3187" s="11">
        <f t="shared" si="106"/>
        <v>37.299999999999997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2.6841052169245035E-2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279.44</v>
      </c>
      <c r="AA3188" s="11">
        <f t="shared" si="106"/>
        <v>-8.5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-0.11809332951617521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504.7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320.52</v>
      </c>
      <c r="AA3190" s="11">
        <f t="shared" si="106"/>
        <v>-45.8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-2.1839510794958193E-2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315.27999999999997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715.44</v>
      </c>
      <c r="AA3192" s="11">
        <f t="shared" si="106"/>
        <v>42.1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2.3761601252376158E-2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797.27</v>
      </c>
      <c r="AA3193" s="11">
        <f t="shared" si="106"/>
        <v>36.200000000000003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2.7594165088364042E-2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607.26</v>
      </c>
      <c r="AA3194" s="11">
        <f t="shared" si="106"/>
        <v>101.2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9.8804465961861484E-3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211.89</v>
      </c>
      <c r="AA3196" s="11">
        <f t="shared" si="106"/>
        <v>-70.599999999999994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-1.4158289678606824E-2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298.24</v>
      </c>
      <c r="AA3197" s="11">
        <f t="shared" si="106"/>
        <v>99.4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1.0059012875536481E-2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887.4</v>
      </c>
      <c r="AA3198" s="11">
        <f t="shared" si="106"/>
        <v>22.2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4.5075501464953802E-2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529.59</v>
      </c>
      <c r="AA3199" s="11">
        <f t="shared" si="106"/>
        <v>24.1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4.1541569893691344E-2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215.95</v>
      </c>
      <c r="AA3200" s="11">
        <f t="shared" si="106"/>
        <v>-43.2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-2.31535077564251E-2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590.02</v>
      </c>
      <c r="AA3201" s="11">
        <f t="shared" si="106"/>
        <v>45.4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2.2033151418595982E-2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273.20999999999998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391.41</v>
      </c>
      <c r="AA3204" s="11">
        <f t="shared" si="109"/>
        <v>43.5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2.2993791676247412E-2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300.73</v>
      </c>
      <c r="AA3205" s="11">
        <f t="shared" si="109"/>
        <v>75.2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1.3300967645396202E-2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419.44</v>
      </c>
      <c r="AA3206" s="11">
        <f t="shared" si="109"/>
        <v>38.1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2.6225443448407399E-2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586.61</v>
      </c>
      <c r="AA3207" s="11">
        <f t="shared" si="109"/>
        <v>83.8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1.1932970798315746E-2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409.82</v>
      </c>
      <c r="AA3208" s="11">
        <f t="shared" si="109"/>
        <v>102.5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9.7603826069981945E-3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279.44</v>
      </c>
      <c r="AA3209" s="11">
        <f t="shared" si="109"/>
        <v>-8.6999999999999993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-0.1145147437732608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504.7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320.52</v>
      </c>
      <c r="AA3211" s="11">
        <f t="shared" si="109"/>
        <v>-32.1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-3.1199301135654563E-2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315.27999999999997</v>
      </c>
      <c r="AA3212" s="11">
        <f t="shared" si="109"/>
        <v>157.6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6.3435676224308556E-3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715.44</v>
      </c>
      <c r="AA3213" s="11">
        <f t="shared" si="109"/>
        <v>102.2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9.7841887509784176E-3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797.27</v>
      </c>
      <c r="AA3214" s="11">
        <f t="shared" si="109"/>
        <v>61.3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1.6305643006760569E-2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380.6</v>
      </c>
      <c r="AA3215" s="11">
        <f t="shared" si="109"/>
        <v>126.9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7.8822911192853382E-3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298.24</v>
      </c>
      <c r="AA3216" s="11">
        <f t="shared" si="109"/>
        <v>74.599999999999994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1.3412017167381975E-2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887.4</v>
      </c>
      <c r="AA3217" s="11">
        <f t="shared" si="109"/>
        <v>27.7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3.606040117196304E-2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529.59</v>
      </c>
      <c r="AA3218" s="11">
        <f t="shared" si="109"/>
        <v>22.1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4.5318076247663285E-2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215.95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590.02</v>
      </c>
      <c r="AA3220" s="11">
        <f t="shared" si="109"/>
        <v>39.299999999999997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2.5422867021456901E-2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250.7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273.20999999999998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391.41</v>
      </c>
      <c r="AA3224" s="11">
        <f t="shared" si="109"/>
        <v>78.3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1.2774328709026339E-2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300.73</v>
      </c>
      <c r="AA3225" s="11">
        <f t="shared" si="109"/>
        <v>60.1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1.6626209556745253E-2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419.44</v>
      </c>
      <c r="AA3226" s="11">
        <f t="shared" si="109"/>
        <v>38.1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2.6225443448407399E-2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586.61</v>
      </c>
      <c r="AA3227" s="11">
        <f t="shared" si="109"/>
        <v>97.8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1.022826068427064E-2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409.82</v>
      </c>
      <c r="AA3228" s="11">
        <f t="shared" si="109"/>
        <v>136.6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7.3202869552486454E-3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279.44</v>
      </c>
      <c r="AA3229" s="11">
        <f t="shared" si="109"/>
        <v>-8.1999999999999993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-0.1216719152590896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504.7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315.27999999999997</v>
      </c>
      <c r="AA3231" s="11">
        <f t="shared" si="109"/>
        <v>157.6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6.3435676224308556E-3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715.44</v>
      </c>
      <c r="AA3232" s="11">
        <f t="shared" si="109"/>
        <v>89.4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1.1181930001118192E-2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797.27</v>
      </c>
      <c r="AA3233" s="11">
        <f t="shared" si="109"/>
        <v>72.5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1.3797082544182021E-2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607.26</v>
      </c>
      <c r="AA3234" s="11">
        <f t="shared" si="109"/>
        <v>202.4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4.9402232980930742E-3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380.6</v>
      </c>
      <c r="AA3236" s="11">
        <f t="shared" si="109"/>
        <v>-54.4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-1.839201261166579E-2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211.89</v>
      </c>
      <c r="AA3237" s="11">
        <f t="shared" si="109"/>
        <v>70.599999999999994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1.4158289678606824E-2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349.95</v>
      </c>
      <c r="AA3238" s="11">
        <f t="shared" si="109"/>
        <v>-50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-2.0002857551078727E-2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199.75</v>
      </c>
      <c r="AA3239" s="11">
        <f t="shared" si="109"/>
        <v>-199.8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-5.0062578222778474E-3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395.07</v>
      </c>
      <c r="AA3240" s="11">
        <f t="shared" si="109"/>
        <v>-35.9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-2.7843167033690233E-2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298.24</v>
      </c>
      <c r="AA3241" s="11">
        <f t="shared" si="109"/>
        <v>49.7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2.0118025751072962E-2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887.4</v>
      </c>
      <c r="AA3242" s="11">
        <f t="shared" si="109"/>
        <v>52.2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1.9157088122605366E-2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529.59</v>
      </c>
      <c r="AA3243" s="11">
        <f t="shared" si="109"/>
        <v>23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4.3429823070677311E-2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215.95</v>
      </c>
      <c r="AA3244" s="11">
        <f t="shared" si="109"/>
        <v>30.9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3.2414910858995137E-2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590.02</v>
      </c>
      <c r="AA3245" s="11">
        <f t="shared" si="109"/>
        <v>17.399999999999999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5.7625165248635639E-2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250.7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273.20999999999998</v>
      </c>
      <c r="AA3248" s="11">
        <f t="shared" si="109"/>
        <v>273.2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3.6601881336700711E-3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391.41</v>
      </c>
      <c r="AA3249" s="11">
        <f t="shared" si="109"/>
        <v>21.7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4.5987583352494824E-2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300.73</v>
      </c>
      <c r="AA3250" s="11">
        <f t="shared" si="109"/>
        <v>27.3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3.6577661024839551E-2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419.44</v>
      </c>
      <c r="AA3251" s="11">
        <f t="shared" si="109"/>
        <v>20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5.0066755674232313E-2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586.61</v>
      </c>
      <c r="AA3252" s="11">
        <f t="shared" si="109"/>
        <v>39.1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2.5570651710676597E-2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409.82</v>
      </c>
      <c r="AA3253" s="11">
        <f t="shared" si="109"/>
        <v>27.3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3.6601434776243232E-2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279.44</v>
      </c>
      <c r="AA3254" s="11">
        <f t="shared" si="109"/>
        <v>-9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-0.11093615803034641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504.7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320.52</v>
      </c>
      <c r="AA3256" s="11">
        <f t="shared" si="109"/>
        <v>-160.30000000000001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-6.2398602271309129E-3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315.27999999999997</v>
      </c>
      <c r="AA3257" s="11">
        <f t="shared" si="109"/>
        <v>24.3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4.1233189545800561E-2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715.44</v>
      </c>
      <c r="AA3258" s="11">
        <f t="shared" si="109"/>
        <v>26.5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3.7739013753773899E-2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797.27</v>
      </c>
      <c r="AA3259" s="11">
        <f t="shared" si="109"/>
        <v>46.9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2.132276393191767E-2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607.26</v>
      </c>
      <c r="AA3260" s="11">
        <f t="shared" si="109"/>
        <v>40.5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2.4701116490465368E-2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211.89</v>
      </c>
      <c r="AA3262" s="11">
        <f t="shared" si="109"/>
        <v>23.5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4.2474869035820477E-2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199.75</v>
      </c>
      <c r="AA3263" s="11">
        <f t="shared" si="109"/>
        <v>-199.8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-5.0062578222778474E-3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298.24</v>
      </c>
      <c r="AA3264" s="11">
        <f t="shared" si="109"/>
        <v>42.6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2.3471030042918454E-2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887.4</v>
      </c>
      <c r="AA3265" s="11">
        <f t="shared" si="109"/>
        <v>14.3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6.9867027270678395E-2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529.59</v>
      </c>
      <c r="AA3266" s="11">
        <f t="shared" si="109"/>
        <v>27.9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3.5876810362733436E-2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215.95</v>
      </c>
      <c r="AA3267" s="11">
        <f t="shared" ref="AA3267:AA3330" si="112">ROUND(IFERROR(Z3267/M3267,0),1)</f>
        <v>108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9.2614031025700407E-3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590.02</v>
      </c>
      <c r="AA3268" s="11">
        <f t="shared" si="112"/>
        <v>29.5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3.3897156028609203E-2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250.7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273.20999999999998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391.41</v>
      </c>
      <c r="AA3272" s="11">
        <f t="shared" si="112"/>
        <v>32.6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3.0658388901663215E-2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300.73</v>
      </c>
      <c r="AA3273" s="11">
        <f t="shared" si="112"/>
        <v>33.4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2.9927177202141456E-2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419.44</v>
      </c>
      <c r="AA3274" s="11">
        <f t="shared" si="112"/>
        <v>104.9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9.5365248903299636E-3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319.88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586.61</v>
      </c>
      <c r="AA3276" s="11">
        <f t="shared" si="112"/>
        <v>58.7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1.7047101140451066E-2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409.82</v>
      </c>
      <c r="AA3277" s="11">
        <f t="shared" si="112"/>
        <v>82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1.2200478258747743E-2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279.44</v>
      </c>
      <c r="AA3278" s="11">
        <f t="shared" si="112"/>
        <v>-16.399999999999999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-6.0835957629544801E-2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504.7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320.52</v>
      </c>
      <c r="AA3280" s="11">
        <f t="shared" si="112"/>
        <v>-160.30000000000001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-6.2398602271309129E-3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270.04000000000002</v>
      </c>
      <c r="AA3281" s="11">
        <f t="shared" si="112"/>
        <v>-135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-7.4063101762701818E-3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315.27999999999997</v>
      </c>
      <c r="AA3282" s="11">
        <f t="shared" si="112"/>
        <v>39.4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2.5374270489723422E-2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715.44</v>
      </c>
      <c r="AA3283" s="11">
        <f t="shared" si="112"/>
        <v>42.1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2.3761601252376158E-2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797.27</v>
      </c>
      <c r="AA3284" s="11">
        <f t="shared" si="112"/>
        <v>49.8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2.0068483700628394E-2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607.26</v>
      </c>
      <c r="AA3285" s="11">
        <f t="shared" si="112"/>
        <v>86.8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1.1527187695550506E-2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380.6</v>
      </c>
      <c r="AA3287" s="11">
        <f t="shared" si="112"/>
        <v>190.3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5.254860746190226E-3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211.89</v>
      </c>
      <c r="AA3288" s="11">
        <f t="shared" si="112"/>
        <v>211.9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4.7194298928689418E-3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298.24</v>
      </c>
      <c r="AA3289" s="11">
        <f t="shared" si="112"/>
        <v>49.7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2.0118025751072962E-2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887.4</v>
      </c>
      <c r="AA3290" s="11">
        <f t="shared" si="112"/>
        <v>21.6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4.6202389001577644E-2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529.59</v>
      </c>
      <c r="AA3291" s="11">
        <f t="shared" si="112"/>
        <v>35.299999999999997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2.8323797654789554E-2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215.95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590.02</v>
      </c>
      <c r="AA3293" s="11">
        <f t="shared" si="112"/>
        <v>45.4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2.2033151418595982E-2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250.7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273.20999999999998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391.41</v>
      </c>
      <c r="AA3297" s="11">
        <f t="shared" si="112"/>
        <v>-391.4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-2.5548657418052682E-3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300.73</v>
      </c>
      <c r="AA3298" s="11">
        <f t="shared" si="112"/>
        <v>37.6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2.6601935290792404E-2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419.44</v>
      </c>
      <c r="AA3299" s="11">
        <f t="shared" si="112"/>
        <v>41.9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2.3841312225824911E-2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319.88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326.10000000000002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586.61</v>
      </c>
      <c r="AA3302" s="11">
        <f t="shared" si="112"/>
        <v>83.8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1.1932970798315746E-2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409.06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409.82</v>
      </c>
      <c r="AA3304" s="11">
        <f t="shared" si="112"/>
        <v>136.6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7.3202869552486454E-3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279.44</v>
      </c>
      <c r="AA3305" s="11">
        <f t="shared" si="112"/>
        <v>-9.6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-0.1037789865445176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504.7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320.52</v>
      </c>
      <c r="AA3307" s="11">
        <f t="shared" si="112"/>
        <v>-32.1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-3.1199301135654563E-2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270.04000000000002</v>
      </c>
      <c r="AA3308" s="11">
        <f t="shared" si="112"/>
        <v>-270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-3.7031550881350909E-3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315.27999999999997</v>
      </c>
      <c r="AA3309" s="11">
        <f t="shared" si="112"/>
        <v>78.8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1.2687135244861711E-2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715.44</v>
      </c>
      <c r="AA3310" s="11">
        <f t="shared" si="112"/>
        <v>71.5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1.3977412501397741E-2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797.27</v>
      </c>
      <c r="AA3311" s="11">
        <f t="shared" si="112"/>
        <v>61.3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1.6305643006760569E-2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607.26</v>
      </c>
      <c r="AA3312" s="11">
        <f t="shared" si="112"/>
        <v>121.5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8.2337054968217895E-3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380.6</v>
      </c>
      <c r="AA3314" s="11">
        <f t="shared" si="112"/>
        <v>-76.099999999999994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-1.3137151865475564E-2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211.89</v>
      </c>
      <c r="AA3315" s="11">
        <f t="shared" si="112"/>
        <v>-53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-1.8877719571475767E-2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349.95</v>
      </c>
      <c r="AA3316" s="11">
        <f t="shared" si="112"/>
        <v>-38.9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-2.5717959708529792E-2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199.75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298.24</v>
      </c>
      <c r="AA3318" s="11">
        <f t="shared" si="112"/>
        <v>49.7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2.0118025751072962E-2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887.4</v>
      </c>
      <c r="AA3319" s="11">
        <f t="shared" si="112"/>
        <v>27.7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3.606040117196304E-2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529.59</v>
      </c>
      <c r="AA3320" s="11">
        <f t="shared" si="112"/>
        <v>35.299999999999997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2.8323797654789554E-2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215.95</v>
      </c>
      <c r="AA3321" s="11">
        <f t="shared" si="112"/>
        <v>216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4.6307015512850203E-3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590.02</v>
      </c>
      <c r="AA3322" s="11">
        <f t="shared" si="112"/>
        <v>59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1.6948578014304602E-2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250.7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273.20999999999998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391.41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300.73</v>
      </c>
      <c r="AA3327" s="11">
        <f t="shared" si="112"/>
        <v>50.1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1.9951451468094301E-2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319.88</v>
      </c>
      <c r="AA3328" s="11">
        <f t="shared" si="112"/>
        <v>319.89999999999998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3.1261723146179818E-3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326.10000000000002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586.61</v>
      </c>
      <c r="AA3330" s="11">
        <f t="shared" si="112"/>
        <v>73.3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1.3637680912360853E-2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409.06</v>
      </c>
      <c r="AA3331" s="11">
        <f t="shared" ref="AA3331:AA3394" si="115">ROUND(IFERROR(Z3331/M3331,0),1)</f>
        <v>409.1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2.4446291497579819E-3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409.82</v>
      </c>
      <c r="AA3332" s="11">
        <f t="shared" si="115"/>
        <v>102.5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9.7603826069981945E-3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279.44</v>
      </c>
      <c r="AA3333" s="11">
        <f t="shared" si="115"/>
        <v>-8.6999999999999993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-0.1145147437732608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504.7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320.52</v>
      </c>
      <c r="AA3335" s="11">
        <f t="shared" si="115"/>
        <v>-24.7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-4.0559091476350929E-2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270.04000000000002</v>
      </c>
      <c r="AA3336" s="11">
        <f t="shared" si="115"/>
        <v>-270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-3.7031550881350909E-3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315.27999999999997</v>
      </c>
      <c r="AA3337" s="11">
        <f t="shared" si="115"/>
        <v>105.1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9.5153514336462838E-3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715.44</v>
      </c>
      <c r="AA3338" s="11">
        <f t="shared" si="115"/>
        <v>102.2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9.7841887509784176E-3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797.27</v>
      </c>
      <c r="AA3339" s="11">
        <f t="shared" si="115"/>
        <v>66.400000000000006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1.5051362775471297E-2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607.26</v>
      </c>
      <c r="AA3340" s="11">
        <f t="shared" si="115"/>
        <v>121.5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8.2337054968217895E-3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211.89</v>
      </c>
      <c r="AA3342" s="11">
        <f t="shared" si="115"/>
        <v>-53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-1.8877719571475767E-2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349.95</v>
      </c>
      <c r="AA3343" s="11">
        <f t="shared" si="115"/>
        <v>-43.7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-2.286040862980426E-2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199.75</v>
      </c>
      <c r="AA3344" s="11">
        <f t="shared" si="115"/>
        <v>-199.8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-5.0062578222778474E-3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395.07</v>
      </c>
      <c r="AA3345" s="11">
        <f t="shared" si="115"/>
        <v>-197.5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-5.0623940061254973E-3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298.24</v>
      </c>
      <c r="AA3346" s="11">
        <f t="shared" si="115"/>
        <v>59.6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1.6765021459227467E-2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887.4</v>
      </c>
      <c r="AA3347" s="11">
        <f t="shared" si="115"/>
        <v>88.7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1.126887536623845E-2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529.59</v>
      </c>
      <c r="AA3348" s="11">
        <f t="shared" si="115"/>
        <v>35.299999999999997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2.8323797654789554E-2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215.95</v>
      </c>
      <c r="AA3349" s="11">
        <f t="shared" si="115"/>
        <v>30.9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3.2414910858995137E-2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590.02</v>
      </c>
      <c r="AA3350" s="11">
        <f t="shared" si="115"/>
        <v>16.899999999999999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5.9320023050066104E-2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250.7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273.20999999999998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391.41</v>
      </c>
      <c r="AA3354" s="11">
        <f t="shared" si="115"/>
        <v>15.7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6.3871643545131696E-2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300.73</v>
      </c>
      <c r="AA3355" s="11">
        <f t="shared" si="115"/>
        <v>25.1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3.9902902936188603E-2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419.44</v>
      </c>
      <c r="AA3356" s="11">
        <f t="shared" si="115"/>
        <v>17.5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5.7219149341979782E-2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319.88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326.10000000000002</v>
      </c>
      <c r="AA3358" s="11">
        <f t="shared" si="115"/>
        <v>-326.10000000000002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-3.0665440049064702E-3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586.61</v>
      </c>
      <c r="AA3359" s="11">
        <f t="shared" si="115"/>
        <v>32.6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3.0684782052811919E-2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409.06</v>
      </c>
      <c r="AA3360" s="11">
        <f t="shared" si="115"/>
        <v>136.4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7.3338874492739452E-3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409.82</v>
      </c>
      <c r="AA3361" s="11">
        <f t="shared" si="115"/>
        <v>17.100000000000001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5.8562295641989164E-2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279.44</v>
      </c>
      <c r="AA3362" s="11">
        <f t="shared" si="115"/>
        <v>-9.6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-0.1037789865445176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504.7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320.52</v>
      </c>
      <c r="AA3364" s="11">
        <f t="shared" si="115"/>
        <v>-64.099999999999994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-1.5599650567827281E-2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270.04000000000002</v>
      </c>
      <c r="AA3365" s="11">
        <f t="shared" si="115"/>
        <v>-18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-5.5547326322026365E-2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315.27999999999997</v>
      </c>
      <c r="AA3366" s="11">
        <f t="shared" si="115"/>
        <v>21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4.7576757168231419E-2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715.44</v>
      </c>
      <c r="AA3367" s="11">
        <f t="shared" si="115"/>
        <v>21.7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4.6125461254612546E-2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797.27</v>
      </c>
      <c r="AA3368" s="11">
        <f t="shared" si="115"/>
        <v>38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2.633988485707477E-2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607.26</v>
      </c>
      <c r="AA3369" s="11">
        <f t="shared" si="115"/>
        <v>35.700000000000003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2.7994598689194086E-2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380.6</v>
      </c>
      <c r="AA3371" s="11">
        <f t="shared" si="115"/>
        <v>23.8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4.2038885969521808E-2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211.89</v>
      </c>
      <c r="AA3372" s="11">
        <f t="shared" si="115"/>
        <v>53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1.8877719571475767E-2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349.95</v>
      </c>
      <c r="AA3373" s="11">
        <f t="shared" si="115"/>
        <v>11.3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8.8584083440491498E-2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199.75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395.07</v>
      </c>
      <c r="AA3375" s="11">
        <f t="shared" si="115"/>
        <v>98.8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1.0124788012250995E-2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298.24</v>
      </c>
      <c r="AA3376" s="11">
        <f t="shared" si="115"/>
        <v>42.6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2.3471030042918454E-2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887.4</v>
      </c>
      <c r="AA3377" s="11">
        <f t="shared" si="115"/>
        <v>13.9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7.212080234392608E-2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529.59</v>
      </c>
      <c r="AA3378" s="11">
        <f t="shared" si="115"/>
        <v>37.799999999999997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2.6435544477803583E-2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215.95</v>
      </c>
      <c r="AA3379" s="11">
        <f t="shared" si="115"/>
        <v>72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1.3892104653855059E-2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590.02</v>
      </c>
      <c r="AA3380" s="11">
        <f t="shared" si="115"/>
        <v>23.6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4.2371445035761499E-2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250.7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273.20999999999998</v>
      </c>
      <c r="AA3383" s="11">
        <f t="shared" si="115"/>
        <v>45.5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2.1961128802020426E-2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391.41</v>
      </c>
      <c r="AA3384" s="11">
        <f t="shared" si="115"/>
        <v>78.3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1.2774328709026339E-2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300.73</v>
      </c>
      <c r="AA3385" s="11">
        <f t="shared" si="115"/>
        <v>43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2.3276693379443353E-2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419.44</v>
      </c>
      <c r="AA3386" s="11">
        <f t="shared" si="115"/>
        <v>26.2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3.8146099561319854E-2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319.88</v>
      </c>
      <c r="AA3387" s="11">
        <f t="shared" si="115"/>
        <v>-319.89999999999998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-3.1261723146179818E-3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326.10000000000002</v>
      </c>
      <c r="AA3388" s="11">
        <f t="shared" si="115"/>
        <v>-326.10000000000002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-3.0665440049064702E-3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586.61</v>
      </c>
      <c r="AA3389" s="11">
        <f t="shared" si="115"/>
        <v>48.9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2.0456521368541279E-2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409.06</v>
      </c>
      <c r="AA3390" s="11">
        <f t="shared" si="115"/>
        <v>136.4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7.3338874492739452E-3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409.82</v>
      </c>
      <c r="AA3391" s="11">
        <f t="shared" si="115"/>
        <v>21.6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4.6361817383241424E-2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279.44</v>
      </c>
      <c r="AA3392" s="11">
        <f t="shared" si="115"/>
        <v>-9.6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-0.1037789865445176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504.7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320.52</v>
      </c>
      <c r="AA3394" s="11">
        <f t="shared" si="115"/>
        <v>-29.1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-3.4319231249220018E-2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270.04000000000002</v>
      </c>
      <c r="AA3395" s="11">
        <f t="shared" ref="AA3395:AA3458" si="118">ROUND(IFERROR(Z3395/M3395,0),1)</f>
        <v>-135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-7.4063101762701818E-3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315.27999999999997</v>
      </c>
      <c r="AA3396" s="11">
        <f t="shared" si="118"/>
        <v>35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2.8546054300938851E-2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715.44</v>
      </c>
      <c r="AA3397" s="11">
        <f t="shared" si="118"/>
        <v>34.1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2.9352566252935253E-2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797.27</v>
      </c>
      <c r="AA3398" s="11">
        <f t="shared" si="118"/>
        <v>44.3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2.2577044163206945E-2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607.26</v>
      </c>
      <c r="AA3399" s="11">
        <f t="shared" si="118"/>
        <v>46.7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2.1407634291736654E-2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380.6</v>
      </c>
      <c r="AA3401" s="11">
        <f t="shared" si="118"/>
        <v>54.4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1.839201261166579E-2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211.89</v>
      </c>
      <c r="AA3402" s="11">
        <f t="shared" si="118"/>
        <v>-105.9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-9.4388597857378836E-3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254.17</v>
      </c>
      <c r="AA3403" s="11">
        <f t="shared" si="118"/>
        <v>-50.8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-1.9671873155761892E-2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349.95</v>
      </c>
      <c r="AA3404" s="11">
        <f t="shared" si="118"/>
        <v>20.6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4.8578368338334052E-2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199.75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395.07</v>
      </c>
      <c r="AA3406" s="11">
        <f t="shared" si="118"/>
        <v>131.69999999999999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7.593591009188245E-3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638.64</v>
      </c>
      <c r="AA3407" s="11">
        <f t="shared" si="118"/>
        <v>106.4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9.3949642991356629E-3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627.71</v>
      </c>
      <c r="AA3408" s="11">
        <f t="shared" si="118"/>
        <v>-89.7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-1.115164646094534E-2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298.24</v>
      </c>
      <c r="AA3409" s="11">
        <f t="shared" si="118"/>
        <v>37.299999999999997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2.6824034334763949E-2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887.4</v>
      </c>
      <c r="AA3410" s="11">
        <f t="shared" si="118"/>
        <v>19.7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5.0709939148073022E-2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529.59</v>
      </c>
      <c r="AA3411" s="11">
        <f t="shared" si="118"/>
        <v>44.1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2.2659038123831642E-2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215.95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590.02</v>
      </c>
      <c r="AA3413" s="11">
        <f t="shared" si="118"/>
        <v>32.799999999999997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3.0507440425748281E-2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250.7</v>
      </c>
      <c r="AA3415" s="11">
        <f t="shared" si="118"/>
        <v>250.7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3.9888312724371761E-3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273.20999999999998</v>
      </c>
      <c r="AA3416" s="11">
        <f t="shared" si="118"/>
        <v>68.3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1.4640752534680284E-2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391.41</v>
      </c>
      <c r="AA3417" s="11">
        <f t="shared" si="118"/>
        <v>65.2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1.5329194450831607E-2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300.73</v>
      </c>
      <c r="AA3418" s="11">
        <f t="shared" si="118"/>
        <v>43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2.3276693379443353E-2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419.44</v>
      </c>
      <c r="AA3419" s="11">
        <f t="shared" si="118"/>
        <v>35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2.8609574670989891E-2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319.88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326.10000000000002</v>
      </c>
      <c r="AA3421" s="11">
        <f t="shared" si="118"/>
        <v>-326.10000000000002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-3.0665440049064702E-3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586.61</v>
      </c>
      <c r="AA3422" s="11">
        <f t="shared" si="118"/>
        <v>117.3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8.523550570225533E-3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409.06</v>
      </c>
      <c r="AA3423" s="11">
        <f t="shared" si="118"/>
        <v>136.4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7.3338874492739452E-3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409.82</v>
      </c>
      <c r="AA3424" s="11">
        <f t="shared" si="118"/>
        <v>29.3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3.4161339124493678E-2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504.7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320.52</v>
      </c>
      <c r="AA3426" s="11">
        <f t="shared" si="118"/>
        <v>-20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-4.9918881817047303E-2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270.04000000000002</v>
      </c>
      <c r="AA3427" s="11">
        <f t="shared" si="118"/>
        <v>-54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-1.8515775440675453E-2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315.27999999999997</v>
      </c>
      <c r="AA3428" s="11">
        <f t="shared" si="118"/>
        <v>52.5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1.9030702867292568E-2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715.44</v>
      </c>
      <c r="AA3429" s="11">
        <f t="shared" si="118"/>
        <v>42.1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2.3761601252376158E-2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797.27</v>
      </c>
      <c r="AA3430" s="11">
        <f t="shared" si="118"/>
        <v>49.8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2.0068483700628394E-2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607.26</v>
      </c>
      <c r="AA3431" s="11">
        <f t="shared" si="118"/>
        <v>46.7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2.1407634291736654E-2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380.6</v>
      </c>
      <c r="AA3433" s="11">
        <f t="shared" si="118"/>
        <v>-190.3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-5.254860746190226E-3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276.32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211.89</v>
      </c>
      <c r="AA3435" s="11">
        <f t="shared" si="118"/>
        <v>-211.9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-4.7194298928689418E-3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254.17</v>
      </c>
      <c r="AA3436" s="11">
        <f t="shared" si="118"/>
        <v>-63.5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-1.5737498524609515E-2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349.95</v>
      </c>
      <c r="AA3437" s="11">
        <f t="shared" si="118"/>
        <v>38.9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2.5717959708529792E-2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199.75</v>
      </c>
      <c r="AA3438" s="11">
        <f t="shared" si="118"/>
        <v>-199.8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-5.0062578222778474E-3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395.07</v>
      </c>
      <c r="AA3439" s="11">
        <f t="shared" si="118"/>
        <v>395.1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2.5311970030627486E-3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298.24</v>
      </c>
      <c r="AA3440" s="11">
        <f t="shared" si="118"/>
        <v>42.6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2.3471030042918454E-2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887.4</v>
      </c>
      <c r="AA3441" s="11">
        <f t="shared" si="118"/>
        <v>32.9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3.0425963488843813E-2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529.59</v>
      </c>
      <c r="AA3442" s="11">
        <f t="shared" si="118"/>
        <v>40.700000000000003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2.4547291300817613E-2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215.95</v>
      </c>
      <c r="AA3443" s="11">
        <f t="shared" si="118"/>
        <v>216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4.6307015512850203E-3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590.02</v>
      </c>
      <c r="AA3444" s="11">
        <f t="shared" si="118"/>
        <v>42.1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2.3728009220026439E-2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250.7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273.20999999999998</v>
      </c>
      <c r="AA3447" s="11">
        <f t="shared" si="118"/>
        <v>39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2.5621316935690495E-2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391.41</v>
      </c>
      <c r="AA3448" s="11">
        <f t="shared" si="118"/>
        <v>195.7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5.1097314836105363E-3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300.73</v>
      </c>
      <c r="AA3449" s="11">
        <f t="shared" si="118"/>
        <v>37.6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2.6601935290792404E-2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419.44</v>
      </c>
      <c r="AA3450" s="11">
        <f t="shared" si="118"/>
        <v>38.1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2.6225443448407399E-2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319.88</v>
      </c>
      <c r="AA3451" s="11">
        <f t="shared" si="118"/>
        <v>-319.89999999999998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-3.1261723146179818E-3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326.10000000000002</v>
      </c>
      <c r="AA3452" s="11">
        <f t="shared" si="118"/>
        <v>-326.10000000000002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-3.0665440049064702E-3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586.61</v>
      </c>
      <c r="AA3453" s="11">
        <f t="shared" si="118"/>
        <v>117.3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8.523550570225533E-3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409.06</v>
      </c>
      <c r="AA3454" s="11">
        <f t="shared" si="118"/>
        <v>136.4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7.3338874492739452E-3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409.82</v>
      </c>
      <c r="AA3455" s="11">
        <f t="shared" si="118"/>
        <v>25.6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3.9041530427992778E-2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504.7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320.52</v>
      </c>
      <c r="AA3457" s="11">
        <f t="shared" si="118"/>
        <v>-20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-4.9918881817047303E-2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270.04000000000002</v>
      </c>
      <c r="AA3458" s="11">
        <f t="shared" si="118"/>
        <v>-54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-1.8515775440675453E-2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315.27999999999997</v>
      </c>
      <c r="AA3459" s="11">
        <f t="shared" ref="AA3459:AA3522" si="121">ROUND(IFERROR(Z3459/M3459,0),1)</f>
        <v>63.1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1.5858919056077139E-2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715.44</v>
      </c>
      <c r="AA3460" s="11">
        <f t="shared" si="121"/>
        <v>65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1.5375153751537514E-2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797.27</v>
      </c>
      <c r="AA3461" s="11">
        <f t="shared" si="121"/>
        <v>49.8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2.0068483700628394E-2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607.26</v>
      </c>
      <c r="AA3462" s="11">
        <f t="shared" si="121"/>
        <v>67.5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1.4820669894279222E-2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250.98</v>
      </c>
      <c r="AA3464" s="11">
        <f t="shared" si="121"/>
        <v>-50.2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-1.9921906127978325E-2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380.6</v>
      </c>
      <c r="AA3465" s="11">
        <f t="shared" si="121"/>
        <v>-95.2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-1.0509721492380452E-2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276.32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211.89</v>
      </c>
      <c r="AA3467" s="11">
        <f t="shared" si="121"/>
        <v>-53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-1.8877719571475767E-2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314.20999999999998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349.95</v>
      </c>
      <c r="AA3469" s="11">
        <f t="shared" si="121"/>
        <v>38.9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2.5717959708529792E-2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199.75</v>
      </c>
      <c r="AA3470" s="11">
        <f t="shared" si="121"/>
        <v>-199.8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-5.0062578222778474E-3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395.07</v>
      </c>
      <c r="AA3471" s="11">
        <f t="shared" si="121"/>
        <v>197.5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5.0623940061254973E-3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205.23</v>
      </c>
      <c r="AA3472" s="11">
        <f t="shared" si="121"/>
        <v>205.2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4.8725819811918335E-3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298.24</v>
      </c>
      <c r="AA3473" s="11">
        <f t="shared" si="121"/>
        <v>22.9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4.3589055793991416E-2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887.4</v>
      </c>
      <c r="AA3474" s="11">
        <f t="shared" si="121"/>
        <v>110.9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9.01510029299076E-3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529.59</v>
      </c>
      <c r="AA3475" s="11">
        <f t="shared" si="121"/>
        <v>33.1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3.0212050831775524E-2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215.95</v>
      </c>
      <c r="AA3476" s="11">
        <f t="shared" si="121"/>
        <v>72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1.3892104653855059E-2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590.02</v>
      </c>
      <c r="AA3477" s="11">
        <f t="shared" si="121"/>
        <v>16.899999999999999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5.9320023050066104E-2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250.7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273.20999999999998</v>
      </c>
      <c r="AA3480" s="11">
        <f t="shared" si="121"/>
        <v>9.1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0.10980564401010212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391.41</v>
      </c>
      <c r="AA3481" s="11">
        <f t="shared" si="121"/>
        <v>130.5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7.6645972254158036E-3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300.73</v>
      </c>
      <c r="AA3482" s="11">
        <f t="shared" si="121"/>
        <v>8.4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0.11970870880856582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419.44</v>
      </c>
      <c r="AA3483" s="11">
        <f t="shared" si="121"/>
        <v>32.299999999999997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3.0993705893572383E-2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319.88</v>
      </c>
      <c r="AA3484" s="11">
        <f t="shared" si="121"/>
        <v>-319.89999999999998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-3.1261723146179818E-3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326.10000000000002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586.61</v>
      </c>
      <c r="AA3486" s="11">
        <f t="shared" si="121"/>
        <v>48.9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2.0456521368541279E-2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409.06</v>
      </c>
      <c r="AA3487" s="11">
        <f t="shared" si="121"/>
        <v>204.5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4.8892582995159637E-3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409.82</v>
      </c>
      <c r="AA3488" s="11">
        <f t="shared" si="121"/>
        <v>12.4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8.0523156507735102E-2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504.7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320.52</v>
      </c>
      <c r="AA3490" s="11">
        <f t="shared" si="121"/>
        <v>-40.1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-2.4959440908523652E-2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270.04000000000002</v>
      </c>
      <c r="AA3491" s="11">
        <f t="shared" si="121"/>
        <v>10.4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9.6282032291512359E-2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315.27999999999997</v>
      </c>
      <c r="AA3492" s="11">
        <f t="shared" si="121"/>
        <v>52.5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1.9030702867292568E-2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715.44</v>
      </c>
      <c r="AA3493" s="11">
        <f t="shared" si="121"/>
        <v>59.6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1.677289500167729E-2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797.27</v>
      </c>
      <c r="AA3494" s="11">
        <f t="shared" si="121"/>
        <v>36.200000000000003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2.7594165088364042E-2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607.26</v>
      </c>
      <c r="AA3495" s="11">
        <f t="shared" si="121"/>
        <v>25.3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3.9521786384744594E-2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380.6</v>
      </c>
      <c r="AA3497" s="11">
        <f t="shared" si="121"/>
        <v>34.6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2.8901734104046242E-2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211.89</v>
      </c>
      <c r="AA3498" s="11">
        <f t="shared" si="121"/>
        <v>21.2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4.719429892868942E-2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254.17</v>
      </c>
      <c r="AA3499" s="11">
        <f t="shared" si="121"/>
        <v>-42.4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-2.360624778691427E-2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349.95</v>
      </c>
      <c r="AA3500" s="11">
        <f t="shared" si="121"/>
        <v>11.7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8.5726532361765972E-2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331.33</v>
      </c>
      <c r="AA3501" s="11">
        <f t="shared" si="121"/>
        <v>331.3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3.0181390154830532E-3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199.75</v>
      </c>
      <c r="AA3502" s="11">
        <f t="shared" si="121"/>
        <v>-199.8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-5.0062578222778474E-3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395.07</v>
      </c>
      <c r="AA3503" s="11">
        <f t="shared" si="121"/>
        <v>98.8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1.0124788012250995E-2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205.23</v>
      </c>
      <c r="AA3504" s="11">
        <f t="shared" si="121"/>
        <v>102.6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9.7451639623836669E-3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638.64</v>
      </c>
      <c r="AA3505" s="11">
        <f t="shared" si="121"/>
        <v>79.8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1.2526619065514218E-2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627.71</v>
      </c>
      <c r="AA3506" s="11">
        <f t="shared" si="121"/>
        <v>-627.70000000000005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-1.59309235156362E-3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754.03</v>
      </c>
      <c r="AA3507" s="11">
        <f t="shared" si="121"/>
        <v>19.3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5.1722080023341249E-2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298.24</v>
      </c>
      <c r="AA3508" s="11">
        <f t="shared" si="121"/>
        <v>21.3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4.6942060085836908E-2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887.4</v>
      </c>
      <c r="AA3509" s="11">
        <f t="shared" si="121"/>
        <v>98.6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1.0141987829614604E-2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529.59</v>
      </c>
      <c r="AA3510" s="11">
        <f t="shared" si="121"/>
        <v>44.1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2.2659038123831642E-2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215.95</v>
      </c>
      <c r="AA3511" s="11">
        <f t="shared" si="121"/>
        <v>108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9.2614031025700407E-3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590.02</v>
      </c>
      <c r="AA3512" s="11">
        <f t="shared" si="121"/>
        <v>25.7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3.8981729432900583E-2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250.7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273.20999999999998</v>
      </c>
      <c r="AA3515" s="11">
        <f t="shared" si="121"/>
        <v>11.4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8.7844515208081703E-2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391.41</v>
      </c>
      <c r="AA3516" s="11">
        <f t="shared" si="121"/>
        <v>55.9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1.7884060192636875E-2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300.73</v>
      </c>
      <c r="AA3517" s="11">
        <f t="shared" si="121"/>
        <v>20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4.9878628670235757E-2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419.44</v>
      </c>
      <c r="AA3518" s="11">
        <f t="shared" si="121"/>
        <v>41.9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2.3841312225824911E-2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319.88</v>
      </c>
      <c r="AA3519" s="11">
        <f t="shared" si="121"/>
        <v>-319.89999999999998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-3.1261723146179818E-3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326.10000000000002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586.61</v>
      </c>
      <c r="AA3521" s="11">
        <f t="shared" si="121"/>
        <v>195.5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5.1141303421353198E-3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409.06</v>
      </c>
      <c r="AA3522" s="11">
        <f t="shared" si="121"/>
        <v>204.5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4.8892582995159637E-3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409.82</v>
      </c>
      <c r="AA3523" s="11">
        <f t="shared" ref="AA3523:AA3586" si="124">ROUND(IFERROR(Z3523/M3523,0),1)</f>
        <v>22.8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4.3921721731491878E-2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580.97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676.16</v>
      </c>
      <c r="AA3525" s="11">
        <f t="shared" si="124"/>
        <v>37.6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2.6620918125887367E-2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504.7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320.52</v>
      </c>
      <c r="AA3527" s="11">
        <f t="shared" si="124"/>
        <v>-29.1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-3.4319231249220018E-2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270.04000000000002</v>
      </c>
      <c r="AA3528" s="11">
        <f t="shared" si="124"/>
        <v>-54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-1.8515775440675453E-2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315.27999999999997</v>
      </c>
      <c r="AA3529" s="11">
        <f t="shared" si="124"/>
        <v>52.5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1.9030702867292568E-2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715.44</v>
      </c>
      <c r="AA3530" s="11">
        <f t="shared" si="124"/>
        <v>79.5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1.2579671251257966E-2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797.27</v>
      </c>
      <c r="AA3531" s="11">
        <f t="shared" si="124"/>
        <v>38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2.633988485707477E-2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607.26</v>
      </c>
      <c r="AA3532" s="11">
        <f t="shared" si="124"/>
        <v>33.700000000000003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2.9641339788558443E-2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250.98</v>
      </c>
      <c r="AA3534" s="11">
        <f t="shared" si="124"/>
        <v>-27.9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-3.5859431030360989E-2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380.6</v>
      </c>
      <c r="AA3535" s="11">
        <f t="shared" si="124"/>
        <v>-76.099999999999994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-1.3137151865475564E-2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317.95999999999998</v>
      </c>
      <c r="AA3536" s="11">
        <f t="shared" si="124"/>
        <v>-318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-3.1450496917851305E-3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276.32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211.89</v>
      </c>
      <c r="AA3538" s="11">
        <f t="shared" si="124"/>
        <v>211.9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4.7194298928689418E-3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254.17</v>
      </c>
      <c r="AA3539" s="11">
        <f t="shared" si="124"/>
        <v>-63.5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-1.5737498524609515E-2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380.65</v>
      </c>
      <c r="AA3540" s="11">
        <f t="shared" si="124"/>
        <v>-19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-5.2541704978326553E-2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349.95</v>
      </c>
      <c r="AA3541" s="11">
        <f t="shared" si="124"/>
        <v>18.399999999999999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5.4293470495785111E-2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201.42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331.33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199.75</v>
      </c>
      <c r="AA3544" s="11">
        <f t="shared" si="124"/>
        <v>-199.8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-5.0062578222778474E-3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395.07</v>
      </c>
      <c r="AA3545" s="11">
        <f t="shared" si="124"/>
        <v>131.69999999999999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7.593591009188245E-3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535.86</v>
      </c>
      <c r="AA3546" s="11">
        <f t="shared" si="124"/>
        <v>53.6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1.8661590713992461E-2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205.23</v>
      </c>
      <c r="AA3547" s="11">
        <f t="shared" si="124"/>
        <v>205.2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4.8725819811918335E-3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638.64</v>
      </c>
      <c r="AA3548" s="11">
        <f t="shared" si="124"/>
        <v>127.7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7.8291369159463869E-3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627.71</v>
      </c>
      <c r="AA3549" s="11">
        <f t="shared" si="124"/>
        <v>627.70000000000005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1.59309235156362E-3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298.24</v>
      </c>
      <c r="AA3550" s="11">
        <f t="shared" si="124"/>
        <v>33.1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3.0177038626609441E-2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887.4</v>
      </c>
      <c r="AA3551" s="11">
        <f t="shared" si="124"/>
        <v>42.3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2.3664638269100743E-2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529.59</v>
      </c>
      <c r="AA3552" s="11">
        <f t="shared" si="124"/>
        <v>48.1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2.0770784946845672E-2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215.95</v>
      </c>
      <c r="AA3553" s="11">
        <f t="shared" si="124"/>
        <v>-216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-4.6307015512850203E-3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590.02</v>
      </c>
      <c r="AA3554" s="11">
        <f t="shared" si="124"/>
        <v>36.9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2.7117724822887362E-2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250.7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273.20999999999998</v>
      </c>
      <c r="AA3557" s="11">
        <f t="shared" si="124"/>
        <v>16.100000000000001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6.2223198272391207E-2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391.41</v>
      </c>
      <c r="AA3558" s="11">
        <f t="shared" si="124"/>
        <v>130.5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7.6645972254158036E-3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300.73</v>
      </c>
      <c r="AA3559" s="11">
        <f t="shared" si="124"/>
        <v>33.4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2.9927177202141456E-2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419.44</v>
      </c>
      <c r="AA3560" s="11">
        <f t="shared" si="124"/>
        <v>69.900000000000006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1.4304787335494945E-2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319.88</v>
      </c>
      <c r="AA3561" s="11">
        <f t="shared" si="124"/>
        <v>-319.89999999999998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-3.1261723146179818E-3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326.10000000000002</v>
      </c>
      <c r="AA3562" s="11">
        <f t="shared" si="124"/>
        <v>-326.10000000000002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-3.0665440049064702E-3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586.61</v>
      </c>
      <c r="AA3563" s="11">
        <f t="shared" si="124"/>
        <v>97.8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1.022826068427064E-2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409.06</v>
      </c>
      <c r="AA3564" s="11">
        <f t="shared" si="124"/>
        <v>409.1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2.4446291497579819E-3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409.82</v>
      </c>
      <c r="AA3565" s="11">
        <f t="shared" si="124"/>
        <v>37.299999999999997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2.6841052169245035E-2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279.44</v>
      </c>
      <c r="AA3566" s="11">
        <f t="shared" si="124"/>
        <v>-10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-0.10020040080160321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504.7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320.52</v>
      </c>
      <c r="AA3568" s="11">
        <f t="shared" si="124"/>
        <v>-35.6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-2.8079371022089107E-2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270.04000000000002</v>
      </c>
      <c r="AA3569" s="11">
        <f t="shared" si="124"/>
        <v>135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7.4063101762701818E-3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315.27999999999997</v>
      </c>
      <c r="AA3570" s="11">
        <f t="shared" si="124"/>
        <v>63.1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1.5858919056077139E-2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715.44</v>
      </c>
      <c r="AA3571" s="11">
        <f t="shared" si="124"/>
        <v>143.1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6.9887062506988704E-3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797.27</v>
      </c>
      <c r="AA3572" s="11">
        <f t="shared" si="124"/>
        <v>44.3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2.2577044163206945E-2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607.26</v>
      </c>
      <c r="AA3573" s="11">
        <f t="shared" si="124"/>
        <v>43.4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2.3054375391101011E-2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250.98</v>
      </c>
      <c r="AA3575" s="11">
        <f t="shared" si="124"/>
        <v>-41.8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-2.3906287353573991E-2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380.6</v>
      </c>
      <c r="AA3576" s="11">
        <f t="shared" si="124"/>
        <v>-380.6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-2.627430373095113E-3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276.32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211.89</v>
      </c>
      <c r="AA3578" s="11">
        <f t="shared" si="124"/>
        <v>-42.4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-2.359714946434471E-2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254.17</v>
      </c>
      <c r="AA3579" s="11">
        <f t="shared" si="124"/>
        <v>-84.7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-1.1803123893457135E-2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314.20999999999998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349.95</v>
      </c>
      <c r="AA3581" s="11">
        <f t="shared" si="124"/>
        <v>87.5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1.143020431490213E-2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201.42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331.33</v>
      </c>
      <c r="AA3583" s="11">
        <f t="shared" si="124"/>
        <v>-165.7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-6.0362780309661064E-3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199.75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395.07</v>
      </c>
      <c r="AA3585" s="11">
        <f t="shared" si="124"/>
        <v>197.5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5.0623940061254973E-3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205.23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638.64</v>
      </c>
      <c r="AA3587" s="11">
        <f t="shared" ref="AA3587:AA3650" si="127">ROUND(IFERROR(Z3587/M3587,0),1)</f>
        <v>212.9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4.6974821495678314E-3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627.71</v>
      </c>
      <c r="AA3588" s="11">
        <f t="shared" si="127"/>
        <v>104.6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9.5585541093817211E-3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754.03</v>
      </c>
      <c r="AA3589" s="11">
        <f t="shared" si="127"/>
        <v>37.700000000000003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2.652414360171346E-2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298.24</v>
      </c>
      <c r="AA3590" s="11">
        <f t="shared" si="127"/>
        <v>59.6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1.6765021459227467E-2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887.4</v>
      </c>
      <c r="AA3591" s="11">
        <f t="shared" si="127"/>
        <v>52.2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1.9157088122605366E-2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529.59</v>
      </c>
      <c r="AA3592" s="11">
        <f t="shared" si="127"/>
        <v>48.1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2.0770784946845672E-2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215.95</v>
      </c>
      <c r="AA3593" s="11">
        <f t="shared" si="127"/>
        <v>-108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-9.2614031025700407E-3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590.02</v>
      </c>
      <c r="AA3594" s="11">
        <f t="shared" si="127"/>
        <v>42.1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2.3728009220026439E-2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250.7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273.20999999999998</v>
      </c>
      <c r="AA3597" s="11">
        <f t="shared" si="127"/>
        <v>15.2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6.588338640606127E-2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391.41</v>
      </c>
      <c r="AA3598" s="11">
        <f t="shared" si="127"/>
        <v>391.4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2.5548657418052682E-3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300.73</v>
      </c>
      <c r="AA3599" s="11">
        <f t="shared" si="127"/>
        <v>60.1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1.6626209556745253E-2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419.44</v>
      </c>
      <c r="AA3600" s="11">
        <f t="shared" si="127"/>
        <v>20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5.0066755674232313E-2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319.88</v>
      </c>
      <c r="AA3601" s="11">
        <f t="shared" si="127"/>
        <v>-319.89999999999998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-3.1261723146179818E-3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326.10000000000002</v>
      </c>
      <c r="AA3602" s="11">
        <f t="shared" si="127"/>
        <v>-326.10000000000002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-3.0665440049064702E-3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586.61</v>
      </c>
      <c r="AA3603" s="11">
        <f t="shared" si="127"/>
        <v>97.8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1.022826068427064E-2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409.06</v>
      </c>
      <c r="AA3604" s="11">
        <f t="shared" si="127"/>
        <v>204.5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4.8892582995159637E-3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409.82</v>
      </c>
      <c r="AA3605" s="11">
        <f t="shared" si="127"/>
        <v>37.299999999999997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2.6841052169245035E-2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279.44</v>
      </c>
      <c r="AA3606" s="11">
        <f t="shared" si="127"/>
        <v>3.9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0.25407958774692241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504.7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320.52</v>
      </c>
      <c r="AA3608" s="11">
        <f t="shared" si="127"/>
        <v>-29.1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-3.4319231249220018E-2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270.04000000000002</v>
      </c>
      <c r="AA3609" s="11">
        <f t="shared" si="127"/>
        <v>270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3.7031550881350909E-3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315.27999999999997</v>
      </c>
      <c r="AA3610" s="11">
        <f t="shared" si="127"/>
        <v>105.1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9.5153514336462838E-3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715.44</v>
      </c>
      <c r="AA3611" s="11">
        <f t="shared" si="127"/>
        <v>102.2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9.7841887509784176E-3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797.27</v>
      </c>
      <c r="AA3612" s="11">
        <f t="shared" si="127"/>
        <v>79.7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1.2542802312892747E-2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607.26</v>
      </c>
      <c r="AA3613" s="11">
        <f t="shared" si="127"/>
        <v>43.4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2.3054375391101011E-2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250.98</v>
      </c>
      <c r="AA3615" s="11">
        <f t="shared" si="127"/>
        <v>-83.7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-1.1953143676786996E-2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380.6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276.32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211.89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254.17</v>
      </c>
      <c r="AA3619" s="11">
        <f t="shared" si="127"/>
        <v>-84.7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-1.1803123893457135E-2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314.20999999999998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349.95</v>
      </c>
      <c r="AA3621" s="11">
        <f t="shared" si="127"/>
        <v>87.5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1.143020431490213E-2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201.42</v>
      </c>
      <c r="AA3622" s="11">
        <f t="shared" si="127"/>
        <v>201.4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4.964750273061265E-3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331.33</v>
      </c>
      <c r="AA3623" s="11">
        <f t="shared" si="127"/>
        <v>-331.3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-3.0181390154830532E-3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199.75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395.07</v>
      </c>
      <c r="AA3625" s="11">
        <f t="shared" si="127"/>
        <v>395.1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2.5311970030627486E-3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205.23</v>
      </c>
      <c r="AA3626" s="11">
        <f t="shared" si="127"/>
        <v>-205.2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-4.8725819811918335E-3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638.64</v>
      </c>
      <c r="AA3627" s="11">
        <f t="shared" si="127"/>
        <v>159.69999999999999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6.2633095327571092E-3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627.71</v>
      </c>
      <c r="AA3628" s="11">
        <f t="shared" si="127"/>
        <v>57.1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1.7524015867199819E-2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754.03</v>
      </c>
      <c r="AA3629" s="11">
        <f t="shared" si="127"/>
        <v>41.9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2.3871729241542114E-2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298.24</v>
      </c>
      <c r="AA3630" s="11">
        <f t="shared" si="127"/>
        <v>22.9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4.3589055793991416E-2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887.4</v>
      </c>
      <c r="AA3631" s="11">
        <f t="shared" si="127"/>
        <v>88.7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1.126887536623845E-2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529.59</v>
      </c>
      <c r="AA3632" s="11">
        <f t="shared" si="127"/>
        <v>40.700000000000003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2.4547291300817613E-2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215.95</v>
      </c>
      <c r="AA3633" s="11">
        <f t="shared" si="127"/>
        <v>1.3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0.78721926371845341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590.02</v>
      </c>
      <c r="AA3634" s="11">
        <f t="shared" si="127"/>
        <v>16.899999999999999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5.9320023050066104E-2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250.7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273.20999999999998</v>
      </c>
      <c r="AA3637" s="11">
        <f t="shared" si="127"/>
        <v>8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0.12444639654478241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391.41</v>
      </c>
      <c r="AA3638" s="11">
        <f t="shared" si="127"/>
        <v>26.1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3.8322986127079017E-2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300.73</v>
      </c>
      <c r="AA3639" s="11">
        <f t="shared" si="127"/>
        <v>27.3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3.6577661024839551E-2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419.44</v>
      </c>
      <c r="AA3640" s="11">
        <f t="shared" si="127"/>
        <v>38.1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2.6225443448407399E-2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430.79</v>
      </c>
      <c r="AA3641" s="11">
        <f t="shared" si="127"/>
        <v>-430.8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-2.3213166508043361E-3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319.88</v>
      </c>
      <c r="AA3642" s="11">
        <f t="shared" si="127"/>
        <v>-319.89999999999998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-3.1261723146179818E-3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326.10000000000002</v>
      </c>
      <c r="AA3643" s="11">
        <f t="shared" si="127"/>
        <v>-326.10000000000002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-3.0665440049064702E-3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586.61</v>
      </c>
      <c r="AA3644" s="11">
        <f t="shared" si="127"/>
        <v>-117.3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-8.523550570225533E-3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409.06</v>
      </c>
      <c r="AA3645" s="11">
        <f t="shared" si="127"/>
        <v>204.5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4.8892582995159637E-3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409.82</v>
      </c>
      <c r="AA3646" s="11">
        <f t="shared" si="127"/>
        <v>27.3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3.6601434776243232E-2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580.97</v>
      </c>
      <c r="AA3647" s="11">
        <f t="shared" si="127"/>
        <v>72.599999999999994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1.3770074186274678E-2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676.16</v>
      </c>
      <c r="AA3648" s="11">
        <f t="shared" si="127"/>
        <v>29.4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3.4015617605300523E-2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279.44</v>
      </c>
      <c r="AA3649" s="11">
        <f t="shared" si="127"/>
        <v>46.6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2.14715144574864E-2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504.7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320.52</v>
      </c>
      <c r="AA3651" s="11">
        <f t="shared" ref="AA3651:AA3714" si="130">ROUND(IFERROR(Z3651/M3651,0),1)</f>
        <v>80.099999999999994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1.2479720454261826E-2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270.04000000000002</v>
      </c>
      <c r="AA3652" s="11">
        <f t="shared" si="130"/>
        <v>7.1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0.14071989334913346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315.27999999999997</v>
      </c>
      <c r="AA3653" s="11">
        <f t="shared" si="130"/>
        <v>31.5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3.1717838112154277E-2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715.44</v>
      </c>
      <c r="AA3654" s="11">
        <f t="shared" si="130"/>
        <v>65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1.5375153751537514E-2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797.27</v>
      </c>
      <c r="AA3655" s="11">
        <f t="shared" si="130"/>
        <v>72.5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1.3797082544182021E-2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607.26</v>
      </c>
      <c r="AA3656" s="11">
        <f t="shared" si="130"/>
        <v>22.5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4.4462009682837665E-2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250.98</v>
      </c>
      <c r="AA3658" s="11">
        <f t="shared" si="130"/>
        <v>-15.7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-6.3750099609530639E-2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380.6</v>
      </c>
      <c r="AA3659" s="11">
        <f t="shared" si="130"/>
        <v>16.5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6.0430898581187595E-2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317.95999999999998</v>
      </c>
      <c r="AA3660" s="11">
        <f t="shared" si="130"/>
        <v>-318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-3.1450496917851305E-3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276.32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211.89</v>
      </c>
      <c r="AA3662" s="11">
        <f t="shared" si="130"/>
        <v>13.2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7.5510878285903069E-2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254.17</v>
      </c>
      <c r="AA3663" s="11">
        <f t="shared" si="130"/>
        <v>-127.1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-7.8687492623047573E-3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380.65</v>
      </c>
      <c r="AA3664" s="11">
        <f t="shared" si="130"/>
        <v>31.7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3.1525022986995929E-2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314.20999999999998</v>
      </c>
      <c r="AA3665" s="11">
        <f t="shared" si="130"/>
        <v>24.2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4.1373603640877124E-2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349.95</v>
      </c>
      <c r="AA3666" s="11">
        <f t="shared" si="130"/>
        <v>8.1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0.12287469638519789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201.42</v>
      </c>
      <c r="AA3667" s="11">
        <f t="shared" si="130"/>
        <v>-6.9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-0.14397775791877671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199.75</v>
      </c>
      <c r="AA3668" s="11">
        <f t="shared" si="130"/>
        <v>6.2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0.16020025031289112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395.07</v>
      </c>
      <c r="AA3669" s="11">
        <f t="shared" si="130"/>
        <v>56.4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1.7718379021439239E-2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535.86</v>
      </c>
      <c r="AA3670" s="11">
        <f t="shared" si="130"/>
        <v>-26.8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-3.7323181427984922E-2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638.64</v>
      </c>
      <c r="AA3671" s="11">
        <f t="shared" si="130"/>
        <v>10.6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9.3949642991356636E-2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627.71</v>
      </c>
      <c r="AA3672" s="11">
        <f t="shared" si="130"/>
        <v>20.9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4.77927705469086E-2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754.03</v>
      </c>
      <c r="AA3673" s="11">
        <f t="shared" si="130"/>
        <v>25.1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3.9786215402570192E-2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298.24</v>
      </c>
      <c r="AA3674" s="11">
        <f t="shared" si="130"/>
        <v>59.6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1.6765021459227467E-2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887.4</v>
      </c>
      <c r="AA3675" s="11">
        <f t="shared" si="130"/>
        <v>68.3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1.4649537976109985E-2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529.59</v>
      </c>
      <c r="AA3676" s="11">
        <f t="shared" si="130"/>
        <v>48.1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2.0770784946845672E-2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215.95</v>
      </c>
      <c r="AA3677" s="11">
        <f t="shared" si="130"/>
        <v>216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4.6307015512850203E-3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590.02</v>
      </c>
      <c r="AA3678" s="11">
        <f t="shared" si="130"/>
        <v>28.1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3.5592013830039661E-2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250.7</v>
      </c>
      <c r="AA3679" s="11">
        <f t="shared" si="130"/>
        <v>-22.8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-4.3877143996808934E-2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273.20999999999998</v>
      </c>
      <c r="AA3680" s="11">
        <f t="shared" si="130"/>
        <v>17.100000000000001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5.8563010138721137E-2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391.41</v>
      </c>
      <c r="AA3681" s="11">
        <f t="shared" si="130"/>
        <v>65.2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1.5329194450831607E-2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300.73</v>
      </c>
      <c r="AA3682" s="11">
        <f t="shared" si="130"/>
        <v>100.2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9.9757257340471507E-3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419.44</v>
      </c>
      <c r="AA3683" s="11">
        <f t="shared" si="130"/>
        <v>139.80000000000001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7.1523936677474727E-3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Power</v>
      </c>
      <c r="Z3684">
        <f>IFERROR(VLOOKUP(C3684,[1]LP!$B:$C,2,FALSE),0)</f>
        <v>561.24</v>
      </c>
      <c r="AA3684" s="11">
        <f t="shared" si="130"/>
        <v>140.30000000000001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7.127075760815337E-3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430.79</v>
      </c>
      <c r="AA3685" s="11">
        <f t="shared" si="130"/>
        <v>-28.7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-3.481974976206504E-2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319.88</v>
      </c>
      <c r="AA3686" s="11">
        <f t="shared" si="130"/>
        <v>-319.89999999999998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-3.1261723146179818E-3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326.10000000000002</v>
      </c>
      <c r="AA3687" s="11">
        <f t="shared" si="130"/>
        <v>-326.10000000000002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-3.0665440049064702E-3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586.61</v>
      </c>
      <c r="AA3688" s="11">
        <f t="shared" si="130"/>
        <v>195.5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5.1141303421353198E-3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304.2</v>
      </c>
      <c r="AA3689" s="11">
        <f t="shared" si="130"/>
        <v>101.4</v>
      </c>
      <c r="AB3689" s="5">
        <f>IFERROR(VLOOKUP(C3689,[2]Sheet1!$B:$F,5,FALSE),0)</f>
        <v>4217041.6000000006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9.8619329388560158E-3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501.09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383.55</v>
      </c>
      <c r="AA3691" s="11">
        <f t="shared" si="130"/>
        <v>383.6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2.6072220049537216E-3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409.06</v>
      </c>
      <c r="AA3692" s="11">
        <f t="shared" si="130"/>
        <v>51.1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1.9557033198063855E-2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409.82</v>
      </c>
      <c r="AA3693" s="11">
        <f t="shared" si="130"/>
        <v>45.5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2.1960860865745939E-2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580.97</v>
      </c>
      <c r="AA3694" s="11">
        <f t="shared" si="130"/>
        <v>64.599999999999994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1.5491333459559012E-2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676.16</v>
      </c>
      <c r="AA3695" s="11">
        <f t="shared" si="130"/>
        <v>56.3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1.7747278750591577E-2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279.44</v>
      </c>
      <c r="AA3696" s="11">
        <f t="shared" si="130"/>
        <v>27.9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3.5785857429144002E-2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504.7</v>
      </c>
      <c r="AA3697" s="11">
        <f t="shared" si="130"/>
        <v>-50.5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-1.9813750743015654E-2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320.52</v>
      </c>
      <c r="AA3698" s="11">
        <f t="shared" si="130"/>
        <v>-53.4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-1.8719580681392737E-2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807.72</v>
      </c>
      <c r="AA3699" s="11">
        <f t="shared" si="130"/>
        <v>-201.9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-4.9522111622839595E-3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270.04000000000002</v>
      </c>
      <c r="AA3700" s="11">
        <f t="shared" si="130"/>
        <v>14.2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7.0359946674566728E-2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315.27999999999997</v>
      </c>
      <c r="AA3701" s="11">
        <f t="shared" si="130"/>
        <v>45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2.2202486678507993E-2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Power</v>
      </c>
      <c r="Z3702">
        <f>IFERROR(VLOOKUP(C3702,[1]LP!$B:$C,2,FALSE),0)</f>
        <v>652.82000000000005</v>
      </c>
      <c r="AA3702" s="11">
        <f t="shared" si="130"/>
        <v>72.5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1.3786342330198216E-2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715.44</v>
      </c>
      <c r="AA3703" s="11">
        <f t="shared" si="130"/>
        <v>35.799999999999997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2.7954825002795482E-2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797.27</v>
      </c>
      <c r="AA3704" s="11">
        <f t="shared" si="130"/>
        <v>132.9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7.5256813877356485E-3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523.17999999999995</v>
      </c>
      <c r="AA3705" s="11">
        <f t="shared" si="130"/>
        <v>130.80000000000001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7.6455522000076466E-3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Power</v>
      </c>
      <c r="Z3706">
        <f>IFERROR(VLOOKUP(C3706,[1]LP!$B:$C,2,FALSE),0)</f>
        <v>318.77999999999997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607.26</v>
      </c>
      <c r="AA3707" s="11">
        <f t="shared" si="130"/>
        <v>38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2.6347857589829729E-2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250.98</v>
      </c>
      <c r="AA3708" s="11">
        <f t="shared" si="130"/>
        <v>-35.9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-2.7890668579169657E-2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380.6</v>
      </c>
      <c r="AA3709" s="11">
        <f t="shared" si="130"/>
        <v>42.3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2.3646873357856014E-2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317.95999999999998</v>
      </c>
      <c r="AA3710" s="11">
        <f t="shared" si="130"/>
        <v>-318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-3.1450496917851305E-3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276.32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Power</v>
      </c>
      <c r="Z3712">
        <f>IFERROR(VLOOKUP(C3712,[1]LP!$B:$C,2,FALSE),0)</f>
        <v>499.26</v>
      </c>
      <c r="AA3712" s="11">
        <f t="shared" si="130"/>
        <v>62.4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1.6023715098345551E-2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211.89</v>
      </c>
      <c r="AA3713" s="11">
        <f t="shared" si="130"/>
        <v>30.3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3.3036009250082592E-2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254.17</v>
      </c>
      <c r="AA3714" s="11">
        <f t="shared" si="130"/>
        <v>127.1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7.8687492623047573E-3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380.65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314.20999999999998</v>
      </c>
      <c r="AA3716" s="11">
        <f t="shared" si="133"/>
        <v>-52.4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-1.9095509372712517E-2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349.95</v>
      </c>
      <c r="AA3717" s="11">
        <f t="shared" si="133"/>
        <v>17.5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5.7151021574510644E-2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201.42</v>
      </c>
      <c r="AA3718" s="11">
        <f t="shared" si="133"/>
        <v>-11.2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-8.936550491510277E-2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199.75</v>
      </c>
      <c r="AA3719" s="11">
        <f t="shared" si="133"/>
        <v>-12.5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-8.0100125156445559E-2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395.07</v>
      </c>
      <c r="AA3720" s="11">
        <f t="shared" si="133"/>
        <v>79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1.2655985015313741E-2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535.86</v>
      </c>
      <c r="AA3721" s="11">
        <f t="shared" si="133"/>
        <v>67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1.4929272571193968E-2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Power</v>
      </c>
      <c r="Z3722">
        <f>IFERROR(VLOOKUP(C3722,[1]LP!$B:$C,2,FALSE),0)</f>
        <v>428.17</v>
      </c>
      <c r="AA3722" s="11">
        <f t="shared" si="133"/>
        <v>-214.1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-4.6710418758904174E-3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Power</v>
      </c>
      <c r="Z3723">
        <f>IFERROR(VLOOKUP(C3723,[1]LP!$B:$C,2,FALSE),0)</f>
        <v>608.53</v>
      </c>
      <c r="AA3723" s="11">
        <f t="shared" si="133"/>
        <v>29</v>
      </c>
      <c r="AB3723" s="5">
        <f>IFERROR(VLOOKUP(C3723,[2]Sheet1!$B:$F,5,FALSE),0)</f>
        <v>1581720.0000000002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3.4509391484396829E-2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Power</v>
      </c>
      <c r="Z3724">
        <f>IFERROR(VLOOKUP(C3724,[1]LP!$B:$C,2,FALSE),0)</f>
        <v>638.45000000000005</v>
      </c>
      <c r="AA3724" s="11">
        <f t="shared" si="133"/>
        <v>-319.2</v>
      </c>
      <c r="AB3724" s="5">
        <f>IFERROR(VLOOKUP(C3724,[2]Sheet1!$B:$F,5,FALSE),0)</f>
        <v>7000000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-3.1325867334951836E-3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638.64</v>
      </c>
      <c r="AA3725" s="11">
        <f t="shared" si="133"/>
        <v>17.7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5.6369785794813984E-2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Power</v>
      </c>
      <c r="Z3726">
        <f>IFERROR(VLOOKUP(C3726,[1]LP!$B:$C,2,FALSE),0)</f>
        <v>589.1</v>
      </c>
      <c r="AA3726" s="11">
        <f t="shared" si="133"/>
        <v>31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3.225258869461891E-2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Power</v>
      </c>
      <c r="Z3727">
        <f>IFERROR(VLOOKUP(C3727,[1]LP!$B:$C,2,FALSE),0)</f>
        <v>392.5</v>
      </c>
      <c r="AA3727" s="11">
        <f t="shared" si="133"/>
        <v>30.2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3.3121019108280254E-2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627.71</v>
      </c>
      <c r="AA3728" s="11">
        <f t="shared" si="133"/>
        <v>48.3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2.0710200570327061E-2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1175.4100000000001</v>
      </c>
      <c r="AA3729" s="11">
        <f t="shared" si="133"/>
        <v>78.400000000000006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1.2761504496303417E-2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754.03</v>
      </c>
      <c r="AA3730" s="11">
        <f t="shared" si="133"/>
        <v>31.4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3.182897232205615E-2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Power</v>
      </c>
      <c r="Z3731">
        <f>IFERROR(VLOOKUP(C3731,[1]LP!$B:$C,2,FALSE),0)</f>
        <v>218.01</v>
      </c>
      <c r="AA3731" s="11">
        <f t="shared" si="133"/>
        <v>-19.8</v>
      </c>
      <c r="AB3731" s="5">
        <f>IFERROR(VLOOKUP(C3731,[2]Sheet1!$B:$F,5,FALSE),0)</f>
        <v>34760744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-5.0456401082519149E-2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258.14</v>
      </c>
      <c r="AA3732" s="11">
        <f t="shared" si="133"/>
        <v>64.5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1.5495467575734098E-2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298.24</v>
      </c>
      <c r="AA3733" s="11">
        <f t="shared" si="133"/>
        <v>33.1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3.0177038626609441E-2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887.4</v>
      </c>
      <c r="AA3734" s="11">
        <f t="shared" si="133"/>
        <v>80.7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1.2395762902862295E-2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529.59</v>
      </c>
      <c r="AA3735" s="11">
        <f t="shared" si="133"/>
        <v>44.1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2.2659038123831642E-2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215.95</v>
      </c>
      <c r="AA3736" s="11">
        <f t="shared" si="133"/>
        <v>216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4.6307015512850203E-3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590.02</v>
      </c>
      <c r="AA3737" s="11">
        <f t="shared" si="133"/>
        <v>24.6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4.0676587234331041E-2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250.7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273.20999999999998</v>
      </c>
      <c r="AA3740" s="11">
        <f t="shared" si="133"/>
        <v>12.4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8.0524138940741563E-2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391.41</v>
      </c>
      <c r="AA3741" s="11">
        <f t="shared" si="133"/>
        <v>26.1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3.8322986127079017E-2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300.73</v>
      </c>
      <c r="AA3742" s="11">
        <f t="shared" si="133"/>
        <v>30.1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3.3252419113490507E-2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419.44</v>
      </c>
      <c r="AA3743" s="11">
        <f t="shared" si="133"/>
        <v>38.1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2.6225443448407399E-2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430.79</v>
      </c>
      <c r="AA3744" s="11">
        <f t="shared" si="133"/>
        <v>-215.4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-4.6426333016086722E-3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319.88</v>
      </c>
      <c r="AA3745" s="11">
        <f t="shared" si="133"/>
        <v>-319.89999999999998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-3.1261723146179818E-3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326.10000000000002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586.61</v>
      </c>
      <c r="AA3747" s="11">
        <f t="shared" si="133"/>
        <v>146.69999999999999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6.8188404561804264E-3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409.06</v>
      </c>
      <c r="AA3748" s="11">
        <f t="shared" si="133"/>
        <v>204.5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4.8892582995159637E-3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409.82</v>
      </c>
      <c r="AA3749" s="11">
        <f t="shared" si="133"/>
        <v>34.200000000000003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2.9281147820994582E-2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580.97</v>
      </c>
      <c r="AA3750" s="11">
        <f t="shared" si="133"/>
        <v>116.2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8.6062963664216736E-3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676.16</v>
      </c>
      <c r="AA3751" s="11">
        <f t="shared" si="133"/>
        <v>33.799999999999997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2.9578797917652628E-2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279.44</v>
      </c>
      <c r="AA3752" s="11">
        <f t="shared" si="133"/>
        <v>23.3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4.29430289149728E-2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504.7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320.52</v>
      </c>
      <c r="AA3754" s="11">
        <f t="shared" si="133"/>
        <v>-320.5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-3.1199301135654564E-3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270.04000000000002</v>
      </c>
      <c r="AA3755" s="11">
        <f t="shared" si="133"/>
        <v>11.7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8.5172567027107085E-2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315.27999999999997</v>
      </c>
      <c r="AA3756" s="11">
        <f t="shared" si="133"/>
        <v>78.8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1.2687135244861711E-2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715.44</v>
      </c>
      <c r="AA3757" s="11">
        <f t="shared" si="133"/>
        <v>51.1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1.9568377501956835E-2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797.27</v>
      </c>
      <c r="AA3758" s="11">
        <f t="shared" si="133"/>
        <v>79.7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1.2542802312892747E-2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607.26</v>
      </c>
      <c r="AA3759" s="11">
        <f t="shared" si="133"/>
        <v>28.9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3.4581563086651515E-2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250.98</v>
      </c>
      <c r="AA3761" s="11">
        <f t="shared" si="133"/>
        <v>251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3.9843812255956649E-3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380.6</v>
      </c>
      <c r="AA3762" s="11">
        <f t="shared" si="133"/>
        <v>27.2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3.678402522333158E-2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317.95999999999998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276.32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211.89</v>
      </c>
      <c r="AA3765" s="11">
        <f t="shared" si="133"/>
        <v>23.5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4.2474869035820477E-2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254.17</v>
      </c>
      <c r="AA3766" s="11">
        <f t="shared" si="133"/>
        <v>-127.1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-7.8687492623047573E-3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380.65</v>
      </c>
      <c r="AA3767" s="11">
        <f t="shared" si="133"/>
        <v>42.3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2.3643767240246947E-2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314.20999999999998</v>
      </c>
      <c r="AA3768" s="11">
        <f t="shared" si="133"/>
        <v>104.7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9.5477546863562586E-3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349.95</v>
      </c>
      <c r="AA3769" s="11">
        <f t="shared" si="133"/>
        <v>11.3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8.8584083440491498E-2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201.42</v>
      </c>
      <c r="AA3770" s="11">
        <f t="shared" si="133"/>
        <v>-8.4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-0.11915400655347037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199.75</v>
      </c>
      <c r="AA3771" s="11">
        <f t="shared" si="133"/>
        <v>-33.299999999999997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-3.0037546933667083E-2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395.07</v>
      </c>
      <c r="AA3772" s="11">
        <f t="shared" si="133"/>
        <v>79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1.2655985015313741E-2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535.86</v>
      </c>
      <c r="AA3773" s="11">
        <f t="shared" si="133"/>
        <v>-22.3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-4.4787817713581903E-2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205.23</v>
      </c>
      <c r="AA3774" s="11">
        <f t="shared" si="133"/>
        <v>-34.200000000000003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-2.9235491887151004E-2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638.64</v>
      </c>
      <c r="AA3775" s="11">
        <f t="shared" si="133"/>
        <v>14.9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6.7330577477138928E-2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Power</v>
      </c>
      <c r="Z3776">
        <f>IFERROR(VLOOKUP(C3776,[1]LP!$B:$C,2,FALSE),0)</f>
        <v>392.5</v>
      </c>
      <c r="AA3776" s="11">
        <f t="shared" si="133"/>
        <v>-26.2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-3.8216560509554139E-2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627.71</v>
      </c>
      <c r="AA3777" s="11">
        <f t="shared" si="133"/>
        <v>27.3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3.6641124085963261E-2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754.03</v>
      </c>
      <c r="AA3778" s="11">
        <f t="shared" si="133"/>
        <v>26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3.8460008222484521E-2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Power</v>
      </c>
      <c r="Z3779">
        <f>IFERROR(VLOOKUP(C3779,[1]LP!$B:$C,2,FALSE),0)</f>
        <v>558.94000000000005</v>
      </c>
      <c r="AA3779" s="11">
        <f t="shared" ref="AA3779:AA3842" si="136">ROUND(IFERROR(Z3779/M3779,0),1)</f>
        <v>93.2</v>
      </c>
      <c r="AB3779" s="5">
        <f>IFERROR(VLOOKUP(C3779,[2]Sheet1!$B:$F,5,FALSE),0)</f>
        <v>34375000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1.0734604787633734E-2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298.24</v>
      </c>
      <c r="AA3780" s="11">
        <f t="shared" si="136"/>
        <v>37.299999999999997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2.6824034334763949E-2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887.4</v>
      </c>
      <c r="AA3781" s="11">
        <f t="shared" si="136"/>
        <v>88.7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1.126887536623845E-2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529.59</v>
      </c>
      <c r="AA3782" s="11">
        <f t="shared" si="136"/>
        <v>53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1.8882531769859701E-2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215.95</v>
      </c>
      <c r="AA3783" s="11">
        <f t="shared" si="136"/>
        <v>72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1.3892104653855059E-2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590.02</v>
      </c>
      <c r="AA3784" s="11">
        <f t="shared" si="136"/>
        <v>31.1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3.2202298227178738E-2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250.7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273.20999999999998</v>
      </c>
      <c r="AA3787" s="11">
        <f t="shared" si="136"/>
        <v>17.100000000000001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5.8563010138721137E-2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391.41</v>
      </c>
      <c r="AA3788" s="11">
        <f t="shared" si="136"/>
        <v>32.6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3.0658388901663215E-2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300.73</v>
      </c>
      <c r="AA3789" s="11">
        <f t="shared" si="136"/>
        <v>37.6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2.6601935290792404E-2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419.44</v>
      </c>
      <c r="AA3790" s="11">
        <f t="shared" si="136"/>
        <v>41.9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2.3841312225824911E-2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430.79</v>
      </c>
      <c r="AA3791" s="11">
        <f t="shared" si="136"/>
        <v>-215.4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-4.6426333016086722E-3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319.88</v>
      </c>
      <c r="AA3792" s="11">
        <f t="shared" si="136"/>
        <v>-319.89999999999998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-3.1261723146179818E-3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326.10000000000002</v>
      </c>
      <c r="AA3793" s="11">
        <f t="shared" si="136"/>
        <v>-326.10000000000002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-3.0665440049064702E-3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586.61</v>
      </c>
      <c r="AA3794" s="11">
        <f t="shared" si="136"/>
        <v>195.5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5.1141303421353198E-3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409.06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409.82</v>
      </c>
      <c r="AA3796" s="11">
        <f t="shared" si="136"/>
        <v>68.3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1.4640573910497291E-2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580.97</v>
      </c>
      <c r="AA3797" s="11">
        <f t="shared" si="136"/>
        <v>145.19999999999999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6.8850370931373391E-3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676.16</v>
      </c>
      <c r="AA3798" s="11">
        <f t="shared" si="136"/>
        <v>30.7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3.2536677709417892E-2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279.44</v>
      </c>
      <c r="AA3799" s="11">
        <f t="shared" si="136"/>
        <v>46.6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2.14715144574864E-2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504.7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320.52</v>
      </c>
      <c r="AA3801" s="11">
        <f t="shared" si="136"/>
        <v>-53.4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-1.8719580681392737E-2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270.04000000000002</v>
      </c>
      <c r="AA3802" s="11">
        <f t="shared" si="136"/>
        <v>22.5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4.4437861057621091E-2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315.27999999999997</v>
      </c>
      <c r="AA3803" s="11">
        <f t="shared" si="136"/>
        <v>-157.6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-6.3435676224308556E-3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715.44</v>
      </c>
      <c r="AA3804" s="11">
        <f t="shared" si="136"/>
        <v>59.6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1.677289500167729E-2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797.27</v>
      </c>
      <c r="AA3805" s="11">
        <f t="shared" si="136"/>
        <v>79.7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1.2542802312892747E-2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607.26</v>
      </c>
      <c r="AA3806" s="11">
        <f t="shared" si="136"/>
        <v>46.7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2.1407634291736654E-2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250.98</v>
      </c>
      <c r="AA3808" s="11">
        <f t="shared" si="136"/>
        <v>-83.7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-1.1953143676786996E-2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380.6</v>
      </c>
      <c r="AA3809" s="11">
        <f t="shared" si="136"/>
        <v>63.4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1.5764582238570676E-2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317.95999999999998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276.32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Power</v>
      </c>
      <c r="Z3812">
        <f>IFERROR(VLOOKUP(C3812,[1]LP!$B:$C,2,FALSE),0)</f>
        <v>499.26</v>
      </c>
      <c r="AA3812" s="11">
        <f t="shared" si="136"/>
        <v>71.3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1.4020750711052358E-2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211.89</v>
      </c>
      <c r="AA3813" s="11">
        <f t="shared" si="136"/>
        <v>42.4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2.359714946434471E-2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254.17</v>
      </c>
      <c r="AA3814" s="11">
        <f t="shared" si="136"/>
        <v>-127.1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-7.8687492623047573E-3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380.65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314.20999999999998</v>
      </c>
      <c r="AA3816" s="11">
        <f t="shared" si="136"/>
        <v>-62.8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-1.5912924477260431E-2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349.95</v>
      </c>
      <c r="AA3817" s="11">
        <f t="shared" si="136"/>
        <v>18.399999999999999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5.4293470495785111E-2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201.42</v>
      </c>
      <c r="AA3818" s="11">
        <f t="shared" si="136"/>
        <v>-7.7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-0.1290835070995929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199.75</v>
      </c>
      <c r="AA3819" s="11">
        <f t="shared" si="136"/>
        <v>-9.5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-0.10513141426783479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395.07</v>
      </c>
      <c r="AA3820" s="11">
        <f t="shared" si="136"/>
        <v>79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1.2655985015313741E-2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535.86</v>
      </c>
      <c r="AA3821" s="11">
        <f t="shared" si="136"/>
        <v>-28.2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-3.5457022356585675E-2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Power</v>
      </c>
      <c r="Z3822">
        <f>IFERROR(VLOOKUP(C3822,[1]LP!$B:$C,2,FALSE),0)</f>
        <v>428.17</v>
      </c>
      <c r="AA3822" s="11">
        <f t="shared" si="136"/>
        <v>-214.1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-4.6710418758904174E-3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Power</v>
      </c>
      <c r="Z3823">
        <f>IFERROR(VLOOKUP(C3823,[1]LP!$B:$C,2,FALSE),0)</f>
        <v>608.53</v>
      </c>
      <c r="AA3823" s="11">
        <f t="shared" si="136"/>
        <v>27.7</v>
      </c>
      <c r="AB3823" s="5">
        <f>IFERROR(VLOOKUP(C3823,[2]Sheet1!$B:$F,5,FALSE),0)</f>
        <v>1581720.0000000002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3.6152695840796674E-2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205.23</v>
      </c>
      <c r="AA3824" s="11">
        <f t="shared" si="136"/>
        <v>-68.400000000000006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-1.4617745943575502E-2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Power</v>
      </c>
      <c r="Z3825">
        <f>IFERROR(VLOOKUP(C3825,[1]LP!$B:$C,2,FALSE),0)</f>
        <v>638.45000000000005</v>
      </c>
      <c r="AA3825" s="11">
        <f t="shared" si="136"/>
        <v>-212.8</v>
      </c>
      <c r="AB3825" s="5">
        <f>IFERROR(VLOOKUP(C3825,[2]Sheet1!$B:$F,5,FALSE),0)</f>
        <v>7000000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-4.6988801002427749E-3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638.64</v>
      </c>
      <c r="AA3826" s="11">
        <f t="shared" si="136"/>
        <v>22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4.540899411248904E-2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627.71</v>
      </c>
      <c r="AA3827" s="11">
        <f t="shared" si="136"/>
        <v>36.9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2.7082569976581542E-2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754.03</v>
      </c>
      <c r="AA3828" s="11">
        <f t="shared" si="136"/>
        <v>31.4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3.182897232205615E-2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Power</v>
      </c>
      <c r="Z3829">
        <f>IFERROR(VLOOKUP(C3829,[1]LP!$B:$C,2,FALSE),0)</f>
        <v>218.01</v>
      </c>
      <c r="AA3829" s="11">
        <f t="shared" si="136"/>
        <v>0</v>
      </c>
      <c r="AB3829" s="5">
        <f>IFERROR(VLOOKUP(C3829,[2]Sheet1!$B:$F,5,FALSE),0)</f>
        <v>34760744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Power</v>
      </c>
      <c r="Z3830">
        <f>IFERROR(VLOOKUP(C3830,[1]LP!$B:$C,2,FALSE),0)</f>
        <v>558.94000000000005</v>
      </c>
      <c r="AA3830" s="11">
        <f t="shared" si="136"/>
        <v>186.3</v>
      </c>
      <c r="AB3830" s="5">
        <f>IFERROR(VLOOKUP(C3830,[2]Sheet1!$B:$F,5,FALSE),0)</f>
        <v>34375000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5.3673023938168671E-3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258.14</v>
      </c>
      <c r="AA3831" s="11">
        <f t="shared" si="136"/>
        <v>2.2999999999999998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0.42612535833268772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298.24</v>
      </c>
      <c r="AA3832" s="11">
        <f t="shared" si="136"/>
        <v>59.6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1.6765021459227467E-2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887.4</v>
      </c>
      <c r="AA3833" s="11">
        <f t="shared" si="136"/>
        <v>110.9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9.01510029299076E-3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529.59</v>
      </c>
      <c r="AA3834" s="11">
        <f t="shared" si="136"/>
        <v>48.1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2.0770784946845672E-2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215.95</v>
      </c>
      <c r="AA3835" s="11">
        <f t="shared" si="136"/>
        <v>-216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-4.6307015512850203E-3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590.02</v>
      </c>
      <c r="AA3836" s="11">
        <f t="shared" si="136"/>
        <v>34.700000000000003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2.8812582624317819E-2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250.7</v>
      </c>
      <c r="AA3837" s="11">
        <f t="shared" si="136"/>
        <v>-125.4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-7.9776625448743522E-3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273.20999999999998</v>
      </c>
      <c r="AA3838" s="11">
        <f t="shared" si="136"/>
        <v>21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4.7582445737710921E-2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391.41</v>
      </c>
      <c r="AA3839" s="11">
        <f t="shared" si="136"/>
        <v>391.4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2.5548657418052682E-3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300.73</v>
      </c>
      <c r="AA3840" s="11">
        <f t="shared" si="136"/>
        <v>75.2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1.3300967645396202E-2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419.44</v>
      </c>
      <c r="AA3841" s="11">
        <f t="shared" si="136"/>
        <v>104.9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9.5365248903299636E-3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Power</v>
      </c>
      <c r="Z3842">
        <f>IFERROR(VLOOKUP(C3842,[1]LP!$B:$C,2,FALSE),0)</f>
        <v>561.24</v>
      </c>
      <c r="AA3842" s="11">
        <f t="shared" si="136"/>
        <v>112.2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8.9088447010191724E-3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430.79</v>
      </c>
      <c r="AA3843" s="11">
        <f t="shared" ref="AA3843:AA3906" si="139">ROUND(IFERROR(Z3843/M3843,0),1)</f>
        <v>430.8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2.3213166508043361E-3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319.88</v>
      </c>
      <c r="AA3844" s="11">
        <f t="shared" si="139"/>
        <v>-319.89999999999998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-3.1261723146179818E-3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326.10000000000002</v>
      </c>
      <c r="AA3845" s="11">
        <f t="shared" si="139"/>
        <v>-326.10000000000002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-3.0665440049064702E-3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586.61</v>
      </c>
      <c r="AA3846" s="11">
        <f t="shared" si="139"/>
        <v>586.6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1.7047101140451066E-3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304.2</v>
      </c>
      <c r="AA3847" s="11">
        <f t="shared" si="139"/>
        <v>0</v>
      </c>
      <c r="AB3847" s="5">
        <f>IFERROR(VLOOKUP(C3847,[2]Sheet1!$B:$F,5,FALSE),0)</f>
        <v>4217041.6000000006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383.55</v>
      </c>
      <c r="AA3848" s="11">
        <f t="shared" si="139"/>
        <v>-383.6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-2.6072220049537216E-3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409.06</v>
      </c>
      <c r="AA3849" s="11">
        <f t="shared" si="139"/>
        <v>409.1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2.4446291497579819E-3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409.82</v>
      </c>
      <c r="AA3850" s="11">
        <f t="shared" si="139"/>
        <v>68.3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1.4640573910497291E-2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580.97</v>
      </c>
      <c r="AA3851" s="11">
        <f t="shared" si="139"/>
        <v>116.2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8.6062963664216736E-3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676.16</v>
      </c>
      <c r="AA3852" s="11">
        <f t="shared" si="139"/>
        <v>33.799999999999997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2.9578797917652628E-2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279.44</v>
      </c>
      <c r="AA3853" s="11">
        <f t="shared" si="139"/>
        <v>279.39999999999998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3.5785857429144001E-3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504.7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320.52</v>
      </c>
      <c r="AA3855" s="11">
        <f t="shared" si="139"/>
        <v>-45.8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-2.1839510794958193E-2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270.04000000000002</v>
      </c>
      <c r="AA3856" s="11">
        <f t="shared" si="139"/>
        <v>22.5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4.4437861057621091E-2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315.27999999999997</v>
      </c>
      <c r="AA3857" s="11">
        <f t="shared" si="139"/>
        <v>-35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-2.8546054300938851E-2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Power</v>
      </c>
      <c r="Z3858">
        <f>IFERROR(VLOOKUP(C3858,[1]LP!$B:$C,2,FALSE),0)</f>
        <v>652.82000000000005</v>
      </c>
      <c r="AA3858" s="11">
        <f t="shared" si="139"/>
        <v>93.3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1.0722710701265278E-2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715.44</v>
      </c>
      <c r="AA3859" s="11">
        <f t="shared" si="139"/>
        <v>71.5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1.3977412501397741E-2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797.27</v>
      </c>
      <c r="AA3860" s="11">
        <f t="shared" si="139"/>
        <v>265.8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3.7628406938678242E-3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523.17999999999995</v>
      </c>
      <c r="AA3861" s="11">
        <f t="shared" si="139"/>
        <v>-130.80000000000001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-7.6455522000076466E-3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607.26</v>
      </c>
      <c r="AA3862" s="11">
        <f t="shared" si="139"/>
        <v>50.6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1.9760893192372297E-2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250.98</v>
      </c>
      <c r="AA3863" s="11">
        <f t="shared" si="139"/>
        <v>-35.9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-2.7890668579169657E-2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380.6</v>
      </c>
      <c r="AA3864" s="11">
        <f t="shared" si="139"/>
        <v>-126.9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-7.8822911192853382E-3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317.95999999999998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276.32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Power</v>
      </c>
      <c r="Z3867">
        <f>IFERROR(VLOOKUP(C3867,[1]LP!$B:$C,2,FALSE),0)</f>
        <v>499.26</v>
      </c>
      <c r="AA3867" s="11">
        <f t="shared" si="139"/>
        <v>166.4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6.0088931618795822E-3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211.89</v>
      </c>
      <c r="AA3868" s="11">
        <f t="shared" si="139"/>
        <v>70.599999999999994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1.4158289678606824E-2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254.17</v>
      </c>
      <c r="AA3869" s="11">
        <f t="shared" si="139"/>
        <v>-127.1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-7.8687492623047573E-3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380.65</v>
      </c>
      <c r="AA3870" s="11">
        <f t="shared" si="139"/>
        <v>-380.7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-2.6270852489163276E-3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314.20999999999998</v>
      </c>
      <c r="AA3871" s="11">
        <f t="shared" si="139"/>
        <v>-78.599999999999994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-1.2730339581808345E-2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349.95</v>
      </c>
      <c r="AA3872" s="11">
        <f t="shared" si="139"/>
        <v>20.6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4.8578368338334052E-2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201.42</v>
      </c>
      <c r="AA3873" s="11">
        <f t="shared" si="139"/>
        <v>-8.1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-0.12411875682653163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199.75</v>
      </c>
      <c r="AA3874" s="11">
        <f t="shared" si="139"/>
        <v>-11.1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-9.0112640801001245E-2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395.07</v>
      </c>
      <c r="AA3875" s="11">
        <f t="shared" si="139"/>
        <v>98.8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1.0124788012250995E-2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535.86</v>
      </c>
      <c r="AA3876" s="11">
        <f t="shared" si="139"/>
        <v>-38.299999999999997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-2.6126226999589445E-2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Power</v>
      </c>
      <c r="Z3877">
        <f>IFERROR(VLOOKUP(C3877,[1]LP!$B:$C,2,FALSE),0)</f>
        <v>428.17</v>
      </c>
      <c r="AA3877" s="11">
        <f t="shared" si="139"/>
        <v>-428.2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-2.3355209379452087E-3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Power</v>
      </c>
      <c r="Z3878">
        <f>IFERROR(VLOOKUP(C3878,[1]LP!$B:$C,2,FALSE),0)</f>
        <v>608.53</v>
      </c>
      <c r="AA3878" s="11">
        <f t="shared" si="139"/>
        <v>46.8</v>
      </c>
      <c r="AB3878" s="5">
        <f>IFERROR(VLOOKUP(C3878,[2]Sheet1!$B:$F,5,FALSE),0)</f>
        <v>1581720.0000000002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2.1362956633198035E-2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205.23</v>
      </c>
      <c r="AA3879" s="11">
        <f t="shared" si="139"/>
        <v>-41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-2.4362909905959167E-2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Power</v>
      </c>
      <c r="Z3880">
        <f>IFERROR(VLOOKUP(C3880,[1]LP!$B:$C,2,FALSE),0)</f>
        <v>638.45000000000005</v>
      </c>
      <c r="AA3880" s="11">
        <f t="shared" si="139"/>
        <v>-638.5</v>
      </c>
      <c r="AB3880" s="5">
        <f>IFERROR(VLOOKUP(C3880,[2]Sheet1!$B:$F,5,FALSE),0)</f>
        <v>7000000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-1.5662933667475918E-3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638.64</v>
      </c>
      <c r="AA3881" s="11">
        <f t="shared" si="139"/>
        <v>20.6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4.8540648878867595E-2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Power</v>
      </c>
      <c r="Z3882">
        <f>IFERROR(VLOOKUP(C3882,[1]LP!$B:$C,2,FALSE),0)</f>
        <v>589.1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Power</v>
      </c>
      <c r="Z3883">
        <f>IFERROR(VLOOKUP(C3883,[1]LP!$B:$C,2,FALSE),0)</f>
        <v>392.5</v>
      </c>
      <c r="AA3883" s="11">
        <f t="shared" si="139"/>
        <v>-78.5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-1.2738853503184714E-2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627.71</v>
      </c>
      <c r="AA3884" s="11">
        <f t="shared" si="139"/>
        <v>52.3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1.9117108218763442E-2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1175.4100000000001</v>
      </c>
      <c r="AA3885" s="11">
        <f t="shared" si="139"/>
        <v>117.5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8.5076696642022772E-3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754.03</v>
      </c>
      <c r="AA3886" s="11">
        <f t="shared" si="139"/>
        <v>35.9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2.7850350781799135E-2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Power</v>
      </c>
      <c r="Z3887">
        <f>IFERROR(VLOOKUP(C3887,[1]LP!$B:$C,2,FALSE),0)</f>
        <v>218.01</v>
      </c>
      <c r="AA3887" s="11">
        <f t="shared" si="139"/>
        <v>0</v>
      </c>
      <c r="AB3887" s="5">
        <f>IFERROR(VLOOKUP(C3887,[2]Sheet1!$B:$F,5,FALSE),0)</f>
        <v>34760744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Power</v>
      </c>
      <c r="Z3888">
        <f>IFERROR(VLOOKUP(C3888,[1]LP!$B:$C,2,FALSE),0)</f>
        <v>558.94000000000005</v>
      </c>
      <c r="AA3888" s="11">
        <f t="shared" si="139"/>
        <v>186.3</v>
      </c>
      <c r="AB3888" s="5">
        <f>IFERROR(VLOOKUP(C3888,[2]Sheet1!$B:$F,5,FALSE),0)</f>
        <v>34375000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5.3673023938168671E-3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258.14</v>
      </c>
      <c r="AA3889" s="11">
        <f t="shared" si="139"/>
        <v>5.3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0.18981947780274272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298.24</v>
      </c>
      <c r="AA3890" s="11">
        <f t="shared" si="139"/>
        <v>49.7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2.0118025751072962E-2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887.4</v>
      </c>
      <c r="AA3891" s="11">
        <f t="shared" si="139"/>
        <v>88.7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1.126887536623845E-2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529.59</v>
      </c>
      <c r="AA3892" s="11">
        <f t="shared" si="139"/>
        <v>44.1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2.2659038123831642E-2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215.95</v>
      </c>
      <c r="AA3893" s="11">
        <f t="shared" si="139"/>
        <v>108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9.2614031025700407E-3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590.02</v>
      </c>
      <c r="AA3894" s="11">
        <f t="shared" si="139"/>
        <v>19.7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5.0845734042913801E-2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250.7</v>
      </c>
      <c r="AA3895" s="11">
        <f t="shared" si="139"/>
        <v>-9.6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-0.10370961308336658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273.20999999999998</v>
      </c>
      <c r="AA3896" s="11">
        <f t="shared" si="139"/>
        <v>14.4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6.9543574539731354E-2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391.41</v>
      </c>
      <c r="AA3897" s="11">
        <f t="shared" si="139"/>
        <v>55.9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1.7884060192636875E-2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300.73</v>
      </c>
      <c r="AA3898" s="11">
        <f t="shared" si="139"/>
        <v>60.1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1.6626209556745253E-2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419.44</v>
      </c>
      <c r="AA3899" s="11">
        <f t="shared" si="139"/>
        <v>19.100000000000001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5.2450886896814798E-2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Power</v>
      </c>
      <c r="Z3900">
        <f>IFERROR(VLOOKUP(C3900,[1]LP!$B:$C,2,FALSE),0)</f>
        <v>561.24</v>
      </c>
      <c r="AA3900" s="11">
        <f t="shared" si="139"/>
        <v>80.2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1.247238258142684E-2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430.79</v>
      </c>
      <c r="AA3901" s="11">
        <f t="shared" si="139"/>
        <v>-47.9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-2.0891849857239023E-2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319.88</v>
      </c>
      <c r="AA3902" s="11">
        <f t="shared" si="139"/>
        <v>-159.9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-6.2523446292359636E-3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326.10000000000002</v>
      </c>
      <c r="AA3903" s="11">
        <f t="shared" si="139"/>
        <v>-326.10000000000002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-3.0665440049064702E-3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586.61</v>
      </c>
      <c r="AA3904" s="11">
        <f t="shared" si="139"/>
        <v>97.8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1.022826068427064E-2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304.2</v>
      </c>
      <c r="AA3905" s="11">
        <f t="shared" si="139"/>
        <v>0</v>
      </c>
      <c r="AB3905" s="5">
        <f>IFERROR(VLOOKUP(C3905,[2]Sheet1!$B:$F,5,FALSE),0)</f>
        <v>4217041.6000000006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383.55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409.06</v>
      </c>
      <c r="AA3907" s="11">
        <f t="shared" ref="AA3907:AA3970" si="142">ROUND(IFERROR(Z3907/M3907,0),1)</f>
        <v>37.200000000000003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2.68909206473378E-2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409.82</v>
      </c>
      <c r="AA3908" s="11">
        <f t="shared" si="142"/>
        <v>20.5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4.8801913034990971E-2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580.97</v>
      </c>
      <c r="AA3909" s="11">
        <f t="shared" si="142"/>
        <v>38.700000000000003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2.5818889099265021E-2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676.16</v>
      </c>
      <c r="AA3910" s="11">
        <f t="shared" si="142"/>
        <v>56.3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1.7747278750591577E-2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279.44</v>
      </c>
      <c r="AA3911" s="11">
        <f t="shared" si="142"/>
        <v>12.7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7.8728886344116802E-2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504.7</v>
      </c>
      <c r="AA3912" s="11">
        <f t="shared" si="142"/>
        <v>-72.099999999999994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-1.3869625520110958E-2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320.52</v>
      </c>
      <c r="AA3913" s="11">
        <f t="shared" si="142"/>
        <v>320.5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3.1199301135654564E-3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270.04000000000002</v>
      </c>
      <c r="AA3914" s="11">
        <f t="shared" si="142"/>
        <v>6.9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0.14442304843726855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315.27999999999997</v>
      </c>
      <c r="AA3915" s="11">
        <f t="shared" si="142"/>
        <v>157.6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6.3435676224308556E-3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Power</v>
      </c>
      <c r="Z3916">
        <f>IFERROR(VLOOKUP(C3916,[1]LP!$B:$C,2,FALSE),0)</f>
        <v>652.82000000000005</v>
      </c>
      <c r="AA3916" s="11">
        <f t="shared" si="142"/>
        <v>32.6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3.063631628932937E-2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715.44</v>
      </c>
      <c r="AA3917" s="11">
        <f t="shared" si="142"/>
        <v>27.5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3.6341272503634121E-2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797.27</v>
      </c>
      <c r="AA3918" s="11">
        <f t="shared" si="142"/>
        <v>159.5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6.2714011564463734E-3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523.17999999999995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Power</v>
      </c>
      <c r="Z3920">
        <f>IFERROR(VLOOKUP(C3920,[1]LP!$B:$C,2,FALSE),0)</f>
        <v>318.77999999999997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607.26</v>
      </c>
      <c r="AA3921" s="11">
        <f t="shared" si="142"/>
        <v>33.700000000000003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2.9641339788558443E-2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250.98</v>
      </c>
      <c r="AA3922" s="11">
        <f t="shared" si="142"/>
        <v>-10.5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-9.5625149414295965E-2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380.6</v>
      </c>
      <c r="AA3923" s="11">
        <f t="shared" si="142"/>
        <v>19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5.2548607461902257E-2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317.95999999999998</v>
      </c>
      <c r="AA3924" s="11">
        <f t="shared" si="142"/>
        <v>-318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-3.1450496917851305E-3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276.32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Power</v>
      </c>
      <c r="Z3926">
        <f>IFERROR(VLOOKUP(C3926,[1]LP!$B:$C,2,FALSE),0)</f>
        <v>499.26</v>
      </c>
      <c r="AA3926" s="11">
        <f t="shared" si="142"/>
        <v>35.700000000000003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2.8041501422104716E-2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211.89</v>
      </c>
      <c r="AA3927" s="11">
        <f t="shared" si="142"/>
        <v>21.2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4.719429892868942E-2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254.17</v>
      </c>
      <c r="AA3928" s="11">
        <f t="shared" si="142"/>
        <v>-127.1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-7.8687492623047573E-3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380.65</v>
      </c>
      <c r="AA3929" s="11">
        <f t="shared" si="142"/>
        <v>22.4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4.4660449231577568E-2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314.20999999999998</v>
      </c>
      <c r="AA3930" s="11">
        <f t="shared" si="142"/>
        <v>26.2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3.8191018745425034E-2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349.95</v>
      </c>
      <c r="AA3931" s="11">
        <f t="shared" si="142"/>
        <v>9.6999999999999993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0.10287183883411917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201.42</v>
      </c>
      <c r="AA3932" s="11">
        <f t="shared" si="142"/>
        <v>-22.4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-4.4682752457551385E-2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199.75</v>
      </c>
      <c r="AA3933" s="11">
        <f t="shared" si="142"/>
        <v>6.7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0.15018773466833543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395.07</v>
      </c>
      <c r="AA3934" s="11">
        <f t="shared" si="142"/>
        <v>49.4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2.0249576024501989E-2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535.86</v>
      </c>
      <c r="AA3935" s="11">
        <f t="shared" si="142"/>
        <v>24.4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4.1055499570783416E-2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Power</v>
      </c>
      <c r="Z3936">
        <f>IFERROR(VLOOKUP(C3936,[1]LP!$B:$C,2,FALSE),0)</f>
        <v>428.17</v>
      </c>
      <c r="AA3936" s="11">
        <f t="shared" si="142"/>
        <v>-428.2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-2.3355209379452087E-3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Power</v>
      </c>
      <c r="Z3937">
        <f>IFERROR(VLOOKUP(C3937,[1]LP!$B:$C,2,FALSE),0)</f>
        <v>608.53</v>
      </c>
      <c r="AA3937" s="11">
        <f t="shared" si="142"/>
        <v>43.5</v>
      </c>
      <c r="AB3937" s="5">
        <f>IFERROR(VLOOKUP(C3937,[2]Sheet1!$B:$F,5,FALSE),0)</f>
        <v>1581720.0000000002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2.3006260989597883E-2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205.23</v>
      </c>
      <c r="AA3938" s="11">
        <f t="shared" si="142"/>
        <v>-12.8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-7.7961311699069336E-2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Power</v>
      </c>
      <c r="Z3939">
        <f>IFERROR(VLOOKUP(C3939,[1]LP!$B:$C,2,FALSE),0)</f>
        <v>638.45000000000005</v>
      </c>
      <c r="AA3939" s="11">
        <f t="shared" si="142"/>
        <v>-212.8</v>
      </c>
      <c r="AB3939" s="5">
        <f>IFERROR(VLOOKUP(C3939,[2]Sheet1!$B:$F,5,FALSE),0)</f>
        <v>7000000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-4.6988801002427749E-3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638.64</v>
      </c>
      <c r="AA3940" s="11">
        <f t="shared" si="142"/>
        <v>11.4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8.7686333458599525E-2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Power</v>
      </c>
      <c r="Z3941">
        <f>IFERROR(VLOOKUP(C3941,[1]LP!$B:$C,2,FALSE),0)</f>
        <v>589.1</v>
      </c>
      <c r="AA3941" s="11">
        <f t="shared" si="142"/>
        <v>20.3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4.9227635375997281E-2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Power</v>
      </c>
      <c r="Z3942">
        <f>IFERROR(VLOOKUP(C3942,[1]LP!$B:$C,2,FALSE),0)</f>
        <v>392.5</v>
      </c>
      <c r="AA3942" s="11">
        <f t="shared" si="142"/>
        <v>-6.4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-0.1554140127388535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627.71</v>
      </c>
      <c r="AA3943" s="11">
        <f t="shared" si="142"/>
        <v>28.5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3.5048031734399639E-2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1175.4100000000001</v>
      </c>
      <c r="AA3944" s="11">
        <f t="shared" si="142"/>
        <v>42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2.3821475059766378E-2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754.03</v>
      </c>
      <c r="AA3945" s="11">
        <f t="shared" si="142"/>
        <v>26.9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3.7133801042398842E-2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Power</v>
      </c>
      <c r="Z3946">
        <f>IFERROR(VLOOKUP(C3946,[1]LP!$B:$C,2,FALSE),0)</f>
        <v>218.01</v>
      </c>
      <c r="AA3946" s="11">
        <f t="shared" si="142"/>
        <v>0</v>
      </c>
      <c r="AB3946" s="5">
        <f>IFERROR(VLOOKUP(C3946,[2]Sheet1!$B:$F,5,FALSE),0)</f>
        <v>34760744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Power</v>
      </c>
      <c r="Z3947">
        <f>IFERROR(VLOOKUP(C3947,[1]LP!$B:$C,2,FALSE),0)</f>
        <v>558.94000000000005</v>
      </c>
      <c r="AA3947" s="11">
        <f t="shared" si="142"/>
        <v>22.4</v>
      </c>
      <c r="AB3947" s="5">
        <f>IFERROR(VLOOKUP(C3947,[2]Sheet1!$B:$F,5,FALSE),0)</f>
        <v>34375000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4.472751994847389E-2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258.14</v>
      </c>
      <c r="AA3948" s="11">
        <f t="shared" si="142"/>
        <v>64.5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1.5495467575734098E-2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499.91</v>
      </c>
      <c r="AA3949" s="11">
        <f t="shared" si="142"/>
        <v>55.5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1.8003240583304995E-2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891.86</v>
      </c>
      <c r="AA3951" s="11">
        <f t="shared" si="142"/>
        <v>297.3</v>
      </c>
      <c r="AB3951" s="5">
        <f>IFERROR(VLOOKUP(C3951,[2]Sheet1!$B:$F,5,FALSE),0)</f>
        <v>16500000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3.3637566434193706E-3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804.39</v>
      </c>
      <c r="AA3952" s="11">
        <f t="shared" si="142"/>
        <v>73.099999999999994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1.3674958664329492E-2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638.42999999999995</v>
      </c>
      <c r="AA3953" s="11">
        <f t="shared" si="142"/>
        <v>31.9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3.1326848675657472E-2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499.91</v>
      </c>
      <c r="AA3956" s="11">
        <f t="shared" si="142"/>
        <v>83.3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1.2002160388869997E-2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891.86</v>
      </c>
      <c r="AA3958" s="11">
        <f t="shared" si="142"/>
        <v>445.9</v>
      </c>
      <c r="AB3958" s="5">
        <f>IFERROR(VLOOKUP(C3958,[2]Sheet1!$B:$F,5,FALSE),0)</f>
        <v>16500000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2.2425044289462472E-3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804.39</v>
      </c>
      <c r="AA3959" s="11">
        <f t="shared" si="142"/>
        <v>57.5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1.7404492845510263E-2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638.42999999999995</v>
      </c>
      <c r="AA3960" s="11">
        <f t="shared" si="142"/>
        <v>49.1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2.0362451639177357E-2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499.91</v>
      </c>
      <c r="AA3963" s="11">
        <f t="shared" si="142"/>
        <v>100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1.000180032405833E-2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891.86</v>
      </c>
      <c r="AA3965" s="11">
        <f t="shared" si="142"/>
        <v>148.6</v>
      </c>
      <c r="AB3965" s="5">
        <f>IFERROR(VLOOKUP(C3965,[2]Sheet1!$B:$F,5,FALSE),0)</f>
        <v>16500000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6.7275132868387412E-3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804.39</v>
      </c>
      <c r="AA3966" s="11">
        <f t="shared" si="142"/>
        <v>44.7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2.2377205087084625E-2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638.42999999999995</v>
      </c>
      <c r="AA3967" s="11">
        <f t="shared" si="142"/>
        <v>35.5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2.8194163808091727E-2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499.91</v>
      </c>
      <c r="AA3970" s="11">
        <f t="shared" si="142"/>
        <v>100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1.000180032405833E-2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891.86</v>
      </c>
      <c r="AA3972" s="11">
        <f t="shared" si="145"/>
        <v>99.1</v>
      </c>
      <c r="AB3972" s="5">
        <f>IFERROR(VLOOKUP(C3972,[2]Sheet1!$B:$F,5,FALSE),0)</f>
        <v>16500000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1.0091269930258112E-2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804.39</v>
      </c>
      <c r="AA3973" s="11">
        <f t="shared" si="145"/>
        <v>61.9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1.6161314785116673E-2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638.42999999999995</v>
      </c>
      <c r="AA3974" s="11">
        <f t="shared" si="145"/>
        <v>45.6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2.1928794072960233E-2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499.91</v>
      </c>
      <c r="AA3977" s="11">
        <f t="shared" si="145"/>
        <v>62.5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1.6002880518493329E-2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891.86</v>
      </c>
      <c r="AA3979" s="11">
        <f t="shared" si="145"/>
        <v>81.099999999999994</v>
      </c>
      <c r="AB3979" s="5">
        <f>IFERROR(VLOOKUP(C3979,[2]Sheet1!$B:$F,5,FALSE),0)</f>
        <v>16500000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1.2333774359204359E-2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804.39</v>
      </c>
      <c r="AA3980" s="11">
        <f t="shared" si="145"/>
        <v>35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2.8593095389052574E-2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638.42999999999995</v>
      </c>
      <c r="AA3981" s="11">
        <f t="shared" si="145"/>
        <v>31.9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3.1326848675657472E-2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499.91</v>
      </c>
      <c r="AA3984" s="11">
        <f t="shared" si="145"/>
        <v>83.3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1.2002160388869997E-2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891.86</v>
      </c>
      <c r="AA3986" s="11">
        <f t="shared" si="145"/>
        <v>89.2</v>
      </c>
      <c r="AB3986" s="5">
        <f>IFERROR(VLOOKUP(C3986,[2]Sheet1!$B:$F,5,FALSE),0)</f>
        <v>16500000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1.1212522144731236E-2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804.39</v>
      </c>
      <c r="AA3987" s="11">
        <f t="shared" si="145"/>
        <v>61.9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1.6161314785116673E-2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638.42999999999995</v>
      </c>
      <c r="AA3988" s="11">
        <f t="shared" si="145"/>
        <v>30.4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3.2893191109440348E-2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499.91</v>
      </c>
      <c r="AA3991" s="11">
        <f t="shared" si="145"/>
        <v>125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8.0014402592466644E-3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891.86</v>
      </c>
      <c r="AA3993" s="11">
        <f t="shared" si="145"/>
        <v>89.2</v>
      </c>
      <c r="AB3993" s="5">
        <f>IFERROR(VLOOKUP(C3993,[2]Sheet1!$B:$F,5,FALSE),0)</f>
        <v>16500000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1.1212522144731236E-2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804.39</v>
      </c>
      <c r="AA3994" s="11">
        <f t="shared" si="145"/>
        <v>61.9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1.6161314785116673E-2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638.42999999999995</v>
      </c>
      <c r="AA3995" s="11">
        <f t="shared" si="145"/>
        <v>35.5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2.8194163808091727E-2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499.91</v>
      </c>
      <c r="AA3999" s="11">
        <f t="shared" si="145"/>
        <v>125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8.0014402592466644E-3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891.86</v>
      </c>
      <c r="AA4001" s="11">
        <f t="shared" si="145"/>
        <v>111.5</v>
      </c>
      <c r="AB4001" s="5">
        <f>IFERROR(VLOOKUP(C4001,[2]Sheet1!$B:$F,5,FALSE),0)</f>
        <v>16500000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8.9700177157849888E-3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804.39</v>
      </c>
      <c r="AA4002" s="11">
        <f t="shared" si="145"/>
        <v>73.099999999999994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1.3674958664329492E-2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638.42999999999995</v>
      </c>
      <c r="AA4003" s="11">
        <f t="shared" si="145"/>
        <v>35.5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2.8194163808091727E-2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499.91</v>
      </c>
      <c r="AA4007" s="11">
        <f t="shared" si="145"/>
        <v>125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8.0014402592466644E-3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891.86</v>
      </c>
      <c r="AA4009" s="11">
        <f t="shared" si="145"/>
        <v>111.5</v>
      </c>
      <c r="AB4009" s="5">
        <f>IFERROR(VLOOKUP(C4009,[2]Sheet1!$B:$F,5,FALSE),0)</f>
        <v>16500000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8.9700177157849888E-3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804.39</v>
      </c>
      <c r="AA4010" s="11">
        <f t="shared" si="145"/>
        <v>73.099999999999994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1.3674958664329492E-2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638.42999999999995</v>
      </c>
      <c r="AA4011" s="11">
        <f t="shared" si="145"/>
        <v>35.5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2.8194163808091727E-2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499.91</v>
      </c>
      <c r="AA4015" s="11">
        <f t="shared" si="145"/>
        <v>100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1.000180032405833E-2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891.86</v>
      </c>
      <c r="AA4017" s="11">
        <f t="shared" si="145"/>
        <v>89.2</v>
      </c>
      <c r="AB4017" s="5">
        <f>IFERROR(VLOOKUP(C4017,[2]Sheet1!$B:$F,5,FALSE),0)</f>
        <v>16500000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1.1212522144731236E-2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804.39</v>
      </c>
      <c r="AA4018" s="11">
        <f t="shared" si="145"/>
        <v>61.9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1.6161314785116673E-2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638.42999999999995</v>
      </c>
      <c r="AA4019" s="11">
        <f t="shared" si="145"/>
        <v>58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1.7229766771611612E-2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499.91</v>
      </c>
      <c r="AA4023" s="11">
        <f t="shared" si="145"/>
        <v>125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8.0014402592466644E-3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891.86</v>
      </c>
      <c r="AA4025" s="11">
        <f t="shared" si="145"/>
        <v>89.2</v>
      </c>
      <c r="AB4025" s="5">
        <f>IFERROR(VLOOKUP(C4025,[2]Sheet1!$B:$F,5,FALSE),0)</f>
        <v>16500000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1.1212522144731236E-2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804.39</v>
      </c>
      <c r="AA4026" s="11">
        <f t="shared" si="145"/>
        <v>73.099999999999994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1.3674958664329492E-2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638.42999999999995</v>
      </c>
      <c r="AA4027" s="11">
        <f t="shared" si="145"/>
        <v>45.6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2.1928794072960233E-2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499.91</v>
      </c>
      <c r="AA4031" s="11">
        <f t="shared" si="145"/>
        <v>166.6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6.0010801944349983E-3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891.86</v>
      </c>
      <c r="AA4033" s="11">
        <f t="shared" si="145"/>
        <v>81.099999999999994</v>
      </c>
      <c r="AB4033" s="5">
        <f>IFERROR(VLOOKUP(C4033,[2]Sheet1!$B:$F,5,FALSE),0)</f>
        <v>16500000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1.2333774359204359E-2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804.39</v>
      </c>
      <c r="AA4034" s="11">
        <f t="shared" si="145"/>
        <v>80.400000000000006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1.2431780603935901E-2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638.42999999999995</v>
      </c>
      <c r="AA4035" s="11">
        <f t="shared" ref="AA4035:AA4098" si="148">ROUND(IFERROR(Z4035/M4035,0),1)</f>
        <v>58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1.7229766771611612E-2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499.91</v>
      </c>
      <c r="AA4040" s="11">
        <f t="shared" si="148"/>
        <v>62.5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1.6002880518493329E-2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891.86</v>
      </c>
      <c r="AA4042" s="11">
        <f t="shared" si="148"/>
        <v>178.4</v>
      </c>
      <c r="AB4042" s="5">
        <f>IFERROR(VLOOKUP(C4042,[2]Sheet1!$B:$F,5,FALSE),0)</f>
        <v>16500000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5.6062610723656182E-3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804.39</v>
      </c>
      <c r="AA4043" s="11">
        <f t="shared" si="148"/>
        <v>53.6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1.8647670905903854E-2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638.42999999999995</v>
      </c>
      <c r="AA4044" s="11">
        <f t="shared" si="148"/>
        <v>42.6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2.3495136506743106E-2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499.91</v>
      </c>
      <c r="AA4051" s="11">
        <f t="shared" si="148"/>
        <v>41.7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2.4004320777739993E-2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891.86</v>
      </c>
      <c r="AA4053" s="11">
        <f t="shared" si="148"/>
        <v>111.5</v>
      </c>
      <c r="AB4053" s="5">
        <f>IFERROR(VLOOKUP(C4053,[2]Sheet1!$B:$F,5,FALSE),0)</f>
        <v>16500000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8.9700177157849888E-3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804.39</v>
      </c>
      <c r="AA4054" s="11">
        <f t="shared" si="148"/>
        <v>61.9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1.6161314785116673E-2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638.42999999999995</v>
      </c>
      <c r="AA4055" s="11">
        <f t="shared" si="148"/>
        <v>42.6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2.3495136506743106E-2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499.91</v>
      </c>
      <c r="AA4061" s="11">
        <f t="shared" si="148"/>
        <v>55.5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1.8003240583304995E-2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891.86</v>
      </c>
      <c r="AA4063" s="11">
        <f t="shared" si="148"/>
        <v>127.4</v>
      </c>
      <c r="AB4063" s="5">
        <f>IFERROR(VLOOKUP(C4063,[2]Sheet1!$B:$F,5,FALSE),0)</f>
        <v>16500000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7.8487655013118642E-3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804.39</v>
      </c>
      <c r="AA4064" s="11">
        <f t="shared" si="148"/>
        <v>73.099999999999994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1.3674958664329492E-2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638.42999999999995</v>
      </c>
      <c r="AA4065" s="11">
        <f t="shared" si="148"/>
        <v>45.6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2.1928794072960233E-2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499.91</v>
      </c>
      <c r="AA4072" s="11">
        <f t="shared" si="148"/>
        <v>55.5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1.8003240583304995E-2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891.86</v>
      </c>
      <c r="AA4074" s="11">
        <f t="shared" si="148"/>
        <v>148.6</v>
      </c>
      <c r="AB4074" s="5">
        <f>IFERROR(VLOOKUP(C4074,[2]Sheet1!$B:$F,5,FALSE),0)</f>
        <v>16500000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6.7275132868387412E-3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804.39</v>
      </c>
      <c r="AA4075" s="11">
        <f t="shared" si="148"/>
        <v>80.400000000000006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1.2431780603935901E-2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638.42999999999995</v>
      </c>
      <c r="AA4076" s="11">
        <f t="shared" si="148"/>
        <v>49.1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2.0362451639177357E-2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499.91</v>
      </c>
      <c r="AA4083" s="11">
        <f t="shared" si="148"/>
        <v>26.3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3.8006841231421652E-2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891.86</v>
      </c>
      <c r="AA4085" s="11">
        <f t="shared" si="148"/>
        <v>74.3</v>
      </c>
      <c r="AB4085" s="5">
        <f>IFERROR(VLOOKUP(C4085,[2]Sheet1!$B:$F,5,FALSE),0)</f>
        <v>16500000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1.3455026573677482E-2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804.39</v>
      </c>
      <c r="AA4086" s="11">
        <f t="shared" si="148"/>
        <v>47.3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2.1134027026691034E-2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638.42999999999995</v>
      </c>
      <c r="AA4087" s="11">
        <f t="shared" si="148"/>
        <v>42.6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2.3495136506743106E-2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499.91</v>
      </c>
      <c r="AA4094" s="11">
        <f t="shared" si="148"/>
        <v>27.8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3.600648116660999E-2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891.86</v>
      </c>
      <c r="AA4096" s="11">
        <f t="shared" si="148"/>
        <v>74.3</v>
      </c>
      <c r="AB4096" s="5">
        <f>IFERROR(VLOOKUP(C4096,[2]Sheet1!$B:$F,5,FALSE),0)</f>
        <v>16500000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1.3455026573677482E-2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804.39</v>
      </c>
      <c r="AA4097" s="11">
        <f t="shared" si="148"/>
        <v>67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1.4918136724723082E-2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638.42999999999995</v>
      </c>
      <c r="AA4098" s="11">
        <f t="shared" si="148"/>
        <v>42.6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2.3495136506743106E-2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499.91</v>
      </c>
      <c r="AA4105" s="11">
        <f t="shared" si="151"/>
        <v>41.7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2.4004320777739993E-2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891.86</v>
      </c>
      <c r="AA4107" s="11">
        <f t="shared" si="151"/>
        <v>99.1</v>
      </c>
      <c r="AB4107" s="5">
        <f>IFERROR(VLOOKUP(C4107,[2]Sheet1!$B:$F,5,FALSE),0)</f>
        <v>16500000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1.0091269930258112E-2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804.39</v>
      </c>
      <c r="AA4108" s="11">
        <f t="shared" si="151"/>
        <v>89.4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1.1188602543542312E-2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638.42999999999995</v>
      </c>
      <c r="AA4109" s="11">
        <f t="shared" si="151"/>
        <v>49.1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2.0362451639177357E-2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499.91</v>
      </c>
      <c r="AA4117" s="11">
        <f t="shared" si="151"/>
        <v>38.5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2.6004680842551659E-2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891.86</v>
      </c>
      <c r="AA4119" s="11">
        <f t="shared" si="151"/>
        <v>99.1</v>
      </c>
      <c r="AB4119" s="5">
        <f>IFERROR(VLOOKUP(C4119,[2]Sheet1!$B:$F,5,FALSE),0)</f>
        <v>16500000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1.0091269930258112E-2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804.39</v>
      </c>
      <c r="AA4120" s="11">
        <f t="shared" si="151"/>
        <v>114.9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8.7022464227551315E-3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638.42999999999995</v>
      </c>
      <c r="AA4121" s="11">
        <f t="shared" si="151"/>
        <v>53.2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1.8796109205394484E-2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499.91</v>
      </c>
      <c r="AA4129" s="11">
        <f t="shared" si="151"/>
        <v>26.3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3.8006841231421652E-2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891.86</v>
      </c>
      <c r="AA4131" s="11">
        <f t="shared" si="151"/>
        <v>178.4</v>
      </c>
      <c r="AB4131" s="5">
        <f>IFERROR(VLOOKUP(C4131,[2]Sheet1!$B:$F,5,FALSE),0)</f>
        <v>16500000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5.6062610723656182E-3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804.39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638.42999999999995</v>
      </c>
      <c r="AA4133" s="11">
        <f t="shared" si="151"/>
        <v>63.8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1.5663424337828736E-2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499.91</v>
      </c>
      <c r="AA4141" s="11">
        <f t="shared" si="151"/>
        <v>45.4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2.2003960712928327E-2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891.86</v>
      </c>
      <c r="AA4143" s="11">
        <f t="shared" si="151"/>
        <v>127.4</v>
      </c>
      <c r="AB4143" s="5">
        <f>IFERROR(VLOOKUP(C4143,[2]Sheet1!$B:$F,5,FALSE),0)</f>
        <v>16500000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7.8487655013118642E-3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804.39</v>
      </c>
      <c r="AA4144" s="11">
        <f t="shared" si="151"/>
        <v>268.10000000000002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3.7295341811807705E-3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638.42999999999995</v>
      </c>
      <c r="AA4145" s="11">
        <f t="shared" si="151"/>
        <v>91.2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1.0964397036480117E-2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623.25</v>
      </c>
      <c r="AA4156" s="11">
        <f t="shared" si="151"/>
        <v>20.8</v>
      </c>
      <c r="AB4156" s="5">
        <f>IFERROR(VLOOKUP(C4156,[2]Sheet1!$B:$F,5,FALSE),0)</f>
        <v>9265300.7300000004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4.8134777376654635E-2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718.09</v>
      </c>
      <c r="AA4157" s="11">
        <f t="shared" si="151"/>
        <v>23.2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4.3170076174295698E-2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848.83</v>
      </c>
      <c r="AA4158" s="11">
        <f t="shared" si="151"/>
        <v>19.7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5.0657964492301165E-2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770.24</v>
      </c>
      <c r="AA4162" s="11">
        <f t="shared" si="151"/>
        <v>11.3</v>
      </c>
      <c r="AB4162" s="5">
        <f>IFERROR(VLOOKUP(C4162,[2]Sheet1!$B:$F,5,FALSE),0)</f>
        <v>14310165.310000001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8.828417116742833E-2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800.55</v>
      </c>
      <c r="AA4165" s="11">
        <f t="shared" si="154"/>
        <v>33.4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2.9979389169945664E-2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15799</v>
      </c>
      <c r="AA4166" s="11">
        <f t="shared" si="154"/>
        <v>20.9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4.7787834673080572E-2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548.04999999999995</v>
      </c>
      <c r="AA4167" s="11">
        <f t="shared" si="154"/>
        <v>30.4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3.2843718638810332E-2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623.25</v>
      </c>
      <c r="AA4171" s="11">
        <f t="shared" si="154"/>
        <v>24</v>
      </c>
      <c r="AB4171" s="5">
        <f>IFERROR(VLOOKUP(C4171,[2]Sheet1!$B:$F,5,FALSE),0)</f>
        <v>9265300.7300000004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4.1716807059767345E-2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718.09</v>
      </c>
      <c r="AA4172" s="11">
        <f t="shared" si="154"/>
        <v>16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6.2666239607848589E-2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848.83</v>
      </c>
      <c r="AA4173" s="11">
        <f t="shared" si="154"/>
        <v>29.3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3.4164673727365903E-2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770.24</v>
      </c>
      <c r="AA4177" s="11">
        <f t="shared" si="154"/>
        <v>17.5</v>
      </c>
      <c r="AB4177" s="5">
        <f>IFERROR(VLOOKUP(C4177,[2]Sheet1!$B:$F,5,FALSE),0)</f>
        <v>14310165.310000001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5.7125051931865393E-2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800.55</v>
      </c>
      <c r="AA4180" s="11">
        <f t="shared" si="154"/>
        <v>53.4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1.873711823121604E-2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15799</v>
      </c>
      <c r="AA4181" s="11">
        <f t="shared" si="154"/>
        <v>37.5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2.6647256155452877E-2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548.04999999999995</v>
      </c>
      <c r="AA4182" s="11">
        <f t="shared" si="154"/>
        <v>23.8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4.1966973816257643E-2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623.25</v>
      </c>
      <c r="AA4186" s="11">
        <f t="shared" si="154"/>
        <v>26</v>
      </c>
      <c r="AB4186" s="5">
        <f>IFERROR(VLOOKUP(C4186,[2]Sheet1!$B:$F,5,FALSE),0)</f>
        <v>9265300.7300000004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3.8507821901323708E-2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718.09</v>
      </c>
      <c r="AA4187" s="11">
        <f t="shared" si="154"/>
        <v>13.5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7.3806904427021675E-2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848.83</v>
      </c>
      <c r="AA4188" s="11">
        <f t="shared" si="154"/>
        <v>25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4.0055134714842781E-2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770.24</v>
      </c>
      <c r="AA4192" s="11">
        <f t="shared" si="154"/>
        <v>17.899999999999999</v>
      </c>
      <c r="AB4192" s="5">
        <f>IFERROR(VLOOKUP(C4192,[2]Sheet1!$B:$F,5,FALSE),0)</f>
        <v>14310165.310000001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5.5826755297050272E-2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800.55</v>
      </c>
      <c r="AA4195" s="11">
        <f t="shared" si="154"/>
        <v>21.6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4.62182249703329E-2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15799</v>
      </c>
      <c r="AA4196" s="11">
        <f t="shared" si="154"/>
        <v>56.4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1.7722640673460344E-2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548.04999999999995</v>
      </c>
      <c r="AA4197" s="11">
        <f t="shared" si="154"/>
        <v>17.7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5.6564182100173346E-2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623.25</v>
      </c>
      <c r="AA4201" s="11">
        <f t="shared" si="154"/>
        <v>16.8</v>
      </c>
      <c r="AB4201" s="5">
        <f>IFERROR(VLOOKUP(C4201,[2]Sheet1!$B:$F,5,FALSE),0)</f>
        <v>9265300.7300000004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5.9366225431207384E-2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718.09</v>
      </c>
      <c r="AA4202" s="11">
        <f t="shared" si="154"/>
        <v>24.8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4.0384909969502426E-2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848.83</v>
      </c>
      <c r="AA4203" s="11">
        <f t="shared" si="154"/>
        <v>17.7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5.6548425479778043E-2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770.24</v>
      </c>
      <c r="AA4207" s="11">
        <f t="shared" si="154"/>
        <v>16.7</v>
      </c>
      <c r="AB4207" s="5">
        <f>IFERROR(VLOOKUP(C4207,[2]Sheet1!$B:$F,5,FALSE),0)</f>
        <v>14310165.310000001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5.9721645201495636E-2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800.55</v>
      </c>
      <c r="AA4210" s="11">
        <f t="shared" si="154"/>
        <v>32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3.1228530385360068E-2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15799</v>
      </c>
      <c r="AA4211" s="11">
        <f t="shared" si="154"/>
        <v>177.5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5.6332679283498952E-3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548.04999999999995</v>
      </c>
      <c r="AA4212" s="11">
        <f t="shared" si="154"/>
        <v>28.8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3.4668369674299794E-2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623.25</v>
      </c>
      <c r="AA4216" s="11">
        <f t="shared" si="154"/>
        <v>17.8</v>
      </c>
      <c r="AB4216" s="5">
        <f>IFERROR(VLOOKUP(C4216,[2]Sheet1!$B:$F,5,FALSE),0)</f>
        <v>9265300.7300000004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5.6157240272763739E-2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718.09</v>
      </c>
      <c r="AA4217" s="11">
        <f t="shared" si="154"/>
        <v>35.9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2.7851662047932709E-2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848.83</v>
      </c>
      <c r="AA4218" s="11">
        <f t="shared" si="154"/>
        <v>20.7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4.8301780097310412E-2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770.24</v>
      </c>
      <c r="AA4222" s="11">
        <f t="shared" si="154"/>
        <v>21.4</v>
      </c>
      <c r="AB4222" s="5">
        <f>IFERROR(VLOOKUP(C4222,[2]Sheet1!$B:$F,5,FALSE),0)</f>
        <v>14310165.310000001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4.6738678853344415E-2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800.55</v>
      </c>
      <c r="AA4225" s="11">
        <f t="shared" si="154"/>
        <v>57.2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1.7487977015801636E-2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15799</v>
      </c>
      <c r="AA4226" s="11">
        <f t="shared" si="154"/>
        <v>219.4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4.5572504588898034E-3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548.04999999999995</v>
      </c>
      <c r="AA4227" s="11">
        <f t="shared" ref="AA4227:AA4290" si="157">ROUND(IFERROR(Z4227/M4227,0),1)</f>
        <v>28.8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3.4668369674299794E-2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623.25</v>
      </c>
      <c r="AA4231" s="11">
        <f t="shared" si="157"/>
        <v>22.3</v>
      </c>
      <c r="AB4231" s="5">
        <f>IFERROR(VLOOKUP(C4231,[2]Sheet1!$B:$F,5,FALSE),0)</f>
        <v>9265300.7300000004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4.492579221821099E-2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718.09</v>
      </c>
      <c r="AA4232" s="11">
        <f t="shared" si="157"/>
        <v>23.9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4.1777493071899062E-2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848.83</v>
      </c>
      <c r="AA4233" s="11">
        <f t="shared" si="157"/>
        <v>34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2.9452304937384398E-2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770.24</v>
      </c>
      <c r="AA4237" s="11">
        <f t="shared" si="157"/>
        <v>20.8</v>
      </c>
      <c r="AB4237" s="5">
        <f>IFERROR(VLOOKUP(C4237,[2]Sheet1!$B:$F,5,FALSE),0)</f>
        <v>14310165.310000001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4.8036975488159536E-2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800.55</v>
      </c>
      <c r="AA4240" s="11">
        <f t="shared" si="157"/>
        <v>80.099999999999994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1.2491412154144026E-2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15799</v>
      </c>
      <c r="AA4241" s="11">
        <f t="shared" si="157"/>
        <v>56.6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1.7659345528197989E-2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548.04999999999995</v>
      </c>
      <c r="AA4242" s="11">
        <f t="shared" si="157"/>
        <v>30.4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3.2843718638810332E-2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623.25</v>
      </c>
      <c r="AA4246" s="11">
        <f t="shared" si="157"/>
        <v>20.8</v>
      </c>
      <c r="AB4246" s="5">
        <f>IFERROR(VLOOKUP(C4246,[2]Sheet1!$B:$F,5,FALSE),0)</f>
        <v>9265300.7300000004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4.8134777376654635E-2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718.09</v>
      </c>
      <c r="AA4247" s="11">
        <f t="shared" si="157"/>
        <v>29.9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3.3421994457519248E-2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848.83</v>
      </c>
      <c r="AA4248" s="11">
        <f t="shared" si="157"/>
        <v>25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4.0055134714842781E-2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770.24</v>
      </c>
      <c r="AA4252" s="11">
        <f t="shared" si="157"/>
        <v>19.7</v>
      </c>
      <c r="AB4252" s="5">
        <f>IFERROR(VLOOKUP(C4252,[2]Sheet1!$B:$F,5,FALSE),0)</f>
        <v>14310165.310000001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5.0633568757789779E-2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800.55</v>
      </c>
      <c r="AA4255" s="11">
        <f t="shared" si="157"/>
        <v>32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3.1228530385360068E-2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15799</v>
      </c>
      <c r="AA4256" s="11">
        <f t="shared" si="157"/>
        <v>68.400000000000006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1.4621178555604785E-2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548.04999999999995</v>
      </c>
      <c r="AA4257" s="11">
        <f t="shared" si="157"/>
        <v>27.4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3.6493020709789256E-2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623.25</v>
      </c>
      <c r="AA4261" s="11">
        <f t="shared" si="157"/>
        <v>31.2</v>
      </c>
      <c r="AB4261" s="5">
        <f>IFERROR(VLOOKUP(C4261,[2]Sheet1!$B:$F,5,FALSE),0)</f>
        <v>9265300.7300000004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3.2089851584436425E-2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718.09</v>
      </c>
      <c r="AA4262" s="11">
        <f t="shared" si="157"/>
        <v>28.7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3.4814577559915884E-2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848.83</v>
      </c>
      <c r="AA4263" s="11">
        <f t="shared" si="157"/>
        <v>20.7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4.8301780097310412E-2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770.24</v>
      </c>
      <c r="AA4267" s="11">
        <f t="shared" si="157"/>
        <v>18.8</v>
      </c>
      <c r="AB4267" s="5">
        <f>IFERROR(VLOOKUP(C4267,[2]Sheet1!$B:$F,5,FALSE),0)</f>
        <v>14310165.310000001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5.3230162027420022E-2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800.55</v>
      </c>
      <c r="AA4270" s="11">
        <f t="shared" si="157"/>
        <v>36.4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2.748110673911686E-2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15799</v>
      </c>
      <c r="AA4271" s="11">
        <f t="shared" si="157"/>
        <v>76.3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1.3102095069308184E-2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548.04999999999995</v>
      </c>
      <c r="AA4272" s="11">
        <f t="shared" si="157"/>
        <v>17.7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5.6564182100173346E-2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623.25</v>
      </c>
      <c r="AA4276" s="11">
        <f t="shared" si="157"/>
        <v>21.5</v>
      </c>
      <c r="AB4276" s="5">
        <f>IFERROR(VLOOKUP(C4276,[2]Sheet1!$B:$F,5,FALSE),0)</f>
        <v>9265300.7300000004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4.6530284797432812E-2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718.09</v>
      </c>
      <c r="AA4277" s="11">
        <f t="shared" si="157"/>
        <v>37.799999999999997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2.6459078945536074E-2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848.83</v>
      </c>
      <c r="AA4278" s="11">
        <f t="shared" si="157"/>
        <v>26.5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3.7698950319852029E-2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770.24</v>
      </c>
      <c r="AA4282" s="11">
        <f t="shared" si="157"/>
        <v>19.3</v>
      </c>
      <c r="AB4282" s="5">
        <f>IFERROR(VLOOKUP(C4282,[2]Sheet1!$B:$F,5,FALSE),0)</f>
        <v>14310165.310000001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5.1931865392604901E-2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800.55</v>
      </c>
      <c r="AA4285" s="11">
        <f t="shared" si="157"/>
        <v>66.7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1.4989694584972832E-2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15799</v>
      </c>
      <c r="AA4286" s="11">
        <f t="shared" si="157"/>
        <v>207.9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4.8104310399392364E-3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548.04999999999995</v>
      </c>
      <c r="AA4287" s="11">
        <f t="shared" si="157"/>
        <v>28.8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3.4668369674299794E-2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623.25</v>
      </c>
      <c r="AA4291" s="11">
        <f t="shared" ref="AA4291:AA4354" si="160">ROUND(IFERROR(Z4291/M4291,0),1)</f>
        <v>26</v>
      </c>
      <c r="AB4291" s="5">
        <f>IFERROR(VLOOKUP(C4291,[2]Sheet1!$B:$F,5,FALSE),0)</f>
        <v>9265300.7300000004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3.8507821901323708E-2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718.09</v>
      </c>
      <c r="AA4292" s="11">
        <f t="shared" si="160"/>
        <v>24.8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4.0384909969502426E-2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848.83</v>
      </c>
      <c r="AA4293" s="11">
        <f t="shared" si="160"/>
        <v>32.6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3.0630397134879774E-2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770.24</v>
      </c>
      <c r="AA4297" s="11">
        <f t="shared" si="160"/>
        <v>19.3</v>
      </c>
      <c r="AB4297" s="5">
        <f>IFERROR(VLOOKUP(C4297,[2]Sheet1!$B:$F,5,FALSE),0)</f>
        <v>14310165.310000001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5.1931865392604901E-2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800.55</v>
      </c>
      <c r="AA4300" s="11">
        <f t="shared" si="160"/>
        <v>89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1.1242270938729624E-2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15799</v>
      </c>
      <c r="AA4301" s="11">
        <f t="shared" si="160"/>
        <v>125.4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7.9751883030571551E-3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548.04999999999995</v>
      </c>
      <c r="AA4302" s="11">
        <f t="shared" si="160"/>
        <v>45.7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2.1895812425873552E-2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623.25</v>
      </c>
      <c r="AA4306" s="11">
        <f t="shared" si="160"/>
        <v>22.3</v>
      </c>
      <c r="AB4306" s="5">
        <f>IFERROR(VLOOKUP(C4306,[2]Sheet1!$B:$F,5,FALSE),0)</f>
        <v>9265300.7300000004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4.492579221821099E-2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718.09</v>
      </c>
      <c r="AA4307" s="11">
        <f t="shared" si="160"/>
        <v>24.8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4.0384909969502426E-2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848.83</v>
      </c>
      <c r="AA4308" s="11">
        <f t="shared" si="160"/>
        <v>26.5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3.7698950319852029E-2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770.24</v>
      </c>
      <c r="AA4312" s="11">
        <f t="shared" si="160"/>
        <v>18.3</v>
      </c>
      <c r="AB4312" s="5">
        <f>IFERROR(VLOOKUP(C4312,[2]Sheet1!$B:$F,5,FALSE),0)</f>
        <v>14310165.310000001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5.4528458662235144E-2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800.55</v>
      </c>
      <c r="AA4315" s="11">
        <f t="shared" si="160"/>
        <v>42.1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2.3733683092873652E-2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15799</v>
      </c>
      <c r="AA4316" s="11">
        <f t="shared" si="160"/>
        <v>54.1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1.8482182416608647E-2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548.04999999999995</v>
      </c>
      <c r="AA4317" s="11">
        <f t="shared" si="160"/>
        <v>42.2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2.3720463461363018E-2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623.25</v>
      </c>
      <c r="AA4321" s="11">
        <f t="shared" si="160"/>
        <v>34.6</v>
      </c>
      <c r="AB4321" s="5">
        <f>IFERROR(VLOOKUP(C4321,[2]Sheet1!$B:$F,5,FALSE),0)</f>
        <v>9265300.7300000004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2.8880866425992781E-2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718.09</v>
      </c>
      <c r="AA4322" s="11">
        <f t="shared" si="160"/>
        <v>24.8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4.0384909969502426E-2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848.83</v>
      </c>
      <c r="AA4323" s="11">
        <f t="shared" si="160"/>
        <v>31.4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3.1808489332375151E-2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770.24</v>
      </c>
      <c r="AA4327" s="11">
        <f t="shared" si="160"/>
        <v>17.100000000000001</v>
      </c>
      <c r="AB4327" s="5">
        <f>IFERROR(VLOOKUP(C4327,[2]Sheet1!$B:$F,5,FALSE),0)</f>
        <v>14310165.310000001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5.8423348566680515E-2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800.55</v>
      </c>
      <c r="AA4330" s="11">
        <f t="shared" si="160"/>
        <v>30.8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3.2477671600774471E-2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15799</v>
      </c>
      <c r="AA4331" s="11">
        <f t="shared" si="160"/>
        <v>53.9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1.8545477561871006E-2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548.04999999999995</v>
      </c>
      <c r="AA4332" s="11">
        <f t="shared" si="160"/>
        <v>32.200000000000003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3.1019067603320866E-2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623.25</v>
      </c>
      <c r="AA4339" s="11">
        <f t="shared" si="160"/>
        <v>32.799999999999997</v>
      </c>
      <c r="AB4339" s="5">
        <f>IFERROR(VLOOKUP(C4339,[2]Sheet1!$B:$F,5,FALSE),0)</f>
        <v>9265300.7300000004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3.04853590052146E-2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718.09</v>
      </c>
      <c r="AA4340" s="11">
        <f t="shared" si="160"/>
        <v>27.6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3.6207160662312519E-2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848.83</v>
      </c>
      <c r="AA4341" s="11">
        <f t="shared" si="160"/>
        <v>25.7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3.8877042517347409E-2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770.24</v>
      </c>
      <c r="AA4345" s="11">
        <f t="shared" si="160"/>
        <v>16.7</v>
      </c>
      <c r="AB4345" s="5">
        <f>IFERROR(VLOOKUP(C4345,[2]Sheet1!$B:$F,5,FALSE),0)</f>
        <v>14310165.310000001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5.9721645201495636E-2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800.55</v>
      </c>
      <c r="AA4348" s="11">
        <f t="shared" si="160"/>
        <v>50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1.9986259446630444E-2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15799</v>
      </c>
      <c r="AA4349" s="11">
        <f t="shared" si="160"/>
        <v>171.7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5.8231533641369708E-3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548.04999999999995</v>
      </c>
      <c r="AA4350" s="11">
        <f t="shared" si="160"/>
        <v>49.8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2.007116139038409E-2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623.25</v>
      </c>
      <c r="AA4357" s="11">
        <f t="shared" si="163"/>
        <v>39</v>
      </c>
      <c r="AB4357" s="5">
        <f>IFERROR(VLOOKUP(C4357,[2]Sheet1!$B:$F,5,FALSE),0)</f>
        <v>9265300.7300000004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2.5671881267549136E-2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718.09</v>
      </c>
      <c r="AA4358" s="11">
        <f t="shared" si="163"/>
        <v>28.7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3.4814577559915884E-2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848.83</v>
      </c>
      <c r="AA4359" s="11">
        <f t="shared" si="163"/>
        <v>31.4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3.1808489332375151E-2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770.24</v>
      </c>
      <c r="AA4363" s="11">
        <f t="shared" si="163"/>
        <v>17.5</v>
      </c>
      <c r="AB4363" s="5">
        <f>IFERROR(VLOOKUP(C4363,[2]Sheet1!$B:$F,5,FALSE),0)</f>
        <v>14310165.310000001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5.7125051931865393E-2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800.55</v>
      </c>
      <c r="AA4366" s="11">
        <f t="shared" si="163"/>
        <v>66.7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1.4989694584972832E-2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15799</v>
      </c>
      <c r="AA4367" s="11">
        <f t="shared" si="163"/>
        <v>66.900000000000006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1.4937654281916577E-2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548.04999999999995</v>
      </c>
      <c r="AA4368" s="11">
        <f t="shared" si="163"/>
        <v>42.2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2.3720463461363018E-2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623.25</v>
      </c>
      <c r="AA4375" s="11">
        <f t="shared" si="163"/>
        <v>39</v>
      </c>
      <c r="AB4375" s="5">
        <f>IFERROR(VLOOKUP(C4375,[2]Sheet1!$B:$F,5,FALSE),0)</f>
        <v>9265300.7300000004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2.5671881267549136E-2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718.09</v>
      </c>
      <c r="AA4376" s="11">
        <f t="shared" si="163"/>
        <v>29.9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3.3421994457519248E-2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848.83</v>
      </c>
      <c r="AA4377" s="11">
        <f t="shared" si="163"/>
        <v>21.2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4.7123687899815039E-2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770.24</v>
      </c>
      <c r="AA4381" s="11">
        <f t="shared" si="163"/>
        <v>17.100000000000001</v>
      </c>
      <c r="AB4381" s="5">
        <f>IFERROR(VLOOKUP(C4381,[2]Sheet1!$B:$F,5,FALSE),0)</f>
        <v>14310165.310000001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5.8423348566680515E-2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800.55</v>
      </c>
      <c r="AA4384" s="11">
        <f t="shared" si="163"/>
        <v>40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2.4982824308288052E-2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15799</v>
      </c>
      <c r="AA4385" s="11">
        <f t="shared" si="163"/>
        <v>59.2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1.6899803785049686E-2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548.04999999999995</v>
      </c>
      <c r="AA4386" s="11">
        <f t="shared" si="163"/>
        <v>39.1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2.554511449685248E-2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623.25</v>
      </c>
      <c r="AA4393" s="11">
        <f t="shared" si="163"/>
        <v>28.3</v>
      </c>
      <c r="AB4393" s="5">
        <f>IFERROR(VLOOKUP(C4393,[2]Sheet1!$B:$F,5,FALSE),0)</f>
        <v>9265300.7300000004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3.5298836742880063E-2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718.09</v>
      </c>
      <c r="AA4394" s="11">
        <f t="shared" si="163"/>
        <v>21.1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4.7347825481485604E-2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848.83</v>
      </c>
      <c r="AA4395" s="11">
        <f t="shared" si="163"/>
        <v>42.4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2.356184394990752E-2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770.24</v>
      </c>
      <c r="AA4399" s="11">
        <f t="shared" si="163"/>
        <v>17.899999999999999</v>
      </c>
      <c r="AB4399" s="5">
        <f>IFERROR(VLOOKUP(C4399,[2]Sheet1!$B:$F,5,FALSE),0)</f>
        <v>14310165.310000001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5.5826755297050272E-2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800.55</v>
      </c>
      <c r="AA4402" s="11">
        <f t="shared" si="163"/>
        <v>33.4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2.9979389169945664E-2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15799</v>
      </c>
      <c r="AA4403" s="11">
        <f t="shared" si="163"/>
        <v>66.099999999999994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1.5127539717703652E-2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548.04999999999995</v>
      </c>
      <c r="AA4404" s="11">
        <f t="shared" si="163"/>
        <v>28.8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3.4668369674299794E-2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623.25</v>
      </c>
      <c r="AA4411" s="11">
        <f t="shared" si="163"/>
        <v>32.799999999999997</v>
      </c>
      <c r="AB4411" s="5">
        <f>IFERROR(VLOOKUP(C4411,[2]Sheet1!$B:$F,5,FALSE),0)</f>
        <v>9265300.7300000004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3.04853590052146E-2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718.09</v>
      </c>
      <c r="AA4412" s="11">
        <f t="shared" si="163"/>
        <v>18.899999999999999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5.2918157891072147E-2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848.83</v>
      </c>
      <c r="AA4413" s="11">
        <f t="shared" si="163"/>
        <v>35.4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2.8274212739889022E-2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770.24</v>
      </c>
      <c r="AA4417" s="11">
        <f t="shared" si="163"/>
        <v>21.4</v>
      </c>
      <c r="AB4417" s="5">
        <f>IFERROR(VLOOKUP(C4417,[2]Sheet1!$B:$F,5,FALSE),0)</f>
        <v>14310165.310000001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4.6738678853344415E-2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800.55</v>
      </c>
      <c r="AA4420" s="11">
        <f t="shared" si="166"/>
        <v>38.1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2.6231965523702456E-2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15799</v>
      </c>
      <c r="AA4421" s="11">
        <f t="shared" si="166"/>
        <v>202.6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4.9370213304639537E-3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548.04999999999995</v>
      </c>
      <c r="AA4422" s="11">
        <f t="shared" si="166"/>
        <v>42.2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2.3720463461363018E-2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623.25</v>
      </c>
      <c r="AA4429" s="11">
        <f t="shared" si="166"/>
        <v>34.6</v>
      </c>
      <c r="AB4429" s="5">
        <f>IFERROR(VLOOKUP(C4429,[2]Sheet1!$B:$F,5,FALSE),0)</f>
        <v>9265300.7300000004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2.8880866425992781E-2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718.09</v>
      </c>
      <c r="AA4430" s="11">
        <f t="shared" si="166"/>
        <v>18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5.5703324095865418E-2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848.83</v>
      </c>
      <c r="AA4431" s="11">
        <f t="shared" si="166"/>
        <v>28.3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3.5342765924861276E-2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770.24</v>
      </c>
      <c r="AA4435" s="11">
        <f t="shared" si="166"/>
        <v>22</v>
      </c>
      <c r="AB4435" s="5">
        <f>IFERROR(VLOOKUP(C4435,[2]Sheet1!$B:$F,5,FALSE),0)</f>
        <v>14310165.310000001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4.5440382218529286E-2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800.55</v>
      </c>
      <c r="AA4438" s="11">
        <f t="shared" si="166"/>
        <v>50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1.9986259446630444E-2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15799</v>
      </c>
      <c r="AA4439" s="11">
        <f t="shared" si="166"/>
        <v>153.4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6.5193999620229131E-3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548.04999999999995</v>
      </c>
      <c r="AA4440" s="11">
        <f t="shared" si="166"/>
        <v>19.600000000000001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5.109022899370496E-2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623.25</v>
      </c>
      <c r="AA4447" s="11">
        <f t="shared" si="166"/>
        <v>34.6</v>
      </c>
      <c r="AB4447" s="5">
        <f>IFERROR(VLOOKUP(C4447,[2]Sheet1!$B:$F,5,FALSE),0)</f>
        <v>9265300.7300000004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2.8880866425992781E-2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718.09</v>
      </c>
      <c r="AA4448" s="11">
        <f t="shared" si="166"/>
        <v>19.899999999999999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5.0132991686278876E-2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848.83</v>
      </c>
      <c r="AA4449" s="11">
        <f t="shared" si="166"/>
        <v>32.6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3.0630397134879774E-2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770.24</v>
      </c>
      <c r="AA4453" s="11">
        <f t="shared" si="166"/>
        <v>27.5</v>
      </c>
      <c r="AB4453" s="5">
        <f>IFERROR(VLOOKUP(C4453,[2]Sheet1!$B:$F,5,FALSE),0)</f>
        <v>14310165.310000001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3.6352305774823429E-2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800.55</v>
      </c>
      <c r="AA4456" s="11">
        <f t="shared" si="166"/>
        <v>40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2.4982824308288052E-2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15799</v>
      </c>
      <c r="AA4457" s="11">
        <f t="shared" si="166"/>
        <v>117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8.5448446104183801E-3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548.04999999999995</v>
      </c>
      <c r="AA4458" s="11">
        <f t="shared" si="166"/>
        <v>24.9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4.014232278076818E-2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623.25</v>
      </c>
      <c r="AA4465" s="11">
        <f t="shared" si="166"/>
        <v>22.3</v>
      </c>
      <c r="AB4465" s="5">
        <f>IFERROR(VLOOKUP(C4465,[2]Sheet1!$B:$F,5,FALSE),0)</f>
        <v>9265300.7300000004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4.492579221821099E-2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718.09</v>
      </c>
      <c r="AA4466" s="11">
        <f t="shared" si="166"/>
        <v>17.5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5.7095907198262054E-2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848.83</v>
      </c>
      <c r="AA4467" s="11">
        <f t="shared" si="166"/>
        <v>36.9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2.7096120542393645E-2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770.24</v>
      </c>
      <c r="AA4471" s="11">
        <f t="shared" si="166"/>
        <v>28.5</v>
      </c>
      <c r="AB4471" s="5">
        <f>IFERROR(VLOOKUP(C4471,[2]Sheet1!$B:$F,5,FALSE),0)</f>
        <v>14310165.310000001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3.5054009140008308E-2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800.55</v>
      </c>
      <c r="AA4474" s="11">
        <f t="shared" si="166"/>
        <v>34.799999999999997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2.873024795453126E-2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15799</v>
      </c>
      <c r="AA4475" s="11">
        <f t="shared" si="166"/>
        <v>117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8.5448446104183801E-3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548.04999999999995</v>
      </c>
      <c r="AA4476" s="11">
        <f t="shared" si="166"/>
        <v>27.4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3.6493020709789256E-2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623.25</v>
      </c>
      <c r="AA4483" s="11">
        <f t="shared" ref="AA4483:AA4546" si="169">ROUND(IFERROR(Z4483/M4483,0),1)</f>
        <v>32.799999999999997</v>
      </c>
      <c r="AB4483" s="5">
        <f>IFERROR(VLOOKUP(C4483,[2]Sheet1!$B:$F,5,FALSE),0)</f>
        <v>9265300.7300000004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3.04853590052146E-2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718.09</v>
      </c>
      <c r="AA4484" s="11">
        <f t="shared" si="169"/>
        <v>32.6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3.063682825272598E-2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848.83</v>
      </c>
      <c r="AA4485" s="11">
        <f t="shared" si="169"/>
        <v>40.4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2.4739936147402896E-2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770.24</v>
      </c>
      <c r="AA4489" s="11">
        <f t="shared" si="169"/>
        <v>25.7</v>
      </c>
      <c r="AB4489" s="5">
        <f>IFERROR(VLOOKUP(C4489,[2]Sheet1!$B:$F,5,FALSE),0)</f>
        <v>14310165.310000001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3.8948899044453679E-2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800.55</v>
      </c>
      <c r="AA4492" s="11">
        <f t="shared" si="169"/>
        <v>34.799999999999997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2.873024795453126E-2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15799</v>
      </c>
      <c r="AA4493" s="11">
        <f t="shared" si="169"/>
        <v>169.9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5.886448509399329E-3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548.04999999999995</v>
      </c>
      <c r="AA4494" s="11">
        <f t="shared" si="169"/>
        <v>36.5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2.7369765532341942E-2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623.25</v>
      </c>
      <c r="AA4501" s="11">
        <f t="shared" si="169"/>
        <v>36.700000000000003</v>
      </c>
      <c r="AB4501" s="5">
        <f>IFERROR(VLOOKUP(C4501,[2]Sheet1!$B:$F,5,FALSE),0)</f>
        <v>9265300.7300000004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2.7276373846770958E-2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718.09</v>
      </c>
      <c r="AA4502" s="11">
        <f t="shared" si="169"/>
        <v>42.2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2.3673912740742802E-2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848.83</v>
      </c>
      <c r="AA4503" s="11">
        <f t="shared" si="169"/>
        <v>53.1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1.8849475159926014E-2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770.24</v>
      </c>
      <c r="AA4507" s="11">
        <f t="shared" si="169"/>
        <v>36.700000000000003</v>
      </c>
      <c r="AB4507" s="5">
        <f>IFERROR(VLOOKUP(C4507,[2]Sheet1!$B:$F,5,FALSE),0)</f>
        <v>14310165.310000001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2.7264229331117572E-2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800.55</v>
      </c>
      <c r="AA4510" s="11">
        <f t="shared" si="169"/>
        <v>57.2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1.7487977015801636E-2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15799</v>
      </c>
      <c r="AA4511" s="11">
        <f t="shared" si="169"/>
        <v>108.2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9.2410912083043233E-3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548.04999999999995</v>
      </c>
      <c r="AA4512" s="11">
        <f t="shared" si="169"/>
        <v>39.1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2.554511449685248E-2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499.91</v>
      </c>
      <c r="AA4516" s="11">
        <f t="shared" si="169"/>
        <v>50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2.0003600648116661E-2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891.86</v>
      </c>
      <c r="AA4518" s="11">
        <f t="shared" si="169"/>
        <v>0</v>
      </c>
      <c r="AB4518" s="5">
        <f>IFERROR(VLOOKUP(C4518,[2]Sheet1!$B:$F,5,FALSE),0)</f>
        <v>16500000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804.39</v>
      </c>
      <c r="AA4519" s="11">
        <f t="shared" si="169"/>
        <v>-268.10000000000002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-3.7295341811807705E-3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638.42999999999995</v>
      </c>
      <c r="AA4520" s="11">
        <f t="shared" si="169"/>
        <v>79.8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1.2530739470262989E-2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499.91</v>
      </c>
      <c r="AA4528" s="11">
        <f t="shared" si="169"/>
        <v>83.3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1.2002160388869997E-2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891.86</v>
      </c>
      <c r="AA4530" s="11">
        <f t="shared" si="169"/>
        <v>-297.3</v>
      </c>
      <c r="AB4530" s="5">
        <f>IFERROR(VLOOKUP(C4530,[2]Sheet1!$B:$F,5,FALSE),0)</f>
        <v>16500000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-3.3637566434193706E-3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804.39</v>
      </c>
      <c r="AA4531" s="11">
        <f t="shared" si="169"/>
        <v>-201.1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-4.972712241574361E-3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638.42999999999995</v>
      </c>
      <c r="AA4532" s="11">
        <f t="shared" si="169"/>
        <v>63.8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1.5663424337828736E-2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499.91</v>
      </c>
      <c r="AA4540" s="11">
        <f t="shared" si="169"/>
        <v>27.8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3.600648116660999E-2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891.86</v>
      </c>
      <c r="AA4542" s="11">
        <f t="shared" si="169"/>
        <v>-891.9</v>
      </c>
      <c r="AB4542" s="5">
        <f>IFERROR(VLOOKUP(C4542,[2]Sheet1!$B:$F,5,FALSE),0)</f>
        <v>16500000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-1.1212522144731236E-3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804.39</v>
      </c>
      <c r="AA4543" s="11">
        <f t="shared" si="169"/>
        <v>89.4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1.1188602543542312E-2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638.42999999999995</v>
      </c>
      <c r="AA4544" s="11">
        <f t="shared" si="169"/>
        <v>63.8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1.5663424337828736E-2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445.62</v>
      </c>
      <c r="AA4552" s="11">
        <f t="shared" si="172"/>
        <v>13.5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7.4054126834522685E-2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499.91</v>
      </c>
      <c r="AA4553" s="11">
        <f t="shared" si="172"/>
        <v>38.5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2.6004680842551659E-2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891.86</v>
      </c>
      <c r="AA4555" s="11">
        <f t="shared" si="172"/>
        <v>127.4</v>
      </c>
      <c r="AB4555" s="5">
        <f>IFERROR(VLOOKUP(C4555,[2]Sheet1!$B:$F,5,FALSE),0)</f>
        <v>16500000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7.8487655013118642E-3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804.39</v>
      </c>
      <c r="AA4556" s="11">
        <f t="shared" si="172"/>
        <v>73.099999999999994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1.3674958664329492E-2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638.42999999999995</v>
      </c>
      <c r="AA4557" s="11">
        <f t="shared" si="172"/>
        <v>63.8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1.5663424337828736E-2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445.62</v>
      </c>
      <c r="AA4564" s="11">
        <f t="shared" si="172"/>
        <v>34.299999999999997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2.9172837843902878E-2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623.25</v>
      </c>
      <c r="AA4568" s="11">
        <f t="shared" si="172"/>
        <v>36.700000000000003</v>
      </c>
      <c r="AB4568" s="5">
        <f>IFERROR(VLOOKUP(C4568,[2]Sheet1!$B:$F,5,FALSE),0)</f>
        <v>9265300.7300000004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2.7276373846770958E-2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718.09</v>
      </c>
      <c r="AA4569" s="11">
        <f t="shared" si="172"/>
        <v>23.9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4.1777493071899062E-2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848.83</v>
      </c>
      <c r="AA4570" s="11">
        <f t="shared" si="172"/>
        <v>44.7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2.2383751752412143E-2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770.24</v>
      </c>
      <c r="AA4574" s="11">
        <f t="shared" si="172"/>
        <v>27.5</v>
      </c>
      <c r="AB4574" s="5">
        <f>IFERROR(VLOOKUP(C4574,[2]Sheet1!$B:$F,5,FALSE),0)</f>
        <v>14310165.310000001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3.6352305774823429E-2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800.55</v>
      </c>
      <c r="AA4577" s="11">
        <f t="shared" si="172"/>
        <v>47.1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2.1235400662044844E-2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15799</v>
      </c>
      <c r="AA4578" s="11">
        <f t="shared" si="172"/>
        <v>92.4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1.0823469839863282E-2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548.04999999999995</v>
      </c>
      <c r="AA4579" s="11">
        <f t="shared" si="172"/>
        <v>42.2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2.3720463461363018E-2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623.25</v>
      </c>
      <c r="AA4586" s="11">
        <f t="shared" si="172"/>
        <v>26</v>
      </c>
      <c r="AB4586" s="5">
        <f>IFERROR(VLOOKUP(C4586,[2]Sheet1!$B:$F,5,FALSE),0)</f>
        <v>9265300.7300000004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3.8507821901323708E-2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718.09</v>
      </c>
      <c r="AA4587" s="11">
        <f t="shared" si="172"/>
        <v>23.2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4.3170076174295698E-2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848.83</v>
      </c>
      <c r="AA4588" s="11">
        <f t="shared" si="172"/>
        <v>47.2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2.1205659554916767E-2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770.24</v>
      </c>
      <c r="AA4592" s="11">
        <f t="shared" si="172"/>
        <v>42.8</v>
      </c>
      <c r="AB4592" s="5">
        <f>IFERROR(VLOOKUP(C4592,[2]Sheet1!$B:$F,5,FALSE),0)</f>
        <v>14310165.310000001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2.3369339426672207E-2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800.55</v>
      </c>
      <c r="AA4595" s="11">
        <f t="shared" si="172"/>
        <v>44.5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2.2484541877459248E-2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15799</v>
      </c>
      <c r="AA4596" s="11">
        <f t="shared" si="172"/>
        <v>88.8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1.126653585669979E-2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548.04999999999995</v>
      </c>
      <c r="AA4597" s="11">
        <f t="shared" si="172"/>
        <v>54.8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1.8246510354894628E-2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623.25</v>
      </c>
      <c r="AA4602" s="11">
        <f t="shared" si="172"/>
        <v>32.799999999999997</v>
      </c>
      <c r="AB4602" s="5">
        <f>IFERROR(VLOOKUP(C4602,[2]Sheet1!$B:$F,5,FALSE),0)</f>
        <v>9265300.7300000004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3.04853590052146E-2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718.09</v>
      </c>
      <c r="AA4603" s="11">
        <f t="shared" si="172"/>
        <v>55.2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1.810358033115626E-2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848.83</v>
      </c>
      <c r="AA4604" s="11">
        <f t="shared" si="172"/>
        <v>53.1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1.8849475159926014E-2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770.24</v>
      </c>
      <c r="AA4608" s="11">
        <f t="shared" si="172"/>
        <v>32.1</v>
      </c>
      <c r="AB4608" s="5">
        <f>IFERROR(VLOOKUP(C4608,[2]Sheet1!$B:$F,5,FALSE),0)</f>
        <v>14310165.310000001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3.115911923556294E-2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800.55</v>
      </c>
      <c r="AA4611" s="11">
        <f t="shared" ref="AA4611:AA4674" si="175">ROUND(IFERROR(Z4611/M4611,0),1)</f>
        <v>36.4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2.748110673911686E-2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15799</v>
      </c>
      <c r="AA4612" s="11">
        <f t="shared" si="175"/>
        <v>195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5.1269067662510284E-3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548.04999999999995</v>
      </c>
      <c r="AA4613" s="11">
        <f t="shared" si="175"/>
        <v>49.8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2.007116139038409E-2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583.91999999999996</v>
      </c>
      <c r="AA4617" s="11">
        <f t="shared" si="175"/>
        <v>83.4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1.1987943553911496E-2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579.32000000000005</v>
      </c>
      <c r="AA4618" s="11">
        <f t="shared" si="175"/>
        <v>34.1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2.9344749016087825E-2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623.25</v>
      </c>
      <c r="AA4620" s="11">
        <f t="shared" si="175"/>
        <v>28.3</v>
      </c>
      <c r="AB4620" s="5">
        <f>IFERROR(VLOOKUP(C4620,[2]Sheet1!$B:$F,5,FALSE),0)</f>
        <v>9265300.7300000004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3.5298836742880063E-2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718.09</v>
      </c>
      <c r="AA4621" s="11">
        <f t="shared" si="175"/>
        <v>42.2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2.3673912740742802E-2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848.83</v>
      </c>
      <c r="AA4622" s="11">
        <f t="shared" si="175"/>
        <v>53.1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1.8849475159926014E-2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770.24</v>
      </c>
      <c r="AA4626" s="11">
        <f t="shared" si="175"/>
        <v>42.8</v>
      </c>
      <c r="AB4626" s="5">
        <f>IFERROR(VLOOKUP(C4626,[2]Sheet1!$B:$F,5,FALSE),0)</f>
        <v>14310165.310000001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2.3369339426672207E-2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800.55</v>
      </c>
      <c r="AA4629" s="11">
        <f t="shared" si="175"/>
        <v>57.2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1.7487977015801636E-2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15799</v>
      </c>
      <c r="AA4630" s="11">
        <f t="shared" si="175"/>
        <v>56.2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1.7785935818722703E-2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548.04999999999995</v>
      </c>
      <c r="AA4631" s="11">
        <f t="shared" si="175"/>
        <v>36.5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2.7369765532341942E-2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583.91999999999996</v>
      </c>
      <c r="AA4633" s="11">
        <f t="shared" si="175"/>
        <v>58.4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1.7125633648444993E-2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579.32000000000005</v>
      </c>
      <c r="AA4634" s="11">
        <f t="shared" si="175"/>
        <v>48.3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2.0713940481944346E-2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873.05</v>
      </c>
      <c r="AA4635" s="11">
        <f t="shared" si="175"/>
        <v>67.2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1.4890327014489434E-2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565.30999999999995</v>
      </c>
      <c r="AA4636" s="11">
        <f t="shared" si="175"/>
        <v>282.7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3.5378818701243568E-3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946.35</v>
      </c>
      <c r="AA4637" s="11">
        <f t="shared" si="175"/>
        <v>157.69999999999999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6.3401489935013475E-3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873.05</v>
      </c>
      <c r="AA4638" s="11">
        <f t="shared" si="175"/>
        <v>32.299999999999997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3.0926063799324211E-2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565.30999999999995</v>
      </c>
      <c r="AA4639" s="11">
        <f t="shared" si="175"/>
        <v>141.30000000000001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7.0757637402487136E-3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946.35</v>
      </c>
      <c r="AA4640" s="11">
        <f t="shared" si="175"/>
        <v>72.8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1.3736989485919586E-2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873.05</v>
      </c>
      <c r="AA4641" s="11">
        <f t="shared" si="175"/>
        <v>30.1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3.3216883340014894E-2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565.30999999999995</v>
      </c>
      <c r="AA4642" s="11">
        <f t="shared" si="175"/>
        <v>141.30000000000001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7.0757637402487136E-3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946.35</v>
      </c>
      <c r="AA4643" s="11">
        <f t="shared" si="175"/>
        <v>52.6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1.9020446980504042E-2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873.05</v>
      </c>
      <c r="AA4644" s="11">
        <f t="shared" si="175"/>
        <v>31.2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3.2071473569669551E-2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565.30999999999995</v>
      </c>
      <c r="AA4645" s="11">
        <f t="shared" si="175"/>
        <v>188.4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5.3068228051865356E-3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946.35</v>
      </c>
      <c r="AA4646" s="11">
        <f t="shared" si="175"/>
        <v>63.1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1.5850372483753369E-2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873.05</v>
      </c>
      <c r="AA4647" s="11">
        <f t="shared" si="175"/>
        <v>67.2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1.4890327014489434E-2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565.30999999999995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946.35</v>
      </c>
      <c r="AA4649" s="11">
        <f t="shared" si="175"/>
        <v>473.2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2.1133829978337822E-3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873.05</v>
      </c>
      <c r="AA4650" s="11">
        <f t="shared" si="175"/>
        <v>34.9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2.8635244258633528E-2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565.30999999999995</v>
      </c>
      <c r="AA4651" s="11">
        <f t="shared" si="175"/>
        <v>188.4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5.3068228051865356E-3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946.35</v>
      </c>
      <c r="AA4652" s="11">
        <f t="shared" si="175"/>
        <v>59.1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1.6907063982670258E-2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873.05</v>
      </c>
      <c r="AA4653" s="11">
        <f t="shared" si="175"/>
        <v>31.2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3.2071473569669551E-2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565.30999999999995</v>
      </c>
      <c r="AA4654" s="11">
        <f t="shared" si="175"/>
        <v>188.4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5.3068228051865356E-3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946.35</v>
      </c>
      <c r="AA4655" s="11">
        <f t="shared" si="175"/>
        <v>49.8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2.0077138479420931E-2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873.05</v>
      </c>
      <c r="AA4656" s="11">
        <f t="shared" si="175"/>
        <v>28.2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3.5507702880705573E-2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565.30999999999995</v>
      </c>
      <c r="AA4657" s="11">
        <f t="shared" si="175"/>
        <v>188.4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5.3068228051865356E-3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946.35</v>
      </c>
      <c r="AA4658" s="11">
        <f t="shared" si="175"/>
        <v>67.599999999999994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1.4793680984836476E-2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873.05</v>
      </c>
      <c r="AA4659" s="11">
        <f t="shared" si="175"/>
        <v>51.4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1.9471966095870798E-2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565.30999999999995</v>
      </c>
      <c r="AA4660" s="11">
        <f t="shared" si="175"/>
        <v>188.4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5.3068228051865356E-3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946.35</v>
      </c>
      <c r="AA4661" s="11">
        <f t="shared" si="175"/>
        <v>118.3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8.4535319913351288E-3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873.05</v>
      </c>
      <c r="AA4662" s="11">
        <f t="shared" si="175"/>
        <v>34.9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2.8635244258633528E-2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565.30999999999995</v>
      </c>
      <c r="AA4663" s="11">
        <f t="shared" si="175"/>
        <v>113.1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8.8447046753108924E-3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946.35</v>
      </c>
      <c r="AA4664" s="11">
        <f t="shared" si="175"/>
        <v>41.1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2.4303904475088497E-2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873.05</v>
      </c>
      <c r="AA4665" s="11">
        <f t="shared" si="175"/>
        <v>33.6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2.9780654028978868E-2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565.30999999999995</v>
      </c>
      <c r="AA4666" s="11">
        <f t="shared" si="175"/>
        <v>141.30000000000001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7.0757637402487136E-3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946.35</v>
      </c>
      <c r="AA4667" s="11">
        <f t="shared" si="175"/>
        <v>37.9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2.6417287472922279E-2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873.05</v>
      </c>
      <c r="AA4668" s="11">
        <f t="shared" si="175"/>
        <v>31.2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3.2071473569669551E-2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565.30999999999995</v>
      </c>
      <c r="AA4669" s="11">
        <f t="shared" si="175"/>
        <v>141.30000000000001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7.0757637402487136E-3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946.35</v>
      </c>
      <c r="AA4670" s="11">
        <f t="shared" si="175"/>
        <v>49.8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2.0077138479420931E-2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873.05</v>
      </c>
      <c r="AA4671" s="11">
        <f t="shared" si="175"/>
        <v>174.6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5.7270488517267059E-3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565.30999999999995</v>
      </c>
      <c r="AA4672" s="11">
        <f t="shared" si="175"/>
        <v>282.7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3.5378818701243568E-3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946.35</v>
      </c>
      <c r="AA4673" s="11">
        <f t="shared" si="175"/>
        <v>315.5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3.1700744967506737E-3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873.05</v>
      </c>
      <c r="AA4674" s="11">
        <f t="shared" si="175"/>
        <v>48.5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2.0617375866216141E-2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565.30999999999995</v>
      </c>
      <c r="AA4675" s="11">
        <f t="shared" ref="AA4675:AA4738" si="178">ROUND(IFERROR(Z4675/M4675,0),1)</f>
        <v>141.30000000000001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7.0757637402487136E-3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946.35</v>
      </c>
      <c r="AA4676" s="11">
        <f t="shared" si="178"/>
        <v>49.8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2.0077138479420931E-2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873.05</v>
      </c>
      <c r="AA4677" s="11">
        <f t="shared" si="178"/>
        <v>62.4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1.6035736784834775E-2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565.30999999999995</v>
      </c>
      <c r="AA4678" s="11">
        <f t="shared" si="178"/>
        <v>188.4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5.3068228051865356E-3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946.35</v>
      </c>
      <c r="AA4679" s="11">
        <f t="shared" si="178"/>
        <v>52.6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1.9020446980504042E-2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1003.49</v>
      </c>
      <c r="AA4680" s="11">
        <f t="shared" si="178"/>
        <v>-501.7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-1.9930442754785799E-3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873.05</v>
      </c>
      <c r="AA4681" s="11">
        <f t="shared" si="178"/>
        <v>145.5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6.8724586220720463E-3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565.30999999999995</v>
      </c>
      <c r="AA4682" s="11">
        <f t="shared" si="178"/>
        <v>565.29999999999995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1.7689409350621784E-3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946.35</v>
      </c>
      <c r="AA4683" s="11">
        <f t="shared" si="178"/>
        <v>105.2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9.5102234902520212E-3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1003.49</v>
      </c>
      <c r="AA4684" s="11">
        <f t="shared" si="178"/>
        <v>-125.4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-7.9721771019143194E-3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873.05</v>
      </c>
      <c r="AA4685" s="11">
        <f t="shared" si="178"/>
        <v>-41.6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-2.4053605177252163E-2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565.30999999999995</v>
      </c>
      <c r="AA4686" s="11">
        <f t="shared" si="178"/>
        <v>-141.30000000000001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-7.0757637402487136E-3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946.35</v>
      </c>
      <c r="AA4687" s="11">
        <f t="shared" si="178"/>
        <v>-55.7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-1.796375548158715E-2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873.05</v>
      </c>
      <c r="AA4688" s="11">
        <f t="shared" si="178"/>
        <v>-34.9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-2.8635244258633528E-2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565.30999999999995</v>
      </c>
      <c r="AA4689" s="11">
        <f t="shared" si="178"/>
        <v>-188.4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-5.3068228051865356E-3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946.35</v>
      </c>
      <c r="AA4690" s="11">
        <f t="shared" si="178"/>
        <v>-105.2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-9.5102234902520212E-3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1003.49</v>
      </c>
      <c r="AA4691" s="11">
        <f t="shared" si="178"/>
        <v>-40.1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-2.4913053443482248E-2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873.05</v>
      </c>
      <c r="AA4692" s="11">
        <f t="shared" si="178"/>
        <v>-34.9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-2.8635244258633528E-2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565.30999999999995</v>
      </c>
      <c r="AA4693" s="11">
        <f t="shared" si="178"/>
        <v>-282.7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-3.5378818701243568E-3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946.35</v>
      </c>
      <c r="AA4694" s="11">
        <f t="shared" si="178"/>
        <v>-105.2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-9.5102234902520212E-3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1003.49</v>
      </c>
      <c r="AA4695" s="11">
        <f t="shared" si="178"/>
        <v>-62.7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-1.5944354203828639E-2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873.05</v>
      </c>
      <c r="AA4696" s="11">
        <f t="shared" si="178"/>
        <v>-38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-2.6344424717942846E-2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565.30999999999995</v>
      </c>
      <c r="AA4697" s="11">
        <f t="shared" si="178"/>
        <v>-282.7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-3.5378818701243568E-3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946.35</v>
      </c>
      <c r="AA4698" s="11">
        <f t="shared" si="178"/>
        <v>-315.5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-3.1700744967506737E-3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1003.49</v>
      </c>
      <c r="AA4699" s="11">
        <f t="shared" si="178"/>
        <v>-59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-1.6940876341567927E-2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873.05</v>
      </c>
      <c r="AA4700" s="11">
        <f t="shared" si="178"/>
        <v>-43.7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-2.2908195406906823E-2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565.30999999999995</v>
      </c>
      <c r="AA4701" s="11">
        <f t="shared" si="178"/>
        <v>-565.29999999999995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-1.7689409350621784E-3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946.35</v>
      </c>
      <c r="AA4702" s="11">
        <f t="shared" si="178"/>
        <v>-94.6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-1.0566914989168912E-2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1003.49</v>
      </c>
      <c r="AA4703" s="11">
        <f t="shared" si="178"/>
        <v>-100.3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-9.965221377392898E-3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873.05</v>
      </c>
      <c r="AA4704" s="11">
        <f t="shared" si="178"/>
        <v>-62.4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-1.6035736784834775E-2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565.30999999999995</v>
      </c>
      <c r="AA4705" s="11">
        <f t="shared" si="178"/>
        <v>565.29999999999995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1.7689409350621784E-3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946.35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1003.49</v>
      </c>
      <c r="AA4707" s="11">
        <f t="shared" si="178"/>
        <v>-501.7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-1.9930442754785799E-3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78"/>
        <v>0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0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78"/>
        <v>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0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12530.1</v>
      </c>
      <c r="AA4710" s="11">
        <f t="shared" si="178"/>
        <v>105.3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9.4971309087716772E-3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1373.93</v>
      </c>
      <c r="AA4711" s="11">
        <f t="shared" si="178"/>
        <v>80.8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1.2373265013501415E-2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46705</v>
      </c>
      <c r="AA4712" s="11">
        <f t="shared" si="178"/>
        <v>144.6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6.9157477786104269E-3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78"/>
        <v>0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0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12530.1</v>
      </c>
      <c r="AA4714" s="11">
        <f t="shared" si="178"/>
        <v>63.9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1.5642333261506294E-2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1373.93</v>
      </c>
      <c r="AA4715" s="11">
        <f t="shared" si="178"/>
        <v>57.2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1.7468138842590231E-2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46705</v>
      </c>
      <c r="AA4716" s="11">
        <f t="shared" si="178"/>
        <v>100.7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9.934696499304143E-3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78"/>
        <v>0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0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12530.1</v>
      </c>
      <c r="AA4718" s="11">
        <f t="shared" si="178"/>
        <v>102.7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9.7365543770600391E-3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1373.93</v>
      </c>
      <c r="AA4719" s="11">
        <f t="shared" si="178"/>
        <v>137.4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7.2783911844125967E-3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46705</v>
      </c>
      <c r="AA4720" s="11">
        <f t="shared" si="178"/>
        <v>141.5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7.0656246654533777E-3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78"/>
        <v>0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0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12530.1</v>
      </c>
      <c r="AA4722" s="11">
        <f t="shared" si="178"/>
        <v>16.899999999999999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5.9217404489988107E-2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1373.93</v>
      </c>
      <c r="AA4723" s="11">
        <f t="shared" si="178"/>
        <v>52.8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1.8923817079472754E-2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46705</v>
      </c>
      <c r="AA4724" s="11">
        <f t="shared" si="178"/>
        <v>63.2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1.5822717053848624E-2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78"/>
        <v>0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0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12530.1</v>
      </c>
      <c r="AA4726" s="11">
        <f t="shared" si="178"/>
        <v>-76.900000000000006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-1.3008675110334315E-2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1373.93</v>
      </c>
      <c r="AA4727" s="11">
        <f t="shared" si="178"/>
        <v>25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4.0031151514269281E-2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46705</v>
      </c>
      <c r="AA4728" s="11">
        <f t="shared" si="178"/>
        <v>114.5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8.7356814045605399E-3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643.52</v>
      </c>
      <c r="AA4729" s="11">
        <f t="shared" si="178"/>
        <v>21.5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4.6618597712580805E-2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78"/>
        <v>0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0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12530.1</v>
      </c>
      <c r="AA4731" s="11">
        <f t="shared" si="178"/>
        <v>57.7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1.7318297539524824E-2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1373.93</v>
      </c>
      <c r="AA4732" s="11">
        <f t="shared" si="178"/>
        <v>20.5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4.8765220935564402E-2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46705</v>
      </c>
      <c r="AA4733" s="11">
        <f t="shared" si="178"/>
        <v>128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7.8150090996681291E-3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643.52</v>
      </c>
      <c r="AA4734" s="11">
        <f t="shared" si="178"/>
        <v>20.100000000000001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4.9726504226752857E-2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78"/>
        <v>0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0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12530.1</v>
      </c>
      <c r="AA4736" s="11">
        <f t="shared" si="178"/>
        <v>38.700000000000003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2.5857734575143055E-2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1373.93</v>
      </c>
      <c r="AA4737" s="11">
        <f t="shared" si="178"/>
        <v>17.399999999999999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5.7499290356859516E-2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46705</v>
      </c>
      <c r="AA4738" s="11">
        <f t="shared" si="178"/>
        <v>43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2.3230917460657318E-2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643.52</v>
      </c>
      <c r="AA4739" s="11">
        <f t="shared" ref="AA4739:AA4802" si="181">ROUND(IFERROR(Z4739/M4739,0),1)</f>
        <v>21.5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4.6618597712580805E-2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81"/>
        <v>0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0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12530.1</v>
      </c>
      <c r="AA4741" s="11">
        <f t="shared" si="181"/>
        <v>13.8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7.2545310891373574E-2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1373.93</v>
      </c>
      <c r="AA4742" s="11">
        <f t="shared" si="181"/>
        <v>20.5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4.8765220935564402E-2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46705</v>
      </c>
      <c r="AA4743" s="11">
        <f t="shared" si="181"/>
        <v>32.1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3.111015951182957E-2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643.52</v>
      </c>
      <c r="AA4744" s="11">
        <f t="shared" si="181"/>
        <v>16.899999999999999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5.9050223769269022E-2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81"/>
        <v>0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0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12530.1</v>
      </c>
      <c r="AA4746" s="11">
        <f t="shared" si="181"/>
        <v>36.1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2.7693314498687161E-2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1373.93</v>
      </c>
      <c r="AA4747" s="11">
        <f t="shared" si="181"/>
        <v>14.3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6.9872555370360925E-2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46705</v>
      </c>
      <c r="AA4748" s="11">
        <f t="shared" si="181"/>
        <v>67.099999999999994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1.4902044748956214E-2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643.52</v>
      </c>
      <c r="AA4749" s="11">
        <f t="shared" si="181"/>
        <v>18.899999999999999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5.2834410740924917E-2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81"/>
        <v>0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0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12530.1</v>
      </c>
      <c r="AA4751" s="11">
        <f t="shared" si="181"/>
        <v>58.8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1.6999066248473676E-2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1373.93</v>
      </c>
      <c r="AA4752" s="11">
        <f t="shared" si="181"/>
        <v>12.2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8.2245820383862342E-2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46705</v>
      </c>
      <c r="AA4753" s="11">
        <f t="shared" si="181"/>
        <v>117.9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8.4787495985440536E-3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643.52</v>
      </c>
      <c r="AA4754" s="11">
        <f t="shared" si="181"/>
        <v>20.100000000000001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4.9726504226752857E-2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81"/>
        <v>0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0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12530.1</v>
      </c>
      <c r="AA4756" s="11">
        <f t="shared" si="181"/>
        <v>43.8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2.2825037310157142E-2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1373.93</v>
      </c>
      <c r="AA4757" s="11">
        <f t="shared" si="181"/>
        <v>10.3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9.7530441871128803E-2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46705</v>
      </c>
      <c r="AA4758" s="11">
        <f t="shared" si="181"/>
        <v>40.299999999999997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2.4793919280590944E-2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643.52</v>
      </c>
      <c r="AA4759" s="11">
        <f t="shared" si="181"/>
        <v>18.899999999999999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5.2834410740924917E-2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81"/>
        <v>0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0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12530.1</v>
      </c>
      <c r="AA4761" s="11">
        <f t="shared" si="181"/>
        <v>12.6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7.9249168003447695E-2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1373.93</v>
      </c>
      <c r="AA4762" s="11">
        <f t="shared" si="181"/>
        <v>20.5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4.8765220935564402E-2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46705</v>
      </c>
      <c r="AA4763" s="11">
        <f t="shared" si="181"/>
        <v>43.7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2.2888341719302003E-2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643.52</v>
      </c>
      <c r="AA4764" s="11">
        <f t="shared" si="181"/>
        <v>35.799999999999997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2.7971158627548485E-2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81"/>
        <v>0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0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12530.1</v>
      </c>
      <c r="AA4766" s="11">
        <f t="shared" si="181"/>
        <v>31.2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3.2082744750640456E-2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1373.93</v>
      </c>
      <c r="AA4767" s="11">
        <f t="shared" si="181"/>
        <v>15.6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6.4049842422830849E-2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46705</v>
      </c>
      <c r="AA4768" s="11">
        <f t="shared" si="181"/>
        <v>90.5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1.1048067658708917E-2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643.52</v>
      </c>
      <c r="AA4769" s="11">
        <f t="shared" si="181"/>
        <v>30.6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3.2633018398806564E-2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81"/>
        <v>0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0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12530.1</v>
      </c>
      <c r="AA4771" s="11">
        <f t="shared" si="181"/>
        <v>348.1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2.8730816194603393E-3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1373.93</v>
      </c>
      <c r="AA4772" s="11">
        <f t="shared" si="181"/>
        <v>13.6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7.3511750962567235E-2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46705</v>
      </c>
      <c r="AA4773" s="11">
        <f t="shared" si="181"/>
        <v>-424.6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-2.3552082218177926E-3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643.52</v>
      </c>
      <c r="AA4774" s="11">
        <f t="shared" si="181"/>
        <v>26.8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3.7294878170064646E-2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81"/>
        <v>0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0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12530.1</v>
      </c>
      <c r="AA4776" s="11">
        <f t="shared" si="181"/>
        <v>-1392.2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-7.1827040486508484E-4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1373.93</v>
      </c>
      <c r="AA4777" s="11">
        <f t="shared" si="181"/>
        <v>17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5.8954968593742038E-2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46705</v>
      </c>
      <c r="AA4779" s="11">
        <f t="shared" si="181"/>
        <v>121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8.2646397601969807E-3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643.52</v>
      </c>
      <c r="AA4780" s="11">
        <f t="shared" si="181"/>
        <v>26.8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3.7294878170064646E-2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81"/>
        <v>0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0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12530.1</v>
      </c>
      <c r="AA4782" s="11">
        <f t="shared" si="181"/>
        <v>13.3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7.5418392510833904E-2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1373.93</v>
      </c>
      <c r="AA4783" s="11">
        <f t="shared" si="181"/>
        <v>10.6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9.4619085397363759E-2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46705</v>
      </c>
      <c r="AA4784" s="11">
        <f t="shared" si="181"/>
        <v>89.5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1.1176533561717161E-2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643.52</v>
      </c>
      <c r="AA4785" s="11">
        <f t="shared" si="181"/>
        <v>24.8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4.0402784684236699E-2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81"/>
        <v>0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0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12530.1</v>
      </c>
      <c r="AA4787" s="11">
        <f t="shared" si="181"/>
        <v>338.7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2.9528894422231268E-3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1373.93</v>
      </c>
      <c r="AA4788" s="11">
        <f t="shared" si="181"/>
        <v>14.9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6.6961198896595894E-2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46705</v>
      </c>
      <c r="AA4790" s="11">
        <f t="shared" si="181"/>
        <v>163.9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6.1021303928915534E-3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643.52</v>
      </c>
      <c r="AA4791" s="11">
        <f t="shared" si="181"/>
        <v>23.8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4.1956737941322729E-2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81"/>
        <v>0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0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12530.1</v>
      </c>
      <c r="AA4793" s="11">
        <f t="shared" si="181"/>
        <v>32.5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3.0726011763673074E-2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1373.93</v>
      </c>
      <c r="AA4794" s="11">
        <f t="shared" si="181"/>
        <v>13.3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7.496742919944975E-2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46705</v>
      </c>
      <c r="AA4795" s="11">
        <f t="shared" si="181"/>
        <v>100.2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9.9775184669735582E-3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643.52</v>
      </c>
      <c r="AA4796" s="11">
        <f t="shared" si="181"/>
        <v>19.5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5.1280457483838887E-2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81"/>
        <v>0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0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12530.1</v>
      </c>
      <c r="AA4798" s="11">
        <f t="shared" si="181"/>
        <v>35.6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2.8092353612501095E-2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1373.93</v>
      </c>
      <c r="AA4799" s="11">
        <f t="shared" si="181"/>
        <v>11.4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8.7340694212951167E-2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46705</v>
      </c>
      <c r="AA4801" s="11">
        <f t="shared" si="181"/>
        <v>153.1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6.5303500695856973E-3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643.52</v>
      </c>
      <c r="AA4802" s="11">
        <f t="shared" si="181"/>
        <v>20.100000000000001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4.9726504226752857E-2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84">ROUND(IFERROR(Z4803/M4803,0),1)</f>
        <v>0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0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12530.1</v>
      </c>
      <c r="AA4804" s="11">
        <f t="shared" si="184"/>
        <v>10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0.10047804885834909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1373.93</v>
      </c>
      <c r="AA4805" s="11">
        <f t="shared" si="184"/>
        <v>14.2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7.060039448880219E-2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46705</v>
      </c>
      <c r="AA4807" s="11">
        <f t="shared" si="184"/>
        <v>42.6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2.3487849266673803E-2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643.52</v>
      </c>
      <c r="AA4808" s="11">
        <f t="shared" si="184"/>
        <v>33.9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2.9525111884634511E-2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84"/>
        <v>0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0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12530.1</v>
      </c>
      <c r="AA4810" s="11">
        <f t="shared" si="184"/>
        <v>25.1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3.9903911381393604E-2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1373.93</v>
      </c>
      <c r="AA4811" s="11">
        <f t="shared" si="184"/>
        <v>22.5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4.4398186224916841E-2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46705</v>
      </c>
      <c r="AA4813" s="11">
        <f t="shared" si="184"/>
        <v>69.099999999999994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1.4473825072262071E-2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643.52</v>
      </c>
      <c r="AA4814" s="11">
        <f t="shared" si="184"/>
        <v>33.9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2.9525111884634511E-2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1970.79</v>
      </c>
      <c r="AA4815" s="11">
        <f t="shared" si="184"/>
        <v>37.200000000000003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2.689276888963309E-2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294.19</v>
      </c>
      <c r="AA4816" s="11">
        <f t="shared" si="184"/>
        <v>73.5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1.3596655222815187E-2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294.19</v>
      </c>
      <c r="AA4817" s="11">
        <f t="shared" si="184"/>
        <v>58.8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1.6995819028518985E-2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1970.79</v>
      </c>
      <c r="AA4818" s="11">
        <f t="shared" si="184"/>
        <v>51.9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1.928160788313316E-2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294.19</v>
      </c>
      <c r="AA4819" s="11">
        <f t="shared" si="184"/>
        <v>58.8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1.6995819028518985E-2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1970.79</v>
      </c>
      <c r="AA4820" s="11">
        <f t="shared" si="184"/>
        <v>45.8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2.1818661551966472E-2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294.19</v>
      </c>
      <c r="AA4821" s="11">
        <f t="shared" si="184"/>
        <v>36.799999999999997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2.7193310445630375E-2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1970.79</v>
      </c>
      <c r="AA4822" s="11">
        <f t="shared" si="184"/>
        <v>49.3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2.0296429350666483E-2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294.19</v>
      </c>
      <c r="AA4823" s="11">
        <f t="shared" si="184"/>
        <v>36.799999999999997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2.7193310445630375E-2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1970.79</v>
      </c>
      <c r="AA4824" s="11">
        <f t="shared" si="184"/>
        <v>37.200000000000003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2.689276888963309E-2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294.19</v>
      </c>
      <c r="AA4825" s="11">
        <f t="shared" si="184"/>
        <v>36.799999999999997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2.7193310445630375E-2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1970.79</v>
      </c>
      <c r="AA4826" s="11">
        <f t="shared" si="184"/>
        <v>49.3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2.0296429350666483E-2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294.19</v>
      </c>
      <c r="AA4827" s="11">
        <f t="shared" si="184"/>
        <v>36.799999999999997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2.7193310445630375E-2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1970.79</v>
      </c>
      <c r="AA4828" s="11">
        <f t="shared" si="184"/>
        <v>51.9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1.928160788313316E-2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294.19</v>
      </c>
      <c r="AA4829" s="11">
        <f t="shared" si="184"/>
        <v>26.7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3.7390801862741768E-2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1970.79</v>
      </c>
      <c r="AA4830" s="11">
        <f t="shared" si="184"/>
        <v>56.3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1.7759375681833174E-2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294.19</v>
      </c>
      <c r="AA4831" s="11">
        <f t="shared" si="184"/>
        <v>29.4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3.3991638057037969E-2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1970.79</v>
      </c>
      <c r="AA4832" s="11">
        <f t="shared" si="184"/>
        <v>56.3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1.7759375681833174E-2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294.19</v>
      </c>
      <c r="AA4833" s="11">
        <f t="shared" si="184"/>
        <v>29.4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3.3991638057037969E-2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285.22000000000003</v>
      </c>
      <c r="AA4834" s="11">
        <f t="shared" si="184"/>
        <v>47.5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2.1036392959820488E-2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1970.79</v>
      </c>
      <c r="AA4835" s="11">
        <f t="shared" si="184"/>
        <v>50.5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1.9789018616899821E-2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294.19</v>
      </c>
      <c r="AA4836" s="11">
        <f t="shared" si="184"/>
        <v>29.4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3.3991638057037969E-2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285.22000000000003</v>
      </c>
      <c r="AA4837" s="11">
        <f t="shared" si="184"/>
        <v>47.5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2.1036392959820488E-2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1970.79</v>
      </c>
      <c r="AA4838" s="11">
        <f t="shared" si="184"/>
        <v>44.8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2.2326072285733134E-2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294.19</v>
      </c>
      <c r="AA4839" s="11">
        <f t="shared" si="184"/>
        <v>29.4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3.3991638057037969E-2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285.22000000000003</v>
      </c>
      <c r="AA4840" s="11">
        <f t="shared" si="184"/>
        <v>47.5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2.1036392959820488E-2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2305.62</v>
      </c>
      <c r="AA4841" s="11">
        <f t="shared" si="184"/>
        <v>2305.6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4.3372281642248072E-4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1970.79</v>
      </c>
      <c r="AA4842" s="11">
        <f t="shared" si="184"/>
        <v>51.9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1.928160788313316E-2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294.19</v>
      </c>
      <c r="AA4843" s="11">
        <f t="shared" si="184"/>
        <v>29.4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3.3991638057037969E-2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285.22000000000003</v>
      </c>
      <c r="AA4844" s="11">
        <f t="shared" si="184"/>
        <v>40.700000000000003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2.4542458453123903E-2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2305.62</v>
      </c>
      <c r="AA4845" s="11">
        <f t="shared" si="184"/>
        <v>2305.6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4.3372281642248072E-4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1970.79</v>
      </c>
      <c r="AA4846" s="11">
        <f t="shared" si="184"/>
        <v>51.9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1.928160788313316E-2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294.19</v>
      </c>
      <c r="AA4847" s="11">
        <f t="shared" si="184"/>
        <v>29.4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3.3991638057037969E-2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285.22000000000003</v>
      </c>
      <c r="AA4848" s="11">
        <f t="shared" si="184"/>
        <v>40.700000000000003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2.4542458453123903E-2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1970.79</v>
      </c>
      <c r="AA4849" s="11">
        <f t="shared" si="184"/>
        <v>59.7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1.674455421429985E-2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294.19</v>
      </c>
      <c r="AA4850" s="11">
        <f t="shared" si="184"/>
        <v>49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2.039498283422278E-2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285.22000000000003</v>
      </c>
      <c r="AA4851" s="11">
        <f t="shared" si="184"/>
        <v>40.700000000000003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2.4542458453123903E-2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2305.62</v>
      </c>
      <c r="AA4852" s="11">
        <f t="shared" si="184"/>
        <v>1152.8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8.6744563284496144E-4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2722.41</v>
      </c>
      <c r="AA4853" s="11">
        <f t="shared" si="184"/>
        <v>209.4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4.7751808140581329E-3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1970.79</v>
      </c>
      <c r="AA4854" s="11">
        <f t="shared" si="184"/>
        <v>54.7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1.8266786415599836E-2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294.19</v>
      </c>
      <c r="AA4855" s="11">
        <f t="shared" si="184"/>
        <v>58.8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1.6995819028518985E-2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285.22000000000003</v>
      </c>
      <c r="AA4856" s="11">
        <f t="shared" si="184"/>
        <v>47.5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2.1036392959820488E-2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2305.62</v>
      </c>
      <c r="AA4857" s="11">
        <f t="shared" si="184"/>
        <v>2305.6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4.3372281642248072E-4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1970.79</v>
      </c>
      <c r="AA4858" s="11">
        <f t="shared" si="184"/>
        <v>50.5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1.9789018616899821E-2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294.19</v>
      </c>
      <c r="AA4859" s="11">
        <f t="shared" si="184"/>
        <v>58.8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1.6995819028518985E-2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285.22000000000003</v>
      </c>
      <c r="AA4860" s="11">
        <f t="shared" si="184"/>
        <v>47.5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2.1036392959820488E-2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2305.62</v>
      </c>
      <c r="AA4861" s="11">
        <f t="shared" si="184"/>
        <v>1152.8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8.6744563284496144E-4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1970.79</v>
      </c>
      <c r="AA4862" s="11">
        <f t="shared" si="184"/>
        <v>75.8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1.3192679077933214E-2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294.19</v>
      </c>
      <c r="AA4863" s="11">
        <f t="shared" si="184"/>
        <v>58.8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1.6995819028518985E-2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285.22000000000003</v>
      </c>
      <c r="AA4864" s="11">
        <f t="shared" si="184"/>
        <v>71.3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1.4024261973213659E-2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2305.62</v>
      </c>
      <c r="AA4865" s="11">
        <f t="shared" si="184"/>
        <v>1152.8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8.6744563284496144E-4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1970.79</v>
      </c>
      <c r="AA4866" s="11">
        <f t="shared" si="184"/>
        <v>89.6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1.1163036142866567E-2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294.19</v>
      </c>
      <c r="AA4867" s="11">
        <f t="shared" ref="AA4867:AA4930" si="187">ROUND(IFERROR(Z4867/M4867,0),1)</f>
        <v>58.8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1.6995819028518985E-2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285.22000000000003</v>
      </c>
      <c r="AA4868" s="11">
        <f t="shared" si="187"/>
        <v>71.3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1.4024261973213659E-2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2305.62</v>
      </c>
      <c r="AA4869" s="11">
        <f t="shared" si="187"/>
        <v>256.2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3.9035053478023267E-3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2722.41</v>
      </c>
      <c r="AA4870" s="11">
        <f t="shared" si="187"/>
        <v>143.30000000000001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6.9791104205465014E-3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1970.79</v>
      </c>
      <c r="AA4871" s="11">
        <f t="shared" si="187"/>
        <v>82.1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1.2177857610399891E-2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294.19</v>
      </c>
      <c r="AA4872" s="11">
        <f t="shared" si="187"/>
        <v>58.8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1.6995819028518985E-2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285.22000000000003</v>
      </c>
      <c r="AA4873" s="11">
        <f t="shared" si="187"/>
        <v>57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1.7530327466517073E-2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2305.62</v>
      </c>
      <c r="AA4874" s="11">
        <f t="shared" si="187"/>
        <v>768.5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1.3011684492674422E-3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2722.41</v>
      </c>
      <c r="AA4875" s="11">
        <f t="shared" si="187"/>
        <v>136.1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7.3464320216278965E-3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1970.79</v>
      </c>
      <c r="AA4876" s="11">
        <f t="shared" si="187"/>
        <v>82.1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1.2177857610399891E-2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294.19</v>
      </c>
      <c r="AA4877" s="11">
        <f t="shared" si="187"/>
        <v>73.5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1.3596655222815187E-2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285.22000000000003</v>
      </c>
      <c r="AA4878" s="11">
        <f t="shared" si="187"/>
        <v>71.3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1.4024261973213659E-2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1057.6400000000001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2305.62</v>
      </c>
      <c r="AA4880" s="11">
        <f t="shared" si="187"/>
        <v>768.5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1.3011684492674422E-3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2722.41</v>
      </c>
      <c r="AA4881" s="11">
        <f t="shared" si="187"/>
        <v>160.1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6.2444672183837122E-3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285.22000000000003</v>
      </c>
      <c r="AA4882" s="11">
        <f t="shared" si="187"/>
        <v>71.3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1.4024261973213659E-2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1057.6400000000001</v>
      </c>
      <c r="AA4883" s="11">
        <f t="shared" si="187"/>
        <v>528.79999999999995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1.891002609583601E-3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5342.02</v>
      </c>
      <c r="AA4884" s="11">
        <f t="shared" si="187"/>
        <v>152.6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6.551828708990232E-3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5342.02</v>
      </c>
      <c r="AA4885" s="11">
        <f t="shared" si="187"/>
        <v>356.1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2.8079265895672423E-3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5342.02</v>
      </c>
      <c r="AA4886" s="11">
        <f t="shared" si="187"/>
        <v>190.8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5.2414629671921854E-3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5342.02</v>
      </c>
      <c r="AA4887" s="11">
        <f t="shared" si="187"/>
        <v>172.3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5.8030482851056334E-3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5342.02</v>
      </c>
      <c r="AA4888" s="11">
        <f t="shared" si="187"/>
        <v>148.4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6.7390238149613807E-3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5588.3</v>
      </c>
      <c r="AA4889" s="11">
        <f t="shared" si="187"/>
        <v>21.2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4.7062612959218368E-2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5342.02</v>
      </c>
      <c r="AA4890" s="11">
        <f t="shared" si="187"/>
        <v>95.4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1.0482925934384371E-2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5588.3</v>
      </c>
      <c r="AA4891" s="11">
        <f t="shared" si="187"/>
        <v>22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4.5452105291412415E-2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5342.02</v>
      </c>
      <c r="AA4892" s="11">
        <f t="shared" si="187"/>
        <v>184.2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5.428658073163335E-3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5588.3</v>
      </c>
      <c r="AA4893" s="11">
        <f t="shared" si="187"/>
        <v>22.4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4.4736324105720877E-2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5342.02</v>
      </c>
      <c r="AA4894" s="11">
        <f t="shared" si="187"/>
        <v>205.5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4.8670727552498861E-3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5342.02</v>
      </c>
      <c r="AA4895" s="11">
        <f t="shared" si="187"/>
        <v>184.2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5.428658073163335E-3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5342.02</v>
      </c>
      <c r="AA4896" s="11">
        <f t="shared" si="187"/>
        <v>254.4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3.9310972253941388E-3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5342.02</v>
      </c>
      <c r="AA4897" s="11">
        <f t="shared" si="187"/>
        <v>667.8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1.4975608477691958E-3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5342.02</v>
      </c>
      <c r="AA4898" s="11">
        <f t="shared" si="187"/>
        <v>485.6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2.0591461656826442E-3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873.05</v>
      </c>
      <c r="AA4899" s="11">
        <f t="shared" si="187"/>
        <v>-72.8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-1.3744917244144093E-2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565.30999999999995</v>
      </c>
      <c r="AA4900" s="11">
        <f t="shared" si="187"/>
        <v>282.7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3.5378818701243568E-3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946.35</v>
      </c>
      <c r="AA4901" s="11">
        <f t="shared" si="187"/>
        <v>315.5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3.1700744967506737E-3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1003.49</v>
      </c>
      <c r="AA4902" s="11">
        <f t="shared" si="187"/>
        <v>-334.5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-2.9895664132178696E-3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873.05</v>
      </c>
      <c r="AA4903" s="11">
        <f t="shared" si="187"/>
        <v>-291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-3.4362293110360232E-3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565.30999999999995</v>
      </c>
      <c r="AA4904" s="11">
        <f t="shared" si="187"/>
        <v>141.30000000000001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7.0757637402487136E-3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946.35</v>
      </c>
      <c r="AA4905" s="11">
        <f t="shared" si="187"/>
        <v>94.6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1.0566914989168912E-2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1003.49</v>
      </c>
      <c r="AA4906" s="11">
        <f t="shared" si="187"/>
        <v>501.7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1.9930442754785799E-3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873.05</v>
      </c>
      <c r="AA4907" s="11">
        <f t="shared" si="187"/>
        <v>218.3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4.5816390813813645E-3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565.30999999999995</v>
      </c>
      <c r="AA4908" s="11">
        <f t="shared" si="187"/>
        <v>113.1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8.8447046753108924E-3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946.35</v>
      </c>
      <c r="AA4909" s="11">
        <f t="shared" si="187"/>
        <v>189.3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5.2834574945844559E-3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1003.49</v>
      </c>
      <c r="AA4910" s="11">
        <f t="shared" si="187"/>
        <v>334.5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2.9895664132178696E-3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873.05</v>
      </c>
      <c r="AA4911" s="11">
        <f t="shared" si="187"/>
        <v>145.5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6.8724586220720463E-3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565.30999999999995</v>
      </c>
      <c r="AA4912" s="11">
        <f t="shared" si="187"/>
        <v>94.2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1.0613645610373071E-2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946.35</v>
      </c>
      <c r="AA4913" s="11">
        <f t="shared" si="187"/>
        <v>86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1.1623606488085803E-2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1003.49</v>
      </c>
      <c r="AA4914" s="11">
        <f t="shared" si="187"/>
        <v>143.4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6.9756549641750293E-3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87"/>
        <v>0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0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12530.1</v>
      </c>
      <c r="AA4916" s="11">
        <f t="shared" si="187"/>
        <v>22.5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4.4452957278872475E-2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1373.93</v>
      </c>
      <c r="AA4917" s="11">
        <f t="shared" si="187"/>
        <v>19.899999999999999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5.0220899172446917E-2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46705</v>
      </c>
      <c r="AA4919" s="11">
        <f t="shared" si="187"/>
        <v>146.4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6.8301038432715981E-3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643.52</v>
      </c>
      <c r="AA4920" s="11">
        <f t="shared" si="187"/>
        <v>32.200000000000003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3.1079065141720538E-2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87"/>
        <v>0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0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12530.1</v>
      </c>
      <c r="AA4922" s="11">
        <f t="shared" si="187"/>
        <v>22.2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4.5091419860974771E-2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1373.93</v>
      </c>
      <c r="AA4923" s="11">
        <f t="shared" si="187"/>
        <v>19.899999999999999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5.0220899172446917E-2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46705</v>
      </c>
      <c r="AA4925" s="11">
        <f t="shared" si="187"/>
        <v>60.2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1.6614923455732792E-2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643.52</v>
      </c>
      <c r="AA4926" s="11">
        <f t="shared" si="187"/>
        <v>40.200000000000003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2.4863252113376429E-2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87"/>
        <v>0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0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12530.1</v>
      </c>
      <c r="AA4928" s="11">
        <f t="shared" si="187"/>
        <v>12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8.3558790432638211E-2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1373.93</v>
      </c>
      <c r="AA4929" s="11">
        <f t="shared" si="187"/>
        <v>38.200000000000003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2.6202208263885349E-2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46705</v>
      </c>
      <c r="AA4930" s="11">
        <f t="shared" si="187"/>
        <v>31.6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3.1666845091531955E-2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643.52</v>
      </c>
      <c r="AA4931" s="11">
        <f t="shared" ref="AA4931:AA4994" si="190">ROUND(IFERROR(Z4931/M4931,0),1)</f>
        <v>25.7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3.8848831427150669E-2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1970.79</v>
      </c>
      <c r="AA4932" s="11">
        <f t="shared" si="190"/>
        <v>78.8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1.2685268344166552E-2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294.19</v>
      </c>
      <c r="AA4933" s="11">
        <f t="shared" si="190"/>
        <v>73.5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1.3596655222815187E-2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285.22000000000003</v>
      </c>
      <c r="AA4934" s="11">
        <f t="shared" si="190"/>
        <v>71.3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1.4024261973213659E-2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1057.6400000000001</v>
      </c>
      <c r="AA4935" s="11">
        <f t="shared" si="190"/>
        <v>528.79999999999995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1.891002609583601E-3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2305.62</v>
      </c>
      <c r="AA4936" s="11">
        <f t="shared" si="190"/>
        <v>576.4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1.7348912656899229E-3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2722.41</v>
      </c>
      <c r="AA4937" s="11">
        <f t="shared" si="190"/>
        <v>160.1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6.2444672183837122E-3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1970.79</v>
      </c>
      <c r="AA4938" s="11">
        <f t="shared" si="190"/>
        <v>93.8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1.0655625409099905E-2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294.19</v>
      </c>
      <c r="AA4939" s="11">
        <f t="shared" si="190"/>
        <v>58.8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1.6995819028518985E-2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285.22000000000003</v>
      </c>
      <c r="AA4940" s="11">
        <f t="shared" si="190"/>
        <v>57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1.7530327466517073E-2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1057.6400000000001</v>
      </c>
      <c r="AA4941" s="11">
        <f t="shared" si="190"/>
        <v>528.79999999999995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1.891002609583601E-3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2305.62</v>
      </c>
      <c r="AA4942" s="11">
        <f t="shared" si="190"/>
        <v>768.5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1.3011684492674422E-3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2722.41</v>
      </c>
      <c r="AA4943" s="11">
        <f t="shared" si="190"/>
        <v>209.4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4.7751808140581329E-3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1970.79</v>
      </c>
      <c r="AA4944" s="11">
        <f t="shared" si="190"/>
        <v>89.6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1.1163036142866567E-2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294.19</v>
      </c>
      <c r="AA4945" s="11">
        <f t="shared" si="190"/>
        <v>49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2.039498283422278E-2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285.22000000000003</v>
      </c>
      <c r="AA4946" s="11">
        <f t="shared" si="190"/>
        <v>40.700000000000003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2.4542458453123903E-2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1057.6400000000001</v>
      </c>
      <c r="AA4947" s="11">
        <f t="shared" si="190"/>
        <v>528.79999999999995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1.891002609583601E-3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2305.62</v>
      </c>
      <c r="AA4948" s="11">
        <f t="shared" si="190"/>
        <v>-2305.6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-4.3372281642248072E-4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2722.41</v>
      </c>
      <c r="AA4949" s="11">
        <f t="shared" si="190"/>
        <v>170.2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5.8771456173023172E-3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1970.79</v>
      </c>
      <c r="AA4950" s="11">
        <f t="shared" si="190"/>
        <v>82.1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1.2177857610399891E-2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294.19</v>
      </c>
      <c r="AA4951" s="11">
        <f t="shared" si="190"/>
        <v>49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2.039498283422278E-2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285.22000000000003</v>
      </c>
      <c r="AA4952" s="11">
        <f t="shared" si="190"/>
        <v>40.700000000000003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2.4542458453123903E-2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1057.6400000000001</v>
      </c>
      <c r="AA4953" s="11">
        <f t="shared" si="190"/>
        <v>264.39999999999998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3.7820052191672019E-3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2305.62</v>
      </c>
      <c r="AA4954" s="11">
        <f t="shared" si="190"/>
        <v>2305.6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4.3372281642248072E-4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2722.41</v>
      </c>
      <c r="AA4955" s="11">
        <f t="shared" si="190"/>
        <v>194.5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5.1425024151395271E-3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5342.02</v>
      </c>
      <c r="AA4956" s="11">
        <f t="shared" si="190"/>
        <v>763.1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1.3103657417980464E-3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5342.02</v>
      </c>
      <c r="AA4957" s="11">
        <f t="shared" si="190"/>
        <v>356.1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2.8079265895672423E-3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5342.02</v>
      </c>
      <c r="AA4958" s="11">
        <f t="shared" si="190"/>
        <v>534.20000000000005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1.8719510597114948E-3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5342.02</v>
      </c>
      <c r="AA4959" s="11">
        <f t="shared" si="190"/>
        <v>356.1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2.8079265895672423E-3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880.49</v>
      </c>
      <c r="AA4960" s="11">
        <f t="shared" si="190"/>
        <v>8.1999999999999993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0.12265897398039728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880.49</v>
      </c>
      <c r="AA4961" s="11">
        <f t="shared" si="190"/>
        <v>8.8000000000000007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0.1135731240559234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880.49</v>
      </c>
      <c r="AA4962" s="11">
        <f t="shared" si="190"/>
        <v>8.4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0.11925178025871958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880.49</v>
      </c>
      <c r="AA4963" s="11">
        <f t="shared" si="190"/>
        <v>8.5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0.11811604901816034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880.49</v>
      </c>
      <c r="AA4964" s="11">
        <f t="shared" si="190"/>
        <v>7.3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0.13628774886710809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880.49</v>
      </c>
      <c r="AA4965" s="11">
        <f t="shared" si="190"/>
        <v>10.4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9.6537155447534898E-2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880.49</v>
      </c>
      <c r="AA4966" s="11">
        <f t="shared" si="190"/>
        <v>9.9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0.10108008040977183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880.49</v>
      </c>
      <c r="AA4967" s="11">
        <f t="shared" si="190"/>
        <v>12.9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7.7229724358027912E-2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880.49</v>
      </c>
      <c r="AA4968" s="11">
        <f t="shared" si="190"/>
        <v>10.1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9.8808617928653364E-2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880.49</v>
      </c>
      <c r="AA4969" s="11">
        <f t="shared" si="190"/>
        <v>13.3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7.4958261876909446E-2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880.49</v>
      </c>
      <c r="AA4970" s="11">
        <f t="shared" si="190"/>
        <v>13.1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7.6093993117468686E-2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880.49</v>
      </c>
      <c r="AA4971" s="11">
        <f t="shared" si="190"/>
        <v>15.4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6.473668071187634E-2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880.49</v>
      </c>
      <c r="AA4972" s="11">
        <f t="shared" si="190"/>
        <v>22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4.5429249622369362E-2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880.49</v>
      </c>
      <c r="AA4973" s="11">
        <f t="shared" si="190"/>
        <v>20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4.9972174584606295E-2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880.49</v>
      </c>
      <c r="AA4974" s="11">
        <f t="shared" si="190"/>
        <v>16.899999999999999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5.9058024509080168E-2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880.49</v>
      </c>
      <c r="AA4975" s="11">
        <f t="shared" si="190"/>
        <v>17.600000000000001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5.6786562027961701E-2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880.49</v>
      </c>
      <c r="AA4976" s="11">
        <f t="shared" si="190"/>
        <v>14.7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6.8143874433554047E-2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880.49</v>
      </c>
      <c r="AA4978" s="11">
        <f t="shared" si="190"/>
        <v>16.899999999999999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5.9058024509080168E-2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880.49</v>
      </c>
      <c r="AA4979" s="11">
        <f t="shared" si="190"/>
        <v>22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4.5429249622369362E-2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880.49</v>
      </c>
      <c r="AA4980" s="11">
        <f t="shared" si="190"/>
        <v>18.7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5.3379368306284002E-2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880.49</v>
      </c>
      <c r="AA4981" s="11">
        <f t="shared" si="190"/>
        <v>18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5.5650830787402468E-2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880.49</v>
      </c>
      <c r="AA4982" s="11">
        <f t="shared" si="190"/>
        <v>18.7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5.3379368306284002E-2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90"/>
        <v>0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0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12530.1</v>
      </c>
      <c r="AA4984" s="11">
        <f t="shared" si="190"/>
        <v>49.5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2.0191379158985164E-2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1373.93</v>
      </c>
      <c r="AA4985" s="11">
        <f t="shared" si="190"/>
        <v>57.2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1.7468138842590231E-2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46705</v>
      </c>
      <c r="AA4986" s="11">
        <f t="shared" si="190"/>
        <v>38.9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2.5693180601648647E-2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643.52</v>
      </c>
      <c r="AA4987" s="11">
        <f t="shared" si="190"/>
        <v>42.9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2.3309298856290402E-2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1077.3599999999999</v>
      </c>
      <c r="AA4988" s="11">
        <f t="shared" si="190"/>
        <v>26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3.8427266651815555E-2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926.16</v>
      </c>
      <c r="AA4989" s="11">
        <f t="shared" si="190"/>
        <v>38.200000000000003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2.6172583570873282E-2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921.86</v>
      </c>
      <c r="AA4990" s="11">
        <f t="shared" si="190"/>
        <v>40.799999999999997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2.451565313605103E-2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1104.99</v>
      </c>
      <c r="AA4991" s="11">
        <f t="shared" si="190"/>
        <v>86.7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1.153856595987294E-2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789.68</v>
      </c>
      <c r="AA4993" s="11">
        <f t="shared" si="190"/>
        <v>352.5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2.8365920372809242E-3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918.85</v>
      </c>
      <c r="AA4995" s="11">
        <f t="shared" ref="AA4995:AA5058" si="193">ROUND(IFERROR(Z4995/M4995,0),1)</f>
        <v>23.1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4.3249714316809053E-2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1058.79</v>
      </c>
      <c r="AA4996" s="11">
        <f t="shared" si="193"/>
        <v>95.6</v>
      </c>
      <c r="AB4996" s="5">
        <f>IFERROR(VLOOKUP(C4996,[2]Sheet1!$B:$F,5,FALSE),0)</f>
        <v>3732350.58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1.0464775829012363E-2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941.87</v>
      </c>
      <c r="AA4998" s="11">
        <f t="shared" si="193"/>
        <v>92.3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1.0829519997451877E-2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1624.08</v>
      </c>
      <c r="AA4999" s="11">
        <f t="shared" si="193"/>
        <v>97.8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1.0227328703019557E-2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1181.01</v>
      </c>
      <c r="AA5000" s="11">
        <f t="shared" si="193"/>
        <v>-42.6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-2.3462968137441684E-2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1390.3</v>
      </c>
      <c r="AA5002" s="11">
        <f t="shared" si="193"/>
        <v>491.3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2.0355318995900168E-3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925.52</v>
      </c>
      <c r="AA5003" s="11">
        <f t="shared" si="193"/>
        <v>1267.8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7.8874578615264937E-4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745.68</v>
      </c>
      <c r="AA5004" s="11">
        <f t="shared" si="193"/>
        <v>56.5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1.7688552730393735E-2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760.08</v>
      </c>
      <c r="AA5005" s="11">
        <f t="shared" si="193"/>
        <v>326.2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3.065466792969161E-3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873.69</v>
      </c>
      <c r="AA5006" s="11">
        <f t="shared" si="193"/>
        <v>661.9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1.5108333619476015E-3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982.19</v>
      </c>
      <c r="AA5007" s="11">
        <f t="shared" si="193"/>
        <v>686.8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1.4559301153544628E-3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1022</v>
      </c>
      <c r="AA5008" s="11">
        <f t="shared" si="193"/>
        <v>88.6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1.1281800391389431E-2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1384.7</v>
      </c>
      <c r="AA5009" s="11">
        <f t="shared" si="193"/>
        <v>30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3.3357405936303888E-2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1689.96</v>
      </c>
      <c r="AA5010" s="11">
        <f t="shared" si="193"/>
        <v>128.80000000000001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7.7634973608842811E-3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1230.92</v>
      </c>
      <c r="AA5012" s="11">
        <f t="shared" si="193"/>
        <v>223.4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4.4763266499853764E-3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1079.06</v>
      </c>
      <c r="AA5013" s="11">
        <f t="shared" si="193"/>
        <v>410.3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2.437306544585102E-3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1413.4</v>
      </c>
      <c r="AA5014" s="11">
        <f t="shared" si="193"/>
        <v>91.8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1.0888637328427904E-2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2468.16</v>
      </c>
      <c r="AA5015" s="11">
        <f t="shared" si="193"/>
        <v>278.89999999999998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3.5856670556203814E-3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858.8</v>
      </c>
      <c r="AA5016" s="11">
        <f t="shared" si="193"/>
        <v>107.4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9.3153237074988359E-3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1811.39</v>
      </c>
      <c r="AA5017" s="11">
        <f t="shared" si="193"/>
        <v>23.6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4.2392858523012715E-2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2320.2399999999998</v>
      </c>
      <c r="AA5018" s="11">
        <f t="shared" si="193"/>
        <v>72.099999999999994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1.3860635106713098E-2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2425.0500000000002</v>
      </c>
      <c r="AA5020" s="11">
        <f t="shared" si="193"/>
        <v>-336.3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-2.9731345745448545E-3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701.9</v>
      </c>
      <c r="AA5021" s="11">
        <f t="shared" si="193"/>
        <v>39.4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2.5373984898133636E-2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1577.91</v>
      </c>
      <c r="AA5022" s="11">
        <f t="shared" si="193"/>
        <v>-39.6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-2.5235913328390085E-2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2421.21</v>
      </c>
      <c r="AA5025" s="11">
        <f t="shared" si="193"/>
        <v>-33.6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-2.9782629346483781E-2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1470.77</v>
      </c>
      <c r="AA5026" s="11">
        <f t="shared" si="193"/>
        <v>39.6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2.5252078843054998E-2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3664.57</v>
      </c>
      <c r="AA5027" s="11">
        <f t="shared" si="193"/>
        <v>1918.6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5.2120712662058575E-4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1896.98</v>
      </c>
      <c r="AA5029" s="11">
        <f t="shared" si="193"/>
        <v>566.29999999999995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1.7659648493921919E-3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2406.21</v>
      </c>
      <c r="AA5030" s="11">
        <f t="shared" si="193"/>
        <v>-59.5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-1.6802357233990383E-2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1602.2</v>
      </c>
      <c r="AA5032" s="11">
        <f t="shared" si="193"/>
        <v>-301.7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-3.3141929846461113E-3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5814.45</v>
      </c>
      <c r="AA5033" s="11">
        <f t="shared" si="193"/>
        <v>60.9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1.6407398808141786E-2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1759</v>
      </c>
      <c r="AA5034" s="11">
        <f t="shared" si="193"/>
        <v>-41.6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-2.405912450255827E-2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1159.23</v>
      </c>
      <c r="AA5036" s="11">
        <f t="shared" si="193"/>
        <v>-560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-1.7856680727724437E-3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2432.02</v>
      </c>
      <c r="AA5037" s="11">
        <f t="shared" si="193"/>
        <v>-93.4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-1.0711260598185871E-2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1945.14</v>
      </c>
      <c r="AA5039" s="11">
        <f t="shared" si="193"/>
        <v>505.2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1.9792919789835177E-3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792.63</v>
      </c>
      <c r="AA5042" s="11">
        <f t="shared" si="193"/>
        <v>83.6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1.1960183187615912E-2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499.91</v>
      </c>
      <c r="AA5043" s="11">
        <f t="shared" si="193"/>
        <v>56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1.7843211778120059E-2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891.86</v>
      </c>
      <c r="AA5045" s="11">
        <f t="shared" si="193"/>
        <v>212.3</v>
      </c>
      <c r="AB5045" s="5">
        <f>IFERROR(VLOOKUP(C5045,[2]Sheet1!$B:$F,5,FALSE),0)</f>
        <v>16500000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4.7092593007871195E-3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804.39</v>
      </c>
      <c r="AA5046" s="11">
        <f t="shared" si="193"/>
        <v>111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9.0130409378535292E-3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638.42999999999995</v>
      </c>
      <c r="AA5047" s="11">
        <f t="shared" si="193"/>
        <v>74.900000000000006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1.3345237535830083E-2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445.62</v>
      </c>
      <c r="AA5052" s="11">
        <f t="shared" si="193"/>
        <v>60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1.6673398860015259E-2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623.25</v>
      </c>
      <c r="AA5054" s="11">
        <f t="shared" si="193"/>
        <v>24.4</v>
      </c>
      <c r="AB5054" s="5">
        <f>IFERROR(VLOOKUP(C5054,[2]Sheet1!$B:$F,5,FALSE),0)</f>
        <v>9265300.7300000004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4.099478539911753E-2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718.09</v>
      </c>
      <c r="AA5055" s="11">
        <f t="shared" si="193"/>
        <v>31.7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3.1528081438259831E-2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848.83</v>
      </c>
      <c r="AA5056" s="11">
        <f t="shared" si="193"/>
        <v>52.4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1.908509359942509E-2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770.24</v>
      </c>
      <c r="AA5058" s="11">
        <f t="shared" si="193"/>
        <v>44.7</v>
      </c>
      <c r="AB5058" s="5">
        <f>IFERROR(VLOOKUP(C5058,[2]Sheet1!$B:$F,5,FALSE),0)</f>
        <v>14310165.310000001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2.2369651017864561E-2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298.24</v>
      </c>
      <c r="AA5061" s="11">
        <f t="shared" si="196"/>
        <v>64.8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1.5423819742489268E-2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887.4</v>
      </c>
      <c r="AA5062" s="11">
        <f t="shared" si="196"/>
        <v>84.7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1.1809781383817896E-2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529.59</v>
      </c>
      <c r="AA5063" s="11">
        <f t="shared" si="196"/>
        <v>54.5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1.8334938348533773E-2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215.95</v>
      </c>
      <c r="AA5064" s="11">
        <f t="shared" si="196"/>
        <v>-116.7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-8.5667978698772875E-3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590.02</v>
      </c>
      <c r="AA5065" s="11">
        <f t="shared" si="196"/>
        <v>38.200000000000003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2.6185553032100607E-2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250.7</v>
      </c>
      <c r="AA5066" s="11">
        <f t="shared" si="196"/>
        <v>-41.3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-2.4212205823693659E-2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273.20999999999998</v>
      </c>
      <c r="AA5067" s="11">
        <f t="shared" si="196"/>
        <v>29.2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3.4295962812488562E-2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391.41</v>
      </c>
      <c r="AA5068" s="11">
        <f t="shared" si="196"/>
        <v>110.9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9.0186760685725953E-3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300.73</v>
      </c>
      <c r="AA5069" s="11">
        <f t="shared" si="196"/>
        <v>186.8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5.3536394772719714E-3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419.44</v>
      </c>
      <c r="AA5070" s="11">
        <f t="shared" si="196"/>
        <v>116.8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8.5590310890711428E-3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561.24</v>
      </c>
      <c r="AA5071" s="11">
        <f t="shared" si="196"/>
        <v>177.6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5.6303898510441167E-3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430.79</v>
      </c>
      <c r="AA5072" s="11">
        <f t="shared" si="196"/>
        <v>-30.5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-3.2776991109357223E-2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319.88</v>
      </c>
      <c r="AA5073" s="11">
        <f t="shared" si="196"/>
        <v>-499.8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-2.0007502813555083E-3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326.10000000000002</v>
      </c>
      <c r="AA5074" s="11">
        <f t="shared" si="196"/>
        <v>-407.6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-2.4532352039251764E-3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586.61</v>
      </c>
      <c r="AA5075" s="11">
        <f t="shared" si="196"/>
        <v>492.9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2.0286050357136765E-3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304.2</v>
      </c>
      <c r="AA5076" s="11">
        <f t="shared" si="196"/>
        <v>157.6</v>
      </c>
      <c r="AB5076" s="5">
        <f>IFERROR(VLOOKUP(C5076,[2]Sheet1!$B:$F,5,FALSE),0)</f>
        <v>4217041.6000000006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6.3445101906640369E-3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501.09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409.06</v>
      </c>
      <c r="AA5078" s="11">
        <f t="shared" si="196"/>
        <v>94.7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1.0560797926954482E-2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952.22</v>
      </c>
      <c r="AA5079" s="11">
        <f t="shared" si="196"/>
        <v>282.60000000000002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3.5390981075801809E-3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409.82</v>
      </c>
      <c r="AA5080" s="11">
        <f t="shared" si="196"/>
        <v>108.7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9.1991606070957986E-3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580.97</v>
      </c>
      <c r="AA5081" s="11">
        <f t="shared" si="196"/>
        <v>172.4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5.800643750968208E-3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676.16</v>
      </c>
      <c r="AA5082" s="11">
        <f t="shared" si="196"/>
        <v>67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1.492250354945575E-2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279.44</v>
      </c>
      <c r="AA5083" s="11">
        <f t="shared" si="196"/>
        <v>238.8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4.1869453192098479E-3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320.52</v>
      </c>
      <c r="AA5084" s="11">
        <f t="shared" si="196"/>
        <v>-27.1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-3.6846374641208039E-2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807.72</v>
      </c>
      <c r="AA5085" s="11">
        <f t="shared" si="196"/>
        <v>-157.5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-6.3512108156291783E-3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270.04000000000002</v>
      </c>
      <c r="AA5086" s="11">
        <f t="shared" si="196"/>
        <v>32.299999999999997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3.0995408087690707E-2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315.27999999999997</v>
      </c>
      <c r="AA5087" s="11">
        <f t="shared" si="196"/>
        <v>-254.3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-3.9330119259071306E-3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652.82000000000005</v>
      </c>
      <c r="AA5088" s="11">
        <f t="shared" si="196"/>
        <v>189.8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5.2694464017646516E-3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715.44</v>
      </c>
      <c r="AA5089" s="11">
        <f t="shared" si="196"/>
        <v>50.7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1.9736106451973608E-2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797.27</v>
      </c>
      <c r="AA5090" s="11">
        <f t="shared" si="196"/>
        <v>116.1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8.6169051889573179E-3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318.77999999999997</v>
      </c>
      <c r="AA5091" s="11">
        <f t="shared" si="196"/>
        <v>1180.7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8.4697910784867323E-4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607.26</v>
      </c>
      <c r="AA5092" s="11">
        <f t="shared" si="196"/>
        <v>52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1.9233936040575699E-2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515.61</v>
      </c>
      <c r="AA5093" s="11">
        <f t="shared" si="196"/>
        <v>-215.7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-4.6352863598456201E-3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250.98</v>
      </c>
      <c r="AA5094" s="11">
        <f t="shared" si="196"/>
        <v>-66.8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-1.4981273408239701E-2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452.73</v>
      </c>
      <c r="AA5095" s="11">
        <f t="shared" si="196"/>
        <v>-257.2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-3.8875267819671769E-3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380.6</v>
      </c>
      <c r="AA5096" s="11">
        <f t="shared" si="196"/>
        <v>273.8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3.6521282186022064E-3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317.95999999999998</v>
      </c>
      <c r="AA5097" s="11">
        <f t="shared" si="196"/>
        <v>-297.2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-3.3652031702100897E-3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276.32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499.26</v>
      </c>
      <c r="AA5099" s="11">
        <f t="shared" si="196"/>
        <v>466.6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2.1431718944037175E-3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211.89</v>
      </c>
      <c r="AA5100" s="11">
        <f t="shared" si="196"/>
        <v>147.1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6.7959790457312761E-3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380.65</v>
      </c>
      <c r="AA5101" s="11">
        <f t="shared" si="196"/>
        <v>-41.1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-2.4353080257454356E-2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314.20999999999998</v>
      </c>
      <c r="AA5102" s="11">
        <f t="shared" si="196"/>
        <v>-36.700000000000003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-2.721110085611534E-2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349.95</v>
      </c>
      <c r="AA5103" s="11">
        <f t="shared" si="196"/>
        <v>29.4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3.4062008858408342E-2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199.75</v>
      </c>
      <c r="AA5104" s="11">
        <f t="shared" si="196"/>
        <v>-7.8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-0.12750938673341677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395.07</v>
      </c>
      <c r="AA5105" s="11">
        <f t="shared" si="196"/>
        <v>128.69999999999999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7.7707747994026372E-3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535.86</v>
      </c>
      <c r="AA5106" s="11">
        <f t="shared" si="196"/>
        <v>-235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-4.2548426827902809E-3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Power</v>
      </c>
      <c r="Z5107">
        <f>IFERROR(VLOOKUP(C5107,[1]LP!$B:$C,2,FALSE),0)</f>
        <v>428.17</v>
      </c>
      <c r="AA5107" s="11">
        <f t="shared" si="196"/>
        <v>-85.8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-1.1654249480346591E-2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649.29</v>
      </c>
      <c r="AA5108" s="11">
        <f t="shared" si="196"/>
        <v>-66.2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-1.5108811162962622E-2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608.53</v>
      </c>
      <c r="AA5109" s="11">
        <f t="shared" si="196"/>
        <v>74.7</v>
      </c>
      <c r="AB5109" s="5">
        <f>IFERROR(VLOOKUP(C5109,[2]Sheet1!$B:$F,5,FALSE),0)</f>
        <v>1581720.0000000002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1.3392930504658769E-2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461.35</v>
      </c>
      <c r="AA5110" s="11">
        <f t="shared" si="196"/>
        <v>-104.9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-9.5372277013113689E-3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882.41</v>
      </c>
      <c r="AA5111" s="11">
        <f t="shared" si="196"/>
        <v>68.5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1.4607722033975137E-2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Power</v>
      </c>
      <c r="Z5112">
        <f>IFERROR(VLOOKUP(C5112,[1]LP!$B:$C,2,FALSE),0)</f>
        <v>638.45000000000005</v>
      </c>
      <c r="AA5112" s="11">
        <f t="shared" si="196"/>
        <v>-391.7</v>
      </c>
      <c r="AB5112" s="5">
        <f>IFERROR(VLOOKUP(C5112,[2]Sheet1!$B:$F,5,FALSE),0)</f>
        <v>7000000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-2.5530581877985744E-3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638.64</v>
      </c>
      <c r="AA5113" s="11">
        <f t="shared" si="196"/>
        <v>35.799999999999997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2.7934360516096705E-2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Power</v>
      </c>
      <c r="Z5114">
        <f>IFERROR(VLOOKUP(C5114,[1]LP!$B:$C,2,FALSE),0)</f>
        <v>589.1</v>
      </c>
      <c r="AA5114" s="11">
        <f t="shared" si="196"/>
        <v>95.8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1.0439653709047701E-2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Power</v>
      </c>
      <c r="Z5115">
        <f>IFERROR(VLOOKUP(C5115,[1]LP!$B:$C,2,FALSE),0)</f>
        <v>392.5</v>
      </c>
      <c r="AA5115" s="11">
        <f t="shared" si="196"/>
        <v>37.6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2.6573248407643312E-2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627.71</v>
      </c>
      <c r="AA5116" s="11">
        <f t="shared" si="196"/>
        <v>80.8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1.2378327571649327E-2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1175.4100000000001</v>
      </c>
      <c r="AA5117" s="11">
        <f t="shared" si="196"/>
        <v>125.7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7.9546711360291289E-3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754.03</v>
      </c>
      <c r="AA5118" s="11">
        <f t="shared" si="196"/>
        <v>41.8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2.3938039600546399E-2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608.47</v>
      </c>
      <c r="AA5119" s="11">
        <f t="shared" si="196"/>
        <v>112.7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8.8747185563791148E-3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Power</v>
      </c>
      <c r="Z5120">
        <f>IFERROR(VLOOKUP(C5120,[1]LP!$B:$C,2,FALSE),0)</f>
        <v>218.01</v>
      </c>
      <c r="AA5120" s="11">
        <f t="shared" si="196"/>
        <v>-12.6</v>
      </c>
      <c r="AB5120" s="5">
        <f>IFERROR(VLOOKUP(C5120,[2]Sheet1!$B:$F,5,FALSE),0)</f>
        <v>34760744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-7.9308288610614189E-2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258.14</v>
      </c>
      <c r="AA5121" s="11">
        <f t="shared" si="196"/>
        <v>697.7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1.433330750755404E-3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1097.29</v>
      </c>
      <c r="AA5122" s="11">
        <f t="shared" si="196"/>
        <v>-1613.7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-6.1970855471206346E-4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873.05</v>
      </c>
      <c r="AA5123" s="11">
        <f t="shared" ref="AA5123:AA5186" si="199">ROUND(IFERROR(Z5123/M5123,0),1)</f>
        <v>123.1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8.1209552717484684E-3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565.30999999999995</v>
      </c>
      <c r="AA5124" s="11">
        <f t="shared" si="199"/>
        <v>101.1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9.8883798269975773E-3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946.35</v>
      </c>
      <c r="AA5125" s="11">
        <f t="shared" si="199"/>
        <v>56.1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1.7826385586727955E-2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1003.49</v>
      </c>
      <c r="AA5126" s="11">
        <f t="shared" si="199"/>
        <v>148.69999999999999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6.7265244297402063E-3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1114.3800000000001</v>
      </c>
      <c r="AA5127" s="11">
        <f t="shared" si="199"/>
        <v>221.1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4.5226942335648522E-3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99"/>
        <v>0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0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12530.1</v>
      </c>
      <c r="AA5129" s="11">
        <f t="shared" si="199"/>
        <v>31.5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3.1749946129719632E-2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1373.93</v>
      </c>
      <c r="AA5130" s="11">
        <f t="shared" si="199"/>
        <v>43.4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2.3028829707481456E-2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46705</v>
      </c>
      <c r="AA5131" s="11">
        <f t="shared" si="199"/>
        <v>86.6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1.1552724547692968E-2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643.52</v>
      </c>
      <c r="AA5132" s="11">
        <f t="shared" si="199"/>
        <v>66.400000000000006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1.50578070611636E-2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1970.79</v>
      </c>
      <c r="AA5133" s="11">
        <f t="shared" si="199"/>
        <v>80.8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1.2380821903906554E-2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294.19</v>
      </c>
      <c r="AA5134" s="11">
        <f t="shared" si="199"/>
        <v>47.5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2.107481559536354E-2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285.22000000000003</v>
      </c>
      <c r="AA5135" s="11">
        <f t="shared" si="199"/>
        <v>39.799999999999997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2.510342893205245E-2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1057.6400000000001</v>
      </c>
      <c r="AA5136" s="11">
        <f t="shared" si="199"/>
        <v>1532.8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6.5239590030634234E-4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2305.62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2722.41</v>
      </c>
      <c r="AA5138" s="11">
        <f t="shared" si="199"/>
        <v>181.4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5.5134972322317365E-3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5342.02</v>
      </c>
      <c r="AA5139" s="11">
        <f t="shared" si="199"/>
        <v>273.7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3.6540484685568379E-3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880.49</v>
      </c>
      <c r="AA5140" s="11">
        <f t="shared" si="199"/>
        <v>22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4.5520108121614097E-2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326.85000000000002</v>
      </c>
      <c r="AA5141" s="11">
        <f t="shared" si="199"/>
        <v>15.9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6.3056447911886179E-2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224.8</v>
      </c>
      <c r="AA5142" s="11">
        <f t="shared" si="199"/>
        <v>14.4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6.9350533807829171E-2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707.57</v>
      </c>
      <c r="AA5143" s="11">
        <f t="shared" si="199"/>
        <v>22.3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4.4815353957912286E-2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255.42</v>
      </c>
      <c r="AA5144" s="11">
        <f t="shared" si="199"/>
        <v>12.6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7.9359486336230523E-2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228.44</v>
      </c>
      <c r="AA5145" s="11">
        <f t="shared" si="199"/>
        <v>15.1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6.6012957450534052E-2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216.09</v>
      </c>
      <c r="AA5146" s="11">
        <f t="shared" si="199"/>
        <v>29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3.4522652598454349E-2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257.62</v>
      </c>
      <c r="AA5147" s="11">
        <f t="shared" si="199"/>
        <v>14.3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7.0025619128949612E-2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527.36</v>
      </c>
      <c r="AA5148" s="11">
        <f t="shared" si="199"/>
        <v>19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5.2734374999999993E-2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291.08</v>
      </c>
      <c r="AA5149" s="11">
        <f t="shared" si="199"/>
        <v>12.5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7.9737529201594076E-2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384.68</v>
      </c>
      <c r="AA5150" s="11">
        <f t="shared" si="199"/>
        <v>9.6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0.10455443485494437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263.24</v>
      </c>
      <c r="AA5151" s="11">
        <f t="shared" si="199"/>
        <v>14.2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7.0506002127336265E-2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258.37</v>
      </c>
      <c r="AA5152" s="11">
        <f t="shared" si="199"/>
        <v>22.2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4.5129078453380808E-2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369.57</v>
      </c>
      <c r="AA5153" s="11">
        <f t="shared" si="199"/>
        <v>17.600000000000001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5.6876911004681119E-2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417.07</v>
      </c>
      <c r="AA5154" s="11">
        <f t="shared" si="199"/>
        <v>18.8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5.3084614093557442E-2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371.58</v>
      </c>
      <c r="AA5155" s="11">
        <f t="shared" si="199"/>
        <v>16.399999999999999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6.0929005866838908E-2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643.92999999999995</v>
      </c>
      <c r="AA5156" s="11">
        <f t="shared" si="199"/>
        <v>17.2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5.8049788020437011E-2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231.4</v>
      </c>
      <c r="AA5157" s="11">
        <f t="shared" si="199"/>
        <v>19.3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5.1858254105445117E-2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225.35</v>
      </c>
      <c r="AA5158" s="11">
        <f t="shared" si="199"/>
        <v>17.899999999999999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5.5824273352562681E-2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2040.81</v>
      </c>
      <c r="AA5159" s="11">
        <f t="shared" si="199"/>
        <v>579.79999999999995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1.7248053468965755E-3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641.16999999999996</v>
      </c>
      <c r="AA5160" s="11">
        <f t="shared" si="199"/>
        <v>63.4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1.5783645523028213E-2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436.35</v>
      </c>
      <c r="AA5161" s="11">
        <f t="shared" si="199"/>
        <v>18.600000000000001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5.3764180130629079E-2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362.26</v>
      </c>
      <c r="AA5162" s="11">
        <f t="shared" si="199"/>
        <v>28.8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3.4726439573786787E-2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661.61</v>
      </c>
      <c r="AA5164" s="11">
        <f t="shared" si="199"/>
        <v>41.9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2.3866023790450566E-2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442.51</v>
      </c>
      <c r="AA5165" s="11">
        <f t="shared" si="199"/>
        <v>20.8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4.7998915278750762E-2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1688.15</v>
      </c>
      <c r="AA5166" s="11">
        <f t="shared" si="199"/>
        <v>-152.1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-6.5752450907798476E-3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455.76</v>
      </c>
      <c r="AA5167" s="11">
        <f t="shared" si="199"/>
        <v>43.4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2.3060382657539055E-2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436.75</v>
      </c>
      <c r="AA5168" s="11">
        <f t="shared" si="199"/>
        <v>23.8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4.2037779049799655E-2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808.27</v>
      </c>
      <c r="AA5169" s="11">
        <f t="shared" si="199"/>
        <v>336.8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2.969304811511005E-3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1247.6500000000001</v>
      </c>
      <c r="AA5170" s="11">
        <f t="shared" si="199"/>
        <v>350.5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2.8533643249308697E-3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413.46</v>
      </c>
      <c r="AA5171" s="11">
        <f t="shared" si="199"/>
        <v>36.6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2.7306148115899966E-2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574.55999999999995</v>
      </c>
      <c r="AA5172" s="11">
        <f t="shared" si="199"/>
        <v>31.7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3.1502367028682823E-2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532.64</v>
      </c>
      <c r="AA5173" s="11">
        <f t="shared" si="199"/>
        <v>40.5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2.4669570441574046E-2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905.96</v>
      </c>
      <c r="AA5174" s="11">
        <f t="shared" si="199"/>
        <v>-36.799999999999997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-2.7197668771248178E-2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531.55999999999995</v>
      </c>
      <c r="AA5175" s="11">
        <f t="shared" si="199"/>
        <v>145.19999999999999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6.8853939348333219E-3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684.02</v>
      </c>
      <c r="AA5176" s="11">
        <f t="shared" si="199"/>
        <v>71.099999999999994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1.4063916259758487E-2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500.51</v>
      </c>
      <c r="AA5177" s="11">
        <f t="shared" si="199"/>
        <v>90.5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1.1048730295099E-2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692.22</v>
      </c>
      <c r="AA5178" s="11">
        <f t="shared" si="199"/>
        <v>49.6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2.0152552656669844E-2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502.08</v>
      </c>
      <c r="AA5179" s="11">
        <f t="shared" si="199"/>
        <v>836.8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1.1950286806883365E-3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715.57</v>
      </c>
      <c r="AA5180" s="11">
        <f t="shared" si="199"/>
        <v>33.200000000000003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3.0143801445001884E-2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630.57000000000005</v>
      </c>
      <c r="AA5181" s="11">
        <f t="shared" si="199"/>
        <v>477.7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2.0933441172272704E-3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737.61</v>
      </c>
      <c r="AA5182" s="11">
        <f t="shared" si="199"/>
        <v>209.5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4.7721695747075009E-3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419.86</v>
      </c>
      <c r="AA5183" s="11">
        <f t="shared" si="199"/>
        <v>36.200000000000003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2.7604439575096458E-2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525.98</v>
      </c>
      <c r="AA5184" s="11">
        <f t="shared" si="199"/>
        <v>-15.4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-6.5059507966082356E-2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534.62</v>
      </c>
      <c r="AA5185" s="11">
        <f t="shared" si="199"/>
        <v>77.8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1.285024877483072E-2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503.71</v>
      </c>
      <c r="AA5186" s="11">
        <f t="shared" si="199"/>
        <v>-36.700000000000003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-2.7277600206468008E-2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563.78</v>
      </c>
      <c r="AA5187" s="11">
        <f t="shared" ref="AA5187:AA5250" si="202">ROUND(IFERROR(Z5187/M5187,0),1)</f>
        <v>31.2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3.2033772038738514E-2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525.44000000000005</v>
      </c>
      <c r="AA5188" s="11">
        <f t="shared" si="202"/>
        <v>116.2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8.6023142509135189E-3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478</v>
      </c>
      <c r="AA5189" s="11">
        <f t="shared" si="202"/>
        <v>-49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-2.0397489539748955E-2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298.24</v>
      </c>
      <c r="AA5190" s="11">
        <f t="shared" si="202"/>
        <v>95.6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1.046137339055794E-2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887.4</v>
      </c>
      <c r="AA5191" s="11">
        <f t="shared" si="202"/>
        <v>113.2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8.8347982871309436E-3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529.59</v>
      </c>
      <c r="AA5192" s="11">
        <f t="shared" si="202"/>
        <v>55.4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1.8051700371985877E-2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215.95</v>
      </c>
      <c r="AA5193" s="11">
        <f t="shared" si="202"/>
        <v>1136.5999999999999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8.7983329474415378E-4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590.02</v>
      </c>
      <c r="AA5194" s="11">
        <f t="shared" si="202"/>
        <v>44.8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2.2338225822853462E-2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250.7</v>
      </c>
      <c r="AA5195" s="11">
        <f t="shared" si="202"/>
        <v>-50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-1.9984044674910252E-2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273.20999999999998</v>
      </c>
      <c r="AA5196" s="11">
        <f t="shared" si="202"/>
        <v>9107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1.0980564401010212E-4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391.41</v>
      </c>
      <c r="AA5197" s="11">
        <f t="shared" si="202"/>
        <v>187.3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5.3396694003730099E-3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419.44</v>
      </c>
      <c r="AA5198" s="11">
        <f t="shared" si="202"/>
        <v>115.2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8.678237650200267E-3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561.24</v>
      </c>
      <c r="AA5199" s="11">
        <f t="shared" si="202"/>
        <v>236.8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4.2227923882830875E-3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430.79</v>
      </c>
      <c r="AA5200" s="11">
        <f t="shared" si="202"/>
        <v>-30.9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-3.2382367278720486E-2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319.88</v>
      </c>
      <c r="AA5201" s="11">
        <f t="shared" si="202"/>
        <v>-571.20000000000005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-1.7506564961860701E-3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326.10000000000002</v>
      </c>
      <c r="AA5202" s="11">
        <f t="shared" si="202"/>
        <v>-446.7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-2.2385771235817233E-3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304.2</v>
      </c>
      <c r="AA5203" s="11">
        <f t="shared" si="202"/>
        <v>-262.2</v>
      </c>
      <c r="AB5203" s="5">
        <f>IFERROR(VLOOKUP(C5203,[2]Sheet1!$B:$F,5,FALSE),0)</f>
        <v>4217041.6000000006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-3.8132807363576594E-3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501.09</v>
      </c>
      <c r="AA5204" s="11">
        <f t="shared" si="202"/>
        <v>-189.1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-5.2884711329302123E-3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409.06</v>
      </c>
      <c r="AA5205" s="11">
        <f t="shared" si="202"/>
        <v>126.3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7.9205984452158616E-3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952.22</v>
      </c>
      <c r="AA5206" s="11">
        <f t="shared" si="202"/>
        <v>889.9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1.1236899035937074E-3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409.82</v>
      </c>
      <c r="AA5207" s="11">
        <f t="shared" si="202"/>
        <v>201.9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4.9533941730515833E-3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580.97</v>
      </c>
      <c r="AA5208" s="11">
        <f t="shared" si="202"/>
        <v>230.5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4.3375733686765233E-3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676.16</v>
      </c>
      <c r="AA5209" s="11">
        <f t="shared" si="202"/>
        <v>176.1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5.6791292001893041E-3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279.44</v>
      </c>
      <c r="AA5210" s="11">
        <f t="shared" si="202"/>
        <v>-57.1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-1.7499284282851416E-2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504.7</v>
      </c>
      <c r="AA5211" s="11">
        <f t="shared" si="202"/>
        <v>-24.5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-4.0895581533584309E-2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320.52</v>
      </c>
      <c r="AA5212" s="11">
        <f t="shared" si="202"/>
        <v>-22.1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-4.5176588044427805E-2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807.72</v>
      </c>
      <c r="AA5213" s="11">
        <f t="shared" si="202"/>
        <v>-114.9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-8.7035111177140596E-3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270.04000000000002</v>
      </c>
      <c r="AA5214" s="11">
        <f t="shared" si="202"/>
        <v>-7.5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-0.1329062361131684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315.27999999999997</v>
      </c>
      <c r="AA5215" s="11">
        <f t="shared" si="202"/>
        <v>-45.8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-2.1853590459274298E-2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652.82000000000005</v>
      </c>
      <c r="AA5216" s="11">
        <f t="shared" si="202"/>
        <v>1717.9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5.8209000949725797E-4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715.44</v>
      </c>
      <c r="AA5217" s="11">
        <f t="shared" si="202"/>
        <v>62.8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1.5934250251593424E-2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797.27</v>
      </c>
      <c r="AA5218" s="11">
        <f t="shared" si="202"/>
        <v>118.6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8.4287631542639251E-3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318.77999999999997</v>
      </c>
      <c r="AA5219" s="11">
        <f t="shared" si="202"/>
        <v>1992.4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5.0191354539180636E-4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515.61</v>
      </c>
      <c r="AA5220" s="11">
        <f t="shared" si="202"/>
        <v>-572.9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-1.7455053237912376E-3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250.98</v>
      </c>
      <c r="AA5221" s="11">
        <f t="shared" si="202"/>
        <v>-70.099999999999994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-1.4264084787632482E-2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452.73</v>
      </c>
      <c r="AA5222" s="11">
        <f t="shared" si="202"/>
        <v>-232.2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-4.3072029686568149E-3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760.57</v>
      </c>
      <c r="AA5223" s="11">
        <f t="shared" si="202"/>
        <v>-157.1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-6.3636483163942827E-3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380.6</v>
      </c>
      <c r="AA5224" s="11">
        <f t="shared" si="202"/>
        <v>-333.9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-2.9952706253284283E-3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317.95999999999998</v>
      </c>
      <c r="AA5225" s="11">
        <f t="shared" si="202"/>
        <v>-557.79999999999995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-1.7926783243175242E-3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499.26</v>
      </c>
      <c r="AA5226" s="11">
        <f t="shared" si="202"/>
        <v>-199.7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-5.0074109682329846E-3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211.89</v>
      </c>
      <c r="AA5227" s="11">
        <f t="shared" si="202"/>
        <v>-385.3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-2.5956864410779184E-3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254.17</v>
      </c>
      <c r="AA5228" s="11">
        <f t="shared" si="202"/>
        <v>-43.1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-2.3212810323799033E-2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380.65</v>
      </c>
      <c r="AA5229" s="11">
        <f t="shared" si="202"/>
        <v>-32.4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-3.0868251674766849E-2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314.20999999999998</v>
      </c>
      <c r="AA5230" s="11">
        <f t="shared" si="202"/>
        <v>-80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-1.25075586391267E-2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349.95</v>
      </c>
      <c r="AA5231" s="11">
        <f t="shared" si="202"/>
        <v>63.2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1.583083297613945E-2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199.75</v>
      </c>
      <c r="AA5232" s="11">
        <f t="shared" si="202"/>
        <v>-5.6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-0.17767209011264082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395.07</v>
      </c>
      <c r="AA5233" s="11">
        <f t="shared" si="202"/>
        <v>203.6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4.9105221859417321E-3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Power</v>
      </c>
      <c r="Z5234">
        <f>IFERROR(VLOOKUP(C5234,[1]LP!$B:$C,2,FALSE),0)</f>
        <v>428.17</v>
      </c>
      <c r="AA5234" s="11">
        <f t="shared" si="202"/>
        <v>-42.8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-2.3378564588831537E-2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461.35</v>
      </c>
      <c r="AA5235" s="11">
        <f t="shared" si="202"/>
        <v>-324.89999999999998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-3.077923485423214E-3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882.41</v>
      </c>
      <c r="AA5236" s="11">
        <f t="shared" si="202"/>
        <v>79.900000000000006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1.2522523543477522E-2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638.64</v>
      </c>
      <c r="AA5237" s="11">
        <f t="shared" si="202"/>
        <v>31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3.2287360641362901E-2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392.5</v>
      </c>
      <c r="AA5238" s="11">
        <f t="shared" si="202"/>
        <v>-623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-1.6050955414012738E-3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627.71</v>
      </c>
      <c r="AA5239" s="11">
        <f t="shared" si="202"/>
        <v>154.6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6.4679549473482967E-3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1175.4100000000001</v>
      </c>
      <c r="AA5240" s="11">
        <f t="shared" si="202"/>
        <v>244.4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4.0921891084812955E-3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754.03</v>
      </c>
      <c r="AA5241" s="11">
        <f t="shared" si="202"/>
        <v>54.1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1.8487328090394283E-2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608.47</v>
      </c>
      <c r="AA5242" s="11">
        <f t="shared" si="202"/>
        <v>107.3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9.3184544841980708E-3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871.76</v>
      </c>
      <c r="AA5243" s="11">
        <f t="shared" si="202"/>
        <v>337.9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2.9595301459117191E-3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575.72</v>
      </c>
      <c r="AA5244" s="11">
        <f t="shared" si="202"/>
        <v>-141.5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-7.0694087403598976E-3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Power</v>
      </c>
      <c r="Z5245">
        <f>IFERROR(VLOOKUP(C5245,[1]LP!$B:$C,2,FALSE),0)</f>
        <v>218.01</v>
      </c>
      <c r="AA5245" s="11">
        <f t="shared" si="202"/>
        <v>-98.2</v>
      </c>
      <c r="AB5245" s="5">
        <f>IFERROR(VLOOKUP(C5245,[2]Sheet1!$B:$F,5,FALSE),0)</f>
        <v>34760744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-1.0183019127562956E-2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258.14</v>
      </c>
      <c r="AA5246" s="11">
        <f t="shared" si="202"/>
        <v>12907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7.7477337878670494E-5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1097.29</v>
      </c>
      <c r="AA5247" s="11">
        <f t="shared" si="202"/>
        <v>407.9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2.4514941355521331E-3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499.91</v>
      </c>
      <c r="AA5248" s="11">
        <f t="shared" si="202"/>
        <v>65.8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1.5202736492568661E-2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891.86</v>
      </c>
      <c r="AA5250" s="11">
        <f t="shared" si="202"/>
        <v>190.2</v>
      </c>
      <c r="AB5250" s="5">
        <f>IFERROR(VLOOKUP(C5250,[2]Sheet1!$B:$F,5,FALSE),0)</f>
        <v>16500000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5.2586728858789499E-3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804.39</v>
      </c>
      <c r="AA5251" s="11">
        <f t="shared" ref="AA5251:AA5314" si="205">ROUND(IFERROR(Z5251/M5251,0),1)</f>
        <v>98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1.0206491875831376E-2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638.42999999999995</v>
      </c>
      <c r="AA5252" s="11">
        <f t="shared" si="205"/>
        <v>87.8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1.1387309493601491E-2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458.83</v>
      </c>
      <c r="AA5254" s="11">
        <f t="shared" si="205"/>
        <v>76.2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1.3120327790249112E-2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445.62</v>
      </c>
      <c r="AA5255" s="11">
        <f t="shared" si="205"/>
        <v>69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1.4496656343970198E-2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409.66</v>
      </c>
      <c r="AA5256" s="11">
        <f t="shared" si="205"/>
        <v>78.2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1.2791095054435386E-2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414.06</v>
      </c>
      <c r="AA5257" s="11">
        <f t="shared" si="205"/>
        <v>57.2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1.7485388591025455E-2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623.25</v>
      </c>
      <c r="AA5258" s="11">
        <f t="shared" si="205"/>
        <v>23.3</v>
      </c>
      <c r="AB5258" s="5">
        <f>IFERROR(VLOOKUP(C5258,[2]Sheet1!$B:$F,5,FALSE),0)</f>
        <v>9265300.7300000004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4.2936221419975933E-2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718.09</v>
      </c>
      <c r="AA5259" s="11">
        <f t="shared" si="205"/>
        <v>26.1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3.826818365385954E-2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848.83</v>
      </c>
      <c r="AA5260" s="11">
        <f t="shared" si="205"/>
        <v>51.4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1.9462083102623609E-2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770.24</v>
      </c>
      <c r="AA5263" s="11">
        <f t="shared" si="205"/>
        <v>50.7</v>
      </c>
      <c r="AB5263" s="5">
        <f>IFERROR(VLOOKUP(C5263,[2]Sheet1!$B:$F,5,FALSE),0)</f>
        <v>14310165.310000001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1.970814291649356E-2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800.55</v>
      </c>
      <c r="AA5264" s="11">
        <f t="shared" si="205"/>
        <v>45.6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2.1922428330522766E-2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548.04999999999995</v>
      </c>
      <c r="AA5265" s="11">
        <f t="shared" si="205"/>
        <v>63.7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1.5710245415564275E-2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583.91999999999996</v>
      </c>
      <c r="AA5267" s="11">
        <f t="shared" si="205"/>
        <v>33.6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2.9798602548294285E-2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579.32000000000005</v>
      </c>
      <c r="AA5268" s="11">
        <f t="shared" si="205"/>
        <v>41.4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2.4166263895601739E-2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819.06</v>
      </c>
      <c r="AA5269" s="11">
        <f t="shared" si="205"/>
        <v>63.2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1.5810807511049251E-2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692.41</v>
      </c>
      <c r="AA5270" s="11">
        <f t="shared" si="205"/>
        <v>39.6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2.5230715905316215E-2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568.36</v>
      </c>
      <c r="AA5271" s="11">
        <f t="shared" si="205"/>
        <v>53.6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1.8650151312548383E-2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1077.3599999999999</v>
      </c>
      <c r="AA5272" s="11">
        <f t="shared" si="205"/>
        <v>28.8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3.4760897007499819E-2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926.16</v>
      </c>
      <c r="AA5273" s="11">
        <f t="shared" si="205"/>
        <v>38.6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2.5881057268722467E-2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921.86</v>
      </c>
      <c r="AA5274" s="11">
        <f t="shared" si="205"/>
        <v>53.8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1.8603692534658191E-2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1104.99</v>
      </c>
      <c r="AA5275" s="11">
        <f t="shared" si="205"/>
        <v>89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1.1239920723264464E-2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789.68</v>
      </c>
      <c r="AA5277" s="11">
        <f t="shared" si="205"/>
        <v>26322.7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3.7990071927869518E-5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918.85</v>
      </c>
      <c r="AA5278" s="11">
        <f t="shared" si="205"/>
        <v>37.6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2.6587582303966913E-2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1058.79</v>
      </c>
      <c r="AA5279" s="11">
        <f t="shared" si="205"/>
        <v>71.2</v>
      </c>
      <c r="AB5279" s="5">
        <f>IFERROR(VLOOKUP(C5279,[2]Sheet1!$B:$F,5,FALSE),0)</f>
        <v>3732350.58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1.4044333626120382E-2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941.87</v>
      </c>
      <c r="AA5280" s="11">
        <f t="shared" si="205"/>
        <v>35.799999999999997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2.79231741110769E-2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1624.08</v>
      </c>
      <c r="AA5281" s="11">
        <f t="shared" si="205"/>
        <v>107.7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9.2852568838973446E-3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1181.01</v>
      </c>
      <c r="AA5282" s="11">
        <f t="shared" si="205"/>
        <v>-62.8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-1.5918578166145926E-2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1390.3</v>
      </c>
      <c r="AA5284" s="11">
        <f t="shared" si="205"/>
        <v>142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7.0416456879810107E-3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925.52</v>
      </c>
      <c r="AA5285" s="11">
        <f t="shared" si="205"/>
        <v>118.8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8.4168899645604631E-3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745.68</v>
      </c>
      <c r="AA5286" s="11">
        <f t="shared" si="205"/>
        <v>58.1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1.7205771912884884E-2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760.08</v>
      </c>
      <c r="AA5287" s="11">
        <f t="shared" si="205"/>
        <v>-245.2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-4.0785180507315021E-3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873.69</v>
      </c>
      <c r="AA5288" s="11">
        <f t="shared" si="205"/>
        <v>160.6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6.2264647643901156E-3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982.19</v>
      </c>
      <c r="AA5289" s="11">
        <f t="shared" si="205"/>
        <v>290.60000000000002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3.441289363565094E-3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1022</v>
      </c>
      <c r="AA5290" s="11">
        <f t="shared" si="205"/>
        <v>173.5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5.7632093933463789E-3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1384.7</v>
      </c>
      <c r="AA5291" s="11">
        <f t="shared" si="205"/>
        <v>69.8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1.4328013288076839E-2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1689.96</v>
      </c>
      <c r="AA5292" s="11">
        <f t="shared" si="205"/>
        <v>365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2.7397098156169376E-3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1056.31</v>
      </c>
      <c r="AA5293" s="11">
        <f t="shared" si="205"/>
        <v>220.1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4.5441205706658085E-3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1247.8699999999999</v>
      </c>
      <c r="AA5294" s="11">
        <f t="shared" si="205"/>
        <v>371.4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2.6925881702420927E-3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1230.92</v>
      </c>
      <c r="AA5295" s="11">
        <f t="shared" si="205"/>
        <v>58.7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1.7044162090143956E-2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1079.06</v>
      </c>
      <c r="AA5296" s="11">
        <f t="shared" si="205"/>
        <v>74.099999999999994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1.3493225585231592E-2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1630.09</v>
      </c>
      <c r="AA5297" s="11">
        <f t="shared" si="205"/>
        <v>92.6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1.079694986166408E-2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1413.4</v>
      </c>
      <c r="AA5298" s="11">
        <f t="shared" si="205"/>
        <v>68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1.4716286967595868E-2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2468.16</v>
      </c>
      <c r="AA5299" s="11">
        <f t="shared" si="205"/>
        <v>103.4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9.6671204460002588E-3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858.8</v>
      </c>
      <c r="AA5300" s="11">
        <f t="shared" si="205"/>
        <v>122.5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8.1625523986958541E-3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1811.39</v>
      </c>
      <c r="AA5301" s="11">
        <f t="shared" si="205"/>
        <v>31.5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3.1765660625265681E-2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2320.2399999999998</v>
      </c>
      <c r="AA5302" s="11">
        <f t="shared" si="205"/>
        <v>66.8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1.4959659345584941E-2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2425.0500000000002</v>
      </c>
      <c r="AA5304" s="11">
        <f t="shared" si="205"/>
        <v>863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1.1587389950722664E-3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701.9</v>
      </c>
      <c r="AA5305" s="11">
        <f t="shared" si="205"/>
        <v>40.700000000000003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2.4561903405043453E-2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1577.91</v>
      </c>
      <c r="AA5306" s="11">
        <f t="shared" si="205"/>
        <v>5844.1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1.7111242086050537E-4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2421.21</v>
      </c>
      <c r="AA5308" s="11">
        <f t="shared" si="205"/>
        <v>196.8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5.0801045758112678E-3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1470.77</v>
      </c>
      <c r="AA5309" s="11">
        <f t="shared" si="205"/>
        <v>42.9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2.330751919062804E-2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2132.25</v>
      </c>
      <c r="AA5310" s="11">
        <f t="shared" si="205"/>
        <v>209.7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4.7696095673584243E-3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3664.57</v>
      </c>
      <c r="AA5311" s="11">
        <f t="shared" si="205"/>
        <v>164.6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6.0771113664086097E-3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1896.98</v>
      </c>
      <c r="AA5312" s="11">
        <f t="shared" si="205"/>
        <v>128.30000000000001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7.7913314847810724E-3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2406.21</v>
      </c>
      <c r="AA5313" s="11">
        <f t="shared" si="205"/>
        <v>24062.1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4.1559132411551775E-5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2805.53</v>
      </c>
      <c r="AA5315" s="11">
        <f t="shared" ref="AA5315:AA5326" si="208">ROUND(IFERROR(Z5315/M5315,0),1)</f>
        <v>84.6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1.1826642381296937E-2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1602.2</v>
      </c>
      <c r="AA5316" s="11">
        <f t="shared" si="208"/>
        <v>-194.2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-5.1491698913993262E-3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5814.45</v>
      </c>
      <c r="AA5317" s="11">
        <f t="shared" si="208"/>
        <v>74.599999999999994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1.340969481206305E-2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1759</v>
      </c>
      <c r="AA5318" s="11">
        <f t="shared" si="208"/>
        <v>376.7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2.6549175667993177E-3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1143.08</v>
      </c>
      <c r="AA5319" s="11">
        <f t="shared" si="208"/>
        <v>8792.9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1.1372782307450049E-4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1159.23</v>
      </c>
      <c r="AA5321" s="11">
        <f t="shared" si="208"/>
        <v>-164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-6.0988759780198926E-3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2432.02</v>
      </c>
      <c r="AA5322" s="11">
        <f t="shared" si="208"/>
        <v>728.1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1.3733439692107795E-3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1945.14</v>
      </c>
      <c r="AA5323" s="11">
        <f t="shared" si="208"/>
        <v>921.9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1.0847548248455123E-3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792.63</v>
      </c>
      <c r="AA5326" s="11">
        <f t="shared" si="208"/>
        <v>90.6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1.1039198617261521E-2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326.85000000000002</v>
      </c>
      <c r="AA5327" s="11">
        <f t="shared" ref="AA5327:AA5390" si="210">ROUND(IFERROR(Z5327/M5327,0),1)</f>
        <v>-9.1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-0.11038702768854214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224.8</v>
      </c>
      <c r="AA5328" s="11">
        <f t="shared" si="210"/>
        <v>19.899999999999999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5.0355871886120993E-2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707.57</v>
      </c>
      <c r="AA5329" s="11">
        <f t="shared" si="210"/>
        <v>24.3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4.1211470243226814E-2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255.42</v>
      </c>
      <c r="AA5330" s="11">
        <f t="shared" si="210"/>
        <v>18.8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5.3089029833215881E-2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228.44</v>
      </c>
      <c r="AA5331" s="11">
        <f t="shared" si="210"/>
        <v>11.7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8.5274032568727023E-2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216.09</v>
      </c>
      <c r="AA5332" s="11">
        <f t="shared" si="210"/>
        <v>54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1.8510805682817346E-2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257.62</v>
      </c>
      <c r="AA5333" s="11">
        <f t="shared" si="210"/>
        <v>13.8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7.2354630851641955E-2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527.36</v>
      </c>
      <c r="AA5334" s="11">
        <f t="shared" si="210"/>
        <v>24.3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4.1186286407766989E-2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291.08</v>
      </c>
      <c r="AA5335" s="11">
        <f t="shared" si="210"/>
        <v>75.8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1.3192249553387386E-2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384.68</v>
      </c>
      <c r="AA5336" s="11">
        <f t="shared" si="210"/>
        <v>14.2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7.0396173442861587E-2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263.24</v>
      </c>
      <c r="AA5337" s="11">
        <f t="shared" si="210"/>
        <v>12.6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7.962315757483665E-2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258.37</v>
      </c>
      <c r="AA5338" s="11">
        <f t="shared" si="210"/>
        <v>10.9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9.18063242636529E-2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369.57</v>
      </c>
      <c r="AA5339" s="11">
        <f t="shared" si="210"/>
        <v>26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3.8423032172524824E-2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417.07</v>
      </c>
      <c r="AA5340" s="11">
        <f t="shared" si="210"/>
        <v>22.9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4.3733665811494474E-2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371.58</v>
      </c>
      <c r="AA5341" s="11">
        <f t="shared" si="210"/>
        <v>309.7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3.2294526077829809E-3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643.92999999999995</v>
      </c>
      <c r="AA5342" s="11">
        <f t="shared" si="210"/>
        <v>18.399999999999999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5.4477971208050563E-2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231.4</v>
      </c>
      <c r="AA5343" s="11">
        <f t="shared" si="210"/>
        <v>13.2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7.5885911840968018E-2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225.35</v>
      </c>
      <c r="AA5344" s="11">
        <f t="shared" si="210"/>
        <v>12.6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7.9165742178832932E-2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236.74</v>
      </c>
      <c r="AA5345" s="11">
        <f t="shared" si="210"/>
        <v>125.9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7.9412013179014952E-3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2040.81</v>
      </c>
      <c r="AA5346" s="11">
        <f t="shared" si="210"/>
        <v>689.5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1.4504044962539383E-3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641.16999999999996</v>
      </c>
      <c r="AA5347" s="11">
        <f t="shared" si="210"/>
        <v>-14.4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-6.9373177160503452E-2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436.35</v>
      </c>
      <c r="AA5348" s="11">
        <f t="shared" si="210"/>
        <v>28.1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3.5567778159734158E-2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362.26</v>
      </c>
      <c r="AA5349" s="11">
        <f t="shared" si="210"/>
        <v>78.8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1.2698062165295643E-2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661.61</v>
      </c>
      <c r="AA5351" s="11">
        <f t="shared" si="210"/>
        <v>105.4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9.491996795695349E-3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442.51</v>
      </c>
      <c r="AA5352" s="11">
        <f t="shared" si="210"/>
        <v>31.1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3.2180063727373392E-2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1688.15</v>
      </c>
      <c r="AA5353" s="11">
        <f t="shared" si="210"/>
        <v>-91.2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-1.0970589106418268E-2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455.76</v>
      </c>
      <c r="AA5354" s="11">
        <f t="shared" si="210"/>
        <v>84.4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1.1848341232227489E-2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436.75</v>
      </c>
      <c r="AA5355" s="11">
        <f t="shared" si="210"/>
        <v>27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3.7000572409845452E-2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808.27</v>
      </c>
      <c r="AA5356" s="11">
        <f t="shared" si="210"/>
        <v>594.29999999999995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1.6826060598562364E-3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1247.6500000000001</v>
      </c>
      <c r="AA5357" s="11">
        <f t="shared" si="210"/>
        <v>149.19999999999999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6.700597122590469E-3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413.46</v>
      </c>
      <c r="AA5358" s="11">
        <f t="shared" si="210"/>
        <v>45.3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2.2057756493977652E-2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574.55999999999995</v>
      </c>
      <c r="AA5359" s="11">
        <f t="shared" si="210"/>
        <v>28.1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3.5644667223614597E-2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532.64</v>
      </c>
      <c r="AA5360" s="11">
        <f t="shared" si="210"/>
        <v>36.6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2.7335536197056174E-2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905.96</v>
      </c>
      <c r="AA5361" s="11">
        <f t="shared" si="210"/>
        <v>-15.9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-6.3049141242438961E-2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531.55999999999995</v>
      </c>
      <c r="AA5362" s="11">
        <f t="shared" si="210"/>
        <v>-48.3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-2.0693806907969001E-2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684.02</v>
      </c>
      <c r="AA5363" s="11">
        <f t="shared" si="210"/>
        <v>-46.2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-2.1636794245782288E-2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500.51</v>
      </c>
      <c r="AA5364" s="11">
        <f t="shared" si="210"/>
        <v>-23.5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-4.2596551517452202E-2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692.22</v>
      </c>
      <c r="AA5365" s="11">
        <f t="shared" si="210"/>
        <v>219.1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4.5650226806506601E-3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502.08</v>
      </c>
      <c r="AA5366" s="11">
        <f t="shared" si="210"/>
        <v>2092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4.7801147227533459E-4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715.57</v>
      </c>
      <c r="AA5367" s="11">
        <f t="shared" si="210"/>
        <v>29.2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3.4210489539807425E-2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630.57000000000005</v>
      </c>
      <c r="AA5368" s="11">
        <f t="shared" si="210"/>
        <v>147.30000000000001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6.7875097134338768E-3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737.61</v>
      </c>
      <c r="AA5369" s="11">
        <f t="shared" si="210"/>
        <v>-66.599999999999994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-1.5021488320386111E-2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419.86</v>
      </c>
      <c r="AA5370" s="11">
        <f t="shared" si="210"/>
        <v>-20.3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-4.9349783261087021E-2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525.98</v>
      </c>
      <c r="AA5371" s="11">
        <f t="shared" si="210"/>
        <v>-18.2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-5.48309821666223E-2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534.62</v>
      </c>
      <c r="AA5372" s="11">
        <f t="shared" si="210"/>
        <v>6682.8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1.4963899592233736E-4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503.71</v>
      </c>
      <c r="AA5373" s="11">
        <f t="shared" si="210"/>
        <v>26.2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3.8196581366262333E-2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563.78</v>
      </c>
      <c r="AA5374" s="11">
        <f t="shared" si="210"/>
        <v>19.899999999999999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5.0374259462911061E-2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525.44000000000005</v>
      </c>
      <c r="AA5375" s="11">
        <f t="shared" si="210"/>
        <v>-56.9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-1.7585261875761267E-2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478</v>
      </c>
      <c r="AA5376" s="11">
        <f t="shared" si="210"/>
        <v>-99.6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-1.00418410041841E-2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1077.3599999999999</v>
      </c>
      <c r="AA5377" s="11">
        <f t="shared" si="210"/>
        <v>34.6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2.8922551421994507E-2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926.16</v>
      </c>
      <c r="AA5378" s="11">
        <f t="shared" si="210"/>
        <v>40.700000000000003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2.4574587544268812E-2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921.86</v>
      </c>
      <c r="AA5379" s="11">
        <f t="shared" si="210"/>
        <v>52.3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1.9135226607076998E-2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1104.99</v>
      </c>
      <c r="AA5380" s="11">
        <f t="shared" si="210"/>
        <v>187.9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5.3213151250237553E-3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789.68</v>
      </c>
      <c r="AA5382" s="11">
        <f t="shared" si="210"/>
        <v>-36.1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-2.7707425792726167E-2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918.85</v>
      </c>
      <c r="AA5383" s="11">
        <f t="shared" si="210"/>
        <v>25.4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3.9353539750775421E-2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941.87</v>
      </c>
      <c r="AA5384" s="11">
        <f t="shared" si="210"/>
        <v>107.5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9.3006465860469064E-3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1624.08</v>
      </c>
      <c r="AA5385" s="11">
        <f t="shared" si="210"/>
        <v>107.1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9.3345155411063505E-3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1181.01</v>
      </c>
      <c r="AA5386" s="11">
        <f t="shared" si="210"/>
        <v>137.30000000000001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7.2819027781305832E-3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1390.3</v>
      </c>
      <c r="AA5388" s="11">
        <f t="shared" si="210"/>
        <v>-46.6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-2.146299359850392E-2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925.52</v>
      </c>
      <c r="AA5389" s="11">
        <f t="shared" si="210"/>
        <v>115.7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8.6437894372893079E-3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745.68</v>
      </c>
      <c r="AA5390" s="11">
        <f t="shared" si="210"/>
        <v>43.3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2.3119836927368308E-2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760.08</v>
      </c>
      <c r="AA5391" s="11">
        <f t="shared" ref="AA5391:AA5454" si="213">ROUND(IFERROR(Z5391/M5391,0),1)</f>
        <v>-29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-3.4522681822966E-2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873.69</v>
      </c>
      <c r="AA5392" s="11">
        <f t="shared" si="213"/>
        <v>-46.2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-2.1655278187915624E-2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982.19</v>
      </c>
      <c r="AA5393" s="11">
        <f t="shared" si="213"/>
        <v>2455.5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4.0725317912012948E-4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1022</v>
      </c>
      <c r="AA5394" s="11">
        <f t="shared" si="213"/>
        <v>-62.2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-1.6086105675146772E-2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1384.7</v>
      </c>
      <c r="AA5395" s="11">
        <f t="shared" si="213"/>
        <v>68.3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1.4645771647288221E-2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1689.96</v>
      </c>
      <c r="AA5396" s="11">
        <f t="shared" si="213"/>
        <v>222.4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4.4971478614878454E-3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1056.31</v>
      </c>
      <c r="AA5397" s="11">
        <f t="shared" si="213"/>
        <v>800.2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1.2496331569330974E-3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1247.8699999999999</v>
      </c>
      <c r="AA5398" s="11">
        <f t="shared" si="213"/>
        <v>427.4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2.3399873384246758E-3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1230.92</v>
      </c>
      <c r="AA5399" s="11">
        <f t="shared" si="213"/>
        <v>-29.3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-3.4153316218763198E-2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1079.06</v>
      </c>
      <c r="AA5400" s="11">
        <f t="shared" si="213"/>
        <v>-222.9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-4.4853854280577539E-3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1630.09</v>
      </c>
      <c r="AA5401" s="11">
        <f t="shared" si="213"/>
        <v>84.5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1.1827567803004743E-2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1413.4</v>
      </c>
      <c r="AA5402" s="11">
        <f t="shared" si="213"/>
        <v>64.400000000000006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1.5537002971557945E-2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2468.16</v>
      </c>
      <c r="AA5403" s="11">
        <f t="shared" si="213"/>
        <v>369.5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2.7064695967846495E-3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858.8</v>
      </c>
      <c r="AA5404" s="11">
        <f t="shared" si="213"/>
        <v>61.2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1.6348393106660458E-2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1811.39</v>
      </c>
      <c r="AA5405" s="11">
        <f t="shared" si="213"/>
        <v>43.3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2.3098283638531735E-2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2320.2399999999998</v>
      </c>
      <c r="AA5406" s="11">
        <f t="shared" si="213"/>
        <v>116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8.6197979519360077E-3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2425.0500000000002</v>
      </c>
      <c r="AA5408" s="11">
        <f t="shared" si="213"/>
        <v>659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1.5174944846498011E-3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701.9</v>
      </c>
      <c r="AA5409" s="11">
        <f t="shared" si="213"/>
        <v>68.3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1.4645960963100156E-2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1577.91</v>
      </c>
      <c r="AA5410" s="11">
        <f t="shared" si="213"/>
        <v>-19.5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-5.1409776222978494E-2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2421.21</v>
      </c>
      <c r="AA5412" s="11">
        <f t="shared" si="213"/>
        <v>582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1.718149189867876E-3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1470.77</v>
      </c>
      <c r="AA5413" s="11">
        <f t="shared" si="213"/>
        <v>36.1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2.7713374626896114E-2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3664.57</v>
      </c>
      <c r="AA5414" s="11">
        <f t="shared" si="213"/>
        <v>-28.8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-3.4699842000562135E-2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1896.98</v>
      </c>
      <c r="AA5415" s="11">
        <f t="shared" si="213"/>
        <v>-34.9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-2.8634988244472793E-2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2406.21</v>
      </c>
      <c r="AA5416" s="11">
        <f t="shared" si="213"/>
        <v>-308.5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-3.2416123281010386E-3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2805.53</v>
      </c>
      <c r="AA5418" s="11">
        <f t="shared" si="213"/>
        <v>-47.5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-2.107266719657248E-2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1602.2</v>
      </c>
      <c r="AA5419" s="11">
        <f t="shared" si="213"/>
        <v>-25.4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-3.9320933716140309E-2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5814.45</v>
      </c>
      <c r="AA5420" s="11">
        <f t="shared" si="213"/>
        <v>171.6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5.8268623859522401E-3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1759</v>
      </c>
      <c r="AA5421" s="11">
        <f t="shared" si="213"/>
        <v>-42.7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-2.3445139283683913E-2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1143.08</v>
      </c>
      <c r="AA5422" s="11">
        <f t="shared" si="213"/>
        <v>-25.2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-3.9682261958918011E-2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1159.23</v>
      </c>
      <c r="AA5424" s="11">
        <f t="shared" si="213"/>
        <v>420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2.3808907636965913E-3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1945.14</v>
      </c>
      <c r="AA5425" s="11">
        <f t="shared" si="213"/>
        <v>684.9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1.4600491481332961E-3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792.63</v>
      </c>
      <c r="AA5428" s="11">
        <f t="shared" si="213"/>
        <v>153.6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6.5099731274365089E-3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326.85000000000002</v>
      </c>
      <c r="AA5429" s="11">
        <f t="shared" si="213"/>
        <v>21.4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4.6810463515374025E-2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224.8</v>
      </c>
      <c r="AA5430" s="11">
        <f t="shared" si="213"/>
        <v>20.399999999999999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4.9021352313167253E-2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707.57</v>
      </c>
      <c r="AA5431" s="11">
        <f t="shared" si="213"/>
        <v>24.3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4.1126672979351866E-2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255.42</v>
      </c>
      <c r="AA5432" s="11">
        <f t="shared" si="213"/>
        <v>22.6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4.4240858194346575E-2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228.44</v>
      </c>
      <c r="AA5433" s="11">
        <f t="shared" si="213"/>
        <v>16.5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6.075993696375416E-2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216.09</v>
      </c>
      <c r="AA5434" s="11">
        <f t="shared" si="213"/>
        <v>32.700000000000003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3.0542829376648616E-2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257.62</v>
      </c>
      <c r="AA5435" s="11">
        <f t="shared" si="213"/>
        <v>18.600000000000001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5.3800170794192997E-2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527.36</v>
      </c>
      <c r="AA5436" s="11">
        <f t="shared" si="213"/>
        <v>22.3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4.4864987864077666E-2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291.08</v>
      </c>
      <c r="AA5437" s="11">
        <f t="shared" si="213"/>
        <v>36.299999999999997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2.7552562869314279E-2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384.68</v>
      </c>
      <c r="AA5438" s="11">
        <f t="shared" si="213"/>
        <v>15.1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6.6340854736404276E-2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263.24</v>
      </c>
      <c r="AA5439" s="11">
        <f t="shared" si="213"/>
        <v>17.600000000000001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5.6906245251481538E-2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258.37</v>
      </c>
      <c r="AA5440" s="11">
        <f t="shared" si="213"/>
        <v>11.5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8.7084413825134502E-2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369.57</v>
      </c>
      <c r="AA5441" s="11">
        <f t="shared" si="213"/>
        <v>22.1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4.535000135292367E-2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417.07</v>
      </c>
      <c r="AA5442" s="11">
        <f t="shared" si="213"/>
        <v>26.1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3.8362864746924977E-2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371.58</v>
      </c>
      <c r="AA5443" s="11">
        <f t="shared" si="213"/>
        <v>23.1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4.3382313364551381E-2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643.92999999999995</v>
      </c>
      <c r="AA5444" s="11">
        <f t="shared" si="213"/>
        <v>17.600000000000001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5.6838476231888563E-2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231.4</v>
      </c>
      <c r="AA5445" s="11">
        <f t="shared" si="213"/>
        <v>37.9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2.6361279170267933E-2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225.35</v>
      </c>
      <c r="AA5446" s="11">
        <f t="shared" si="213"/>
        <v>21.4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4.6771688484579542E-2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236.74</v>
      </c>
      <c r="AA5447" s="11">
        <f t="shared" si="213"/>
        <v>26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3.8523274478330656E-2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2040.81</v>
      </c>
      <c r="AA5448" s="11">
        <f t="shared" si="213"/>
        <v>586.4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1.7052052861363872E-3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641.16999999999996</v>
      </c>
      <c r="AA5449" s="11">
        <f t="shared" si="213"/>
        <v>-57.3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-1.7436873216151724E-2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436.35</v>
      </c>
      <c r="AA5450" s="11">
        <f t="shared" si="213"/>
        <v>24.2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4.1342958634123982E-2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362.26</v>
      </c>
      <c r="AA5451" s="11">
        <f t="shared" si="213"/>
        <v>79.099999999999994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1.2642853199359576E-2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661.61</v>
      </c>
      <c r="AA5453" s="11">
        <f t="shared" si="213"/>
        <v>75.400000000000006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1.3270657940478528E-2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442.51</v>
      </c>
      <c r="AA5454" s="11">
        <f t="shared" si="213"/>
        <v>37.1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2.693724435605975E-2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1688.15</v>
      </c>
      <c r="AA5455" s="11">
        <f t="shared" ref="AA5455:AA5518" si="216">ROUND(IFERROR(Z5455/M5455,0),1)</f>
        <v>-34.700000000000003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-2.8824452803364625E-2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455.76</v>
      </c>
      <c r="AA5456" s="11">
        <f t="shared" si="216"/>
        <v>78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1.2813761628927505E-2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436.75</v>
      </c>
      <c r="AA5457" s="11">
        <f t="shared" si="216"/>
        <v>27.9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3.5901545506582713E-2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808.27</v>
      </c>
      <c r="AA5458" s="11">
        <f t="shared" si="216"/>
        <v>89.6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1.1159637249928861E-2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1247.6500000000001</v>
      </c>
      <c r="AA5459" s="11">
        <f t="shared" si="216"/>
        <v>267.7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3.7350218410611949E-3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413.46</v>
      </c>
      <c r="AA5460" s="11">
        <f t="shared" si="216"/>
        <v>31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3.221593382673052E-2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574.55999999999995</v>
      </c>
      <c r="AA5461" s="11">
        <f t="shared" si="216"/>
        <v>47.6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2.0989974937343361E-2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532.64</v>
      </c>
      <c r="AA5462" s="11">
        <f t="shared" si="216"/>
        <v>33.799999999999997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2.9626013817963353E-2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905.96</v>
      </c>
      <c r="AA5463" s="11">
        <f t="shared" si="216"/>
        <v>-31.7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-3.152457062121948E-2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531.55999999999995</v>
      </c>
      <c r="AA5464" s="11">
        <f t="shared" si="216"/>
        <v>-52.9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-1.888780194145534E-2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684.02</v>
      </c>
      <c r="AA5465" s="11">
        <f t="shared" si="216"/>
        <v>141.9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7.0465775854507183E-3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500.51</v>
      </c>
      <c r="AA5466" s="11">
        <f t="shared" si="216"/>
        <v>-37.799999999999997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-2.6453017921719845E-2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692.22</v>
      </c>
      <c r="AA5467" s="11">
        <f t="shared" si="216"/>
        <v>77.099999999999994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1.2972754326659154E-2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502.08</v>
      </c>
      <c r="AA5468" s="11">
        <f t="shared" si="216"/>
        <v>896.6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1.1153601019757808E-3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715.57</v>
      </c>
      <c r="AA5469" s="11">
        <f t="shared" si="216"/>
        <v>45.9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2.1800802157720418E-2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630.57000000000005</v>
      </c>
      <c r="AA5470" s="11">
        <f t="shared" si="216"/>
        <v>171.4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5.835989660148754E-3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737.61</v>
      </c>
      <c r="AA5471" s="11">
        <f t="shared" si="216"/>
        <v>3352.8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2.9826059841921881E-4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419.86</v>
      </c>
      <c r="AA5472" s="11">
        <f t="shared" si="216"/>
        <v>78.3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1.276616014862097E-2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525.98</v>
      </c>
      <c r="AA5473" s="11">
        <f t="shared" si="216"/>
        <v>-21.1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-4.7378227309023156E-2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534.62</v>
      </c>
      <c r="AA5474" s="11">
        <f t="shared" si="216"/>
        <v>102.4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9.7639444839325122E-3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503.71</v>
      </c>
      <c r="AA5475" s="11">
        <f t="shared" si="216"/>
        <v>-51.6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-1.9376228385380476E-2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563.78</v>
      </c>
      <c r="AA5476" s="11">
        <f t="shared" si="216"/>
        <v>20.100000000000001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4.9664762850757389E-2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525.44000000000005</v>
      </c>
      <c r="AA5477" s="11">
        <f t="shared" si="216"/>
        <v>208.5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4.7959805115712541E-3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478</v>
      </c>
      <c r="AA5478" s="11">
        <f t="shared" si="216"/>
        <v>-91.9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-1.087866108786611E-2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1077.3599999999999</v>
      </c>
      <c r="AA5479" s="11">
        <f t="shared" si="216"/>
        <v>36.799999999999997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2.7196109007202793E-2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926.16</v>
      </c>
      <c r="AA5480" s="11">
        <f t="shared" si="216"/>
        <v>65.099999999999994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1.5353718579942992E-2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921.86</v>
      </c>
      <c r="AA5481" s="11">
        <f t="shared" si="216"/>
        <v>67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1.4926344564250536E-2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1104.99</v>
      </c>
      <c r="AA5482" s="11">
        <f t="shared" si="216"/>
        <v>114.6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8.7240608512294225E-3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789.68</v>
      </c>
      <c r="AA5484" s="11">
        <f t="shared" si="216"/>
        <v>407.1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2.4566913180022287E-3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918.85</v>
      </c>
      <c r="AA5485" s="11">
        <f t="shared" si="216"/>
        <v>39.5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2.5292485171681992E-2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1058.79</v>
      </c>
      <c r="AA5486" s="11">
        <f t="shared" si="216"/>
        <v>90.8</v>
      </c>
      <c r="AB5486" s="5">
        <f>IFERROR(VLOOKUP(C5486,[2]Sheet1!$B:$F,5,FALSE),0)</f>
        <v>3732350.58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1.1012570953635755E-2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941.87</v>
      </c>
      <c r="AA5487" s="11">
        <f t="shared" si="216"/>
        <v>164.7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6.0730249397475235E-3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1624.08</v>
      </c>
      <c r="AA5488" s="11">
        <f t="shared" si="216"/>
        <v>119.6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8.3616570612285116E-3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1181.01</v>
      </c>
      <c r="AA5489" s="11">
        <f t="shared" si="216"/>
        <v>121.3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8.2471782626734741E-3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1390.3</v>
      </c>
      <c r="AA5491" s="11">
        <f t="shared" si="216"/>
        <v>116.8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8.5593037473926502E-3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925.52</v>
      </c>
      <c r="AA5492" s="11">
        <f t="shared" si="216"/>
        <v>84.1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1.1885210476272797E-2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745.68</v>
      </c>
      <c r="AA5493" s="11">
        <f t="shared" si="216"/>
        <v>50.9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1.9659907735221544E-2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760.08</v>
      </c>
      <c r="AA5494" s="11">
        <f t="shared" si="216"/>
        <v>-40.6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-2.462898642248184E-2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873.69</v>
      </c>
      <c r="AA5495" s="11">
        <f t="shared" si="216"/>
        <v>89.7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1.1148118898007302E-2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982.19</v>
      </c>
      <c r="AA5496" s="11">
        <f t="shared" si="216"/>
        <v>213.5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4.6834115598814886E-3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1022</v>
      </c>
      <c r="AA5497" s="11">
        <f t="shared" si="216"/>
        <v>-99.8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-1.0019569471624266E-2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1384.7</v>
      </c>
      <c r="AA5498" s="11">
        <f t="shared" si="216"/>
        <v>77.5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1.2898100671625622E-2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1689.96</v>
      </c>
      <c r="AA5499" s="11">
        <f t="shared" si="216"/>
        <v>119.3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8.3788965419299873E-3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1056.31</v>
      </c>
      <c r="AA5500" s="11">
        <f t="shared" si="216"/>
        <v>322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3.1051490566216355E-3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1247.8699999999999</v>
      </c>
      <c r="AA5501" s="11">
        <f t="shared" si="216"/>
        <v>207.3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4.8242204716837491E-3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1230.92</v>
      </c>
      <c r="AA5502" s="11">
        <f t="shared" si="216"/>
        <v>-251.2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-3.9807623566113148E-3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1079.06</v>
      </c>
      <c r="AA5503" s="11">
        <f t="shared" si="216"/>
        <v>161.5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6.1905732767408668E-3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1630.09</v>
      </c>
      <c r="AA5504" s="11">
        <f t="shared" si="216"/>
        <v>100.6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9.9381015772135282E-3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1413.4</v>
      </c>
      <c r="AA5505" s="11">
        <f t="shared" si="216"/>
        <v>91.5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1.0924013018253855E-2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2468.16</v>
      </c>
      <c r="AA5506" s="11">
        <f t="shared" si="216"/>
        <v>136.1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7.3496045637235843E-3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858.8</v>
      </c>
      <c r="AA5507" s="11">
        <f t="shared" si="216"/>
        <v>43.5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2.2962272938984628E-2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1811.39</v>
      </c>
      <c r="AA5508" s="11">
        <f t="shared" si="216"/>
        <v>81.099999999999994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1.2333070183671102E-2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2320.2399999999998</v>
      </c>
      <c r="AA5509" s="11">
        <f t="shared" si="216"/>
        <v>94.9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1.0533393097265802E-2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2425.0500000000002</v>
      </c>
      <c r="AA5511" s="11">
        <f t="shared" si="216"/>
        <v>159.1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6.2844065070823277E-3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701.9</v>
      </c>
      <c r="AA5512" s="11">
        <f t="shared" si="216"/>
        <v>5849.2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1.7096452486109131E-4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1577.91</v>
      </c>
      <c r="AA5513" s="11">
        <f t="shared" si="216"/>
        <v>-28.6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-3.4906933855543089E-2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2421.21</v>
      </c>
      <c r="AA5515" s="11">
        <f t="shared" si="216"/>
        <v>54.1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1.8470103791079665E-2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1470.77</v>
      </c>
      <c r="AA5516" s="11">
        <f t="shared" si="216"/>
        <v>55.8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1.7936183087770351E-2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2132.25</v>
      </c>
      <c r="AA5517" s="11">
        <f t="shared" si="216"/>
        <v>-8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-0.12550123109391489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3664.57</v>
      </c>
      <c r="AA5518" s="11">
        <f t="shared" si="216"/>
        <v>-111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-9.0106069743516974E-3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1896.98</v>
      </c>
      <c r="AA5519" s="11">
        <f t="shared" ref="AA5519:AA5582" si="219">ROUND(IFERROR(Z5519/M5519,0),1)</f>
        <v>2496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4.0063680165315397E-4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2406.21</v>
      </c>
      <c r="AA5520" s="11">
        <f t="shared" si="219"/>
        <v>-168.7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-5.9263322818872829E-3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2805.53</v>
      </c>
      <c r="AA5522" s="11">
        <f t="shared" si="219"/>
        <v>-191.9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-5.2111365766896092E-3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1602.2</v>
      </c>
      <c r="AA5523" s="11">
        <f t="shared" si="219"/>
        <v>-52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-1.9236050430657844E-2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5814.45</v>
      </c>
      <c r="AA5524" s="11">
        <f t="shared" si="219"/>
        <v>168.6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5.9300535734248296E-3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1759</v>
      </c>
      <c r="AA5525" s="11">
        <f t="shared" si="219"/>
        <v>-148.1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-6.7538374076179649E-3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1143.08</v>
      </c>
      <c r="AA5526" s="11">
        <f t="shared" si="219"/>
        <v>-22.9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-4.3706477236938802E-2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1159.23</v>
      </c>
      <c r="AA5528" s="11">
        <f t="shared" si="219"/>
        <v>170.5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5.8659627511365303E-3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2432.02</v>
      </c>
      <c r="AA5529" s="11">
        <f t="shared" si="219"/>
        <v>1204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8.3058527479214813E-4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1945.14</v>
      </c>
      <c r="AA5530" s="11">
        <f t="shared" si="219"/>
        <v>123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8.1330906772777278E-3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792.63</v>
      </c>
      <c r="AA5533" s="11">
        <f t="shared" si="219"/>
        <v>154.19999999999999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6.4847406734541962E-3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326.85000000000002</v>
      </c>
      <c r="AA5534" s="11">
        <f t="shared" si="219"/>
        <v>19.100000000000001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5.237876701851002E-2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224.8</v>
      </c>
      <c r="AA5535" s="11">
        <f t="shared" si="219"/>
        <v>19.8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5.0578291814946615E-2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707.57</v>
      </c>
      <c r="AA5536" s="11">
        <f t="shared" si="219"/>
        <v>23.9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4.1762652458414005E-2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255.42</v>
      </c>
      <c r="AA5537" s="11">
        <f t="shared" si="219"/>
        <v>20.9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4.7764466369117534E-2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228.44</v>
      </c>
      <c r="AA5538" s="11">
        <f t="shared" si="219"/>
        <v>19.100000000000001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5.2486429697075822E-2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216.09</v>
      </c>
      <c r="AA5539" s="11">
        <f t="shared" si="219"/>
        <v>40.4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2.4758202600768196E-2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257.62</v>
      </c>
      <c r="AA5540" s="11">
        <f t="shared" si="219"/>
        <v>26.3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3.8079341666019721E-2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527.36</v>
      </c>
      <c r="AA5541" s="11">
        <f t="shared" si="219"/>
        <v>22.9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4.3613470873786406E-2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291.08</v>
      </c>
      <c r="AA5542" s="11">
        <f t="shared" si="219"/>
        <v>248.8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4.0195135357977184E-3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384.68</v>
      </c>
      <c r="AA5543" s="11">
        <f t="shared" si="219"/>
        <v>22.5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4.4478527607361963E-2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263.24</v>
      </c>
      <c r="AA5544" s="11">
        <f t="shared" si="219"/>
        <v>16.2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6.1806716304512989E-2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258.37</v>
      </c>
      <c r="AA5545" s="11">
        <f t="shared" si="219"/>
        <v>13.1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7.651817161435151E-2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369.57</v>
      </c>
      <c r="AA5546" s="11">
        <f t="shared" si="219"/>
        <v>26.2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3.8206564385637361E-2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417.07</v>
      </c>
      <c r="AA5547" s="11">
        <f t="shared" si="219"/>
        <v>28.2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3.5413719519505116E-2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371.58</v>
      </c>
      <c r="AA5548" s="11">
        <f t="shared" si="219"/>
        <v>23.3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4.2870983368319071E-2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643.92999999999995</v>
      </c>
      <c r="AA5549" s="11">
        <f t="shared" si="219"/>
        <v>18.600000000000001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5.3732548568943835E-2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231.4</v>
      </c>
      <c r="AA5550" s="11">
        <f t="shared" si="219"/>
        <v>22.6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4.4295592048401035E-2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225.35</v>
      </c>
      <c r="AA5551" s="11">
        <f t="shared" si="219"/>
        <v>17.600000000000001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5.6756157088972706E-2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236.74</v>
      </c>
      <c r="AA5552" s="11">
        <f t="shared" si="219"/>
        <v>25.5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3.9199121399003119E-2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2040.81</v>
      </c>
      <c r="AA5553" s="11">
        <f t="shared" si="219"/>
        <v>923.4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1.0829033570004067E-3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641.16999999999996</v>
      </c>
      <c r="AA5554" s="11">
        <f t="shared" si="219"/>
        <v>-111.9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-8.9367874354695336E-3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436.35</v>
      </c>
      <c r="AA5555" s="11">
        <f t="shared" si="219"/>
        <v>27.2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3.6759482067147929E-2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362.26</v>
      </c>
      <c r="AA5556" s="11">
        <f t="shared" si="219"/>
        <v>78.599999999999994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1.2725666648263679E-2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661.61</v>
      </c>
      <c r="AA5558" s="11">
        <f t="shared" si="219"/>
        <v>80.8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1.2378893910309698E-2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442.51</v>
      </c>
      <c r="AA5559" s="11">
        <f t="shared" si="219"/>
        <v>26.8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3.7264694583173261E-2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1688.15</v>
      </c>
      <c r="AA5560" s="11">
        <f t="shared" si="219"/>
        <v>-781.6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-1.2795071528004028E-3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455.76</v>
      </c>
      <c r="AA5561" s="11">
        <f t="shared" si="219"/>
        <v>43.5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2.2972617166929964E-2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436.75</v>
      </c>
      <c r="AA5562" s="11">
        <f t="shared" si="219"/>
        <v>30.1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3.317687464224385E-2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808.27</v>
      </c>
      <c r="AA5563" s="11">
        <f t="shared" si="219"/>
        <v>-62.5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-1.5997129672015539E-2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1247.6500000000001</v>
      </c>
      <c r="AA5564" s="11">
        <f t="shared" si="219"/>
        <v>278.5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3.5907506111489602E-3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413.46</v>
      </c>
      <c r="AA5565" s="11">
        <f t="shared" si="219"/>
        <v>34.700000000000003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2.8854060852319452E-2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574.55999999999995</v>
      </c>
      <c r="AA5566" s="11">
        <f t="shared" si="219"/>
        <v>44.3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2.2556390977443611E-2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532.64</v>
      </c>
      <c r="AA5567" s="11">
        <f t="shared" si="219"/>
        <v>39.6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2.5251577050165213E-2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905.96</v>
      </c>
      <c r="AA5568" s="11">
        <f t="shared" si="219"/>
        <v>-77.599999999999994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-1.2892401430526734E-2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531.55999999999995</v>
      </c>
      <c r="AA5569" s="11">
        <f t="shared" si="219"/>
        <v>-60.9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-1.6423357664233577E-2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684.02</v>
      </c>
      <c r="AA5570" s="11">
        <f t="shared" si="219"/>
        <v>-56.2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-1.7791877430484489E-2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500.51</v>
      </c>
      <c r="AA5571" s="11">
        <f t="shared" si="219"/>
        <v>-69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-1.4485225070428164E-2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692.22</v>
      </c>
      <c r="AA5572" s="11">
        <f t="shared" si="219"/>
        <v>184.6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5.4173528646961943E-3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502.08</v>
      </c>
      <c r="AA5573" s="11">
        <f t="shared" si="219"/>
        <v>-23.9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-4.1766252390057358E-2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715.57</v>
      </c>
      <c r="AA5574" s="11">
        <f t="shared" si="219"/>
        <v>48.1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2.0808586162080579E-2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630.57000000000005</v>
      </c>
      <c r="AA5575" s="11">
        <f t="shared" si="219"/>
        <v>181.2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5.5188163090537125E-3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737.61</v>
      </c>
      <c r="AA5576" s="11">
        <f t="shared" si="219"/>
        <v>3073.4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3.2537519827551144E-4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419.86</v>
      </c>
      <c r="AA5577" s="11">
        <f t="shared" si="219"/>
        <v>-19.8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-5.0564473872243131E-2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525.98</v>
      </c>
      <c r="AA5578" s="11">
        <f t="shared" si="219"/>
        <v>-60.9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-1.6407467964561391E-2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534.62</v>
      </c>
      <c r="AA5579" s="11">
        <f t="shared" si="219"/>
        <v>126.4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7.9121619093935891E-3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503.71</v>
      </c>
      <c r="AA5580" s="11">
        <f t="shared" si="219"/>
        <v>-89.8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-1.1137360782990213E-2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563.78</v>
      </c>
      <c r="AA5581" s="11">
        <f t="shared" si="219"/>
        <v>66.900000000000006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1.4952641101138742E-2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525.44000000000005</v>
      </c>
      <c r="AA5582" s="11">
        <f t="shared" si="219"/>
        <v>293.5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3.4066686967113274E-3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478</v>
      </c>
      <c r="AA5583" s="11">
        <f t="shared" ref="AA5583:AA5636" si="222">ROUND(IFERROR(Z5583/M5583,0),1)</f>
        <v>-42.3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-2.3619246861924684E-2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1077.3599999999999</v>
      </c>
      <c r="AA5584" s="11">
        <f t="shared" si="222"/>
        <v>37.4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2.6759857429271554E-2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926.16</v>
      </c>
      <c r="AA5585" s="11">
        <f t="shared" si="222"/>
        <v>46.9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2.1335406409259742E-2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921.86</v>
      </c>
      <c r="AA5586" s="11">
        <f t="shared" si="222"/>
        <v>65.5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1.5262621222311415E-2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1104.99</v>
      </c>
      <c r="AA5587" s="11">
        <f t="shared" si="222"/>
        <v>96.2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1.039828414736785E-2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789.68</v>
      </c>
      <c r="AA5588" s="11">
        <f t="shared" si="222"/>
        <v>88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1.1359031506432988E-2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918.85</v>
      </c>
      <c r="AA5589" s="11">
        <f t="shared" si="222"/>
        <v>49.1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2.0373292702835062E-2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1058.79</v>
      </c>
      <c r="AA5590" s="11">
        <f t="shared" si="222"/>
        <v>72.900000000000006</v>
      </c>
      <c r="AB5590" s="5">
        <f>IFERROR(VLOOKUP(C5590,[2]Sheet1!$B:$F,5,FALSE),0)</f>
        <v>3732350.58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1.372321234616874E-2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941.87</v>
      </c>
      <c r="AA5591" s="11">
        <f t="shared" si="222"/>
        <v>86.3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1.1583339526686273E-2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1624.08</v>
      </c>
      <c r="AA5592" s="11">
        <f t="shared" si="222"/>
        <v>79.5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1.2585586916900647E-2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1181.01</v>
      </c>
      <c r="AA5593" s="11">
        <f t="shared" si="222"/>
        <v>88.1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1.1354687936596643E-2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1390.3</v>
      </c>
      <c r="AA5594" s="11">
        <f t="shared" si="222"/>
        <v>186.6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5.3585557074012809E-3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925.52</v>
      </c>
      <c r="AA5595" s="11">
        <f t="shared" si="222"/>
        <v>156.1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6.4072089203906987E-3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745.68</v>
      </c>
      <c r="AA5596" s="11">
        <f t="shared" si="222"/>
        <v>47.1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2.122894539212531E-2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760.08</v>
      </c>
      <c r="AA5597" s="11">
        <f t="shared" si="222"/>
        <v>-54.9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-1.8208609620039996E-2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873.69</v>
      </c>
      <c r="AA5598" s="11">
        <f t="shared" si="222"/>
        <v>69.8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1.4318579816639768E-2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982.19</v>
      </c>
      <c r="AA5599" s="11">
        <f t="shared" si="222"/>
        <v>2004.5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4.988851444221586E-4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1022</v>
      </c>
      <c r="AA5600" s="11">
        <f t="shared" si="222"/>
        <v>126.6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7.8962818003913901E-3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1384.7</v>
      </c>
      <c r="AA5601" s="11">
        <f t="shared" si="222"/>
        <v>63.5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1.5750704123636886E-2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1689.96</v>
      </c>
      <c r="AA5602" s="11">
        <f t="shared" si="222"/>
        <v>223.8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4.46756136239911E-3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1056.31</v>
      </c>
      <c r="AA5603" s="11">
        <f t="shared" si="222"/>
        <v>222.4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4.4967859813880399E-3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1247.8699999999999</v>
      </c>
      <c r="AA5604" s="11">
        <f t="shared" si="222"/>
        <v>88.6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1.1291240273425918E-2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1230.92</v>
      </c>
      <c r="AA5605" s="11">
        <f t="shared" si="222"/>
        <v>83.6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1.1958535079452767E-2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1079.06</v>
      </c>
      <c r="AA5606" s="11">
        <f t="shared" si="222"/>
        <v>111.9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8.9337015550571795E-3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1630.09</v>
      </c>
      <c r="AA5607" s="11">
        <f t="shared" si="222"/>
        <v>122.1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8.1897318552963342E-3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1413.4</v>
      </c>
      <c r="AA5608" s="11">
        <f t="shared" si="222"/>
        <v>61.2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1.6336493561624449E-2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2468.16</v>
      </c>
      <c r="AA5609" s="11">
        <f t="shared" si="222"/>
        <v>142.9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6.9971152599507327E-3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858.8</v>
      </c>
      <c r="AA5610" s="11">
        <f t="shared" si="222"/>
        <v>30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3.3383791336748958E-2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1811.39</v>
      </c>
      <c r="AA5611" s="11">
        <f t="shared" si="222"/>
        <v>75.2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1.3293658461181742E-2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2320.2399999999998</v>
      </c>
      <c r="AA5612" s="11">
        <f t="shared" si="222"/>
        <v>94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1.0636830672689033E-2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2425.0500000000002</v>
      </c>
      <c r="AA5614" s="11">
        <f t="shared" si="222"/>
        <v>82.1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1.2185315766685223E-2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701.9</v>
      </c>
      <c r="AA5615" s="11">
        <f t="shared" si="222"/>
        <v>7798.9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1.2822339364581848E-4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1577.91</v>
      </c>
      <c r="AA5616" s="11">
        <f t="shared" si="222"/>
        <v>-45.1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-2.2168564747038801E-2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2421.21</v>
      </c>
      <c r="AA5618" s="11">
        <f t="shared" si="222"/>
        <v>70.2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1.4240813477558741E-2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1470.77</v>
      </c>
      <c r="AA5619" s="11">
        <f t="shared" si="222"/>
        <v>55.8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1.7922584768522612E-2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2132.25</v>
      </c>
      <c r="AA5620" s="11">
        <f t="shared" si="222"/>
        <v>71.8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1.3924258412475085E-2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3664.57</v>
      </c>
      <c r="AA5621" s="11">
        <f t="shared" si="222"/>
        <v>400.1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2.4996111412798772E-3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1896.98</v>
      </c>
      <c r="AA5622" s="11">
        <f t="shared" si="222"/>
        <v>1156.7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8.6453204567259537E-4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2406.21</v>
      </c>
      <c r="AA5623" s="11">
        <f t="shared" si="222"/>
        <v>-300.39999999999998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-3.3288865061652973E-3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2805.53</v>
      </c>
      <c r="AA5625" s="11">
        <f t="shared" si="222"/>
        <v>-209.4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-4.7762811304815841E-3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1602.2</v>
      </c>
      <c r="AA5626" s="11">
        <f t="shared" si="222"/>
        <v>-32.4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-3.0851329422044688E-2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5814.45</v>
      </c>
      <c r="AA5627" s="11">
        <f t="shared" si="222"/>
        <v>235.5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4.2463173644970726E-3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1759</v>
      </c>
      <c r="AA5628" s="11">
        <f t="shared" si="222"/>
        <v>-200.6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-4.9857873791927226E-3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1143.08</v>
      </c>
      <c r="AA5629" s="11">
        <f t="shared" si="222"/>
        <v>-96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-1.0419218252440774E-2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1159.23</v>
      </c>
      <c r="AA5631" s="11">
        <f t="shared" si="222"/>
        <v>180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5.5554117819587145E-3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2432.02</v>
      </c>
      <c r="AA5632" s="11">
        <f t="shared" si="222"/>
        <v>457.1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2.1874820108387268E-3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1945.14</v>
      </c>
      <c r="AA5633" s="11">
        <f t="shared" si="222"/>
        <v>138.80000000000001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7.202566396249113E-3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792.63</v>
      </c>
      <c r="AA5635" s="11">
        <f t="shared" si="222"/>
        <v>236.6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4.2264360420372687E-3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742.03</v>
      </c>
      <c r="AA5636" s="11">
        <f t="shared" si="222"/>
        <v>39.200000000000003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2.5484144845895718E-2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298.24</v>
      </c>
      <c r="AA5637" s="11">
        <f t="shared" ref="AA5637:AA5700" si="225">ROUND(IFERROR(Z5637/M5637,0),1)</f>
        <v>207.1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4.8283261802575103E-3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887.4</v>
      </c>
      <c r="AA5638" s="11">
        <f t="shared" si="225"/>
        <v>100.8</v>
      </c>
      <c r="AB5638" s="5">
        <f>IFERROR(VLOOKUP(C5638,[2]Sheet1!$B:$F,5,FALSE),0)</f>
        <v>34098721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9.9166103222898365E-3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529.59</v>
      </c>
      <c r="AA5639" s="11">
        <f t="shared" si="225"/>
        <v>51.3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1.9486772786495212E-2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215.95</v>
      </c>
      <c r="AA5640" s="11">
        <f t="shared" si="225"/>
        <v>299.89999999999998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3.3341051169252143E-3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590.02</v>
      </c>
      <c r="AA5641" s="11">
        <f t="shared" si="225"/>
        <v>20.399999999999999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4.9083081929426127E-2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250.7</v>
      </c>
      <c r="AA5642" s="11">
        <f t="shared" si="225"/>
        <v>19.600000000000001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5.1057040287195855E-2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273.20999999999998</v>
      </c>
      <c r="AA5643" s="11">
        <f t="shared" si="225"/>
        <v>-17.5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-5.7098934885253104E-2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391.41</v>
      </c>
      <c r="AA5644" s="11">
        <f t="shared" si="225"/>
        <v>-25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-3.9958100201834393E-2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300.73</v>
      </c>
      <c r="AA5645" s="11">
        <f t="shared" si="225"/>
        <v>-109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-9.1776676753233793E-3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419.44</v>
      </c>
      <c r="AA5646" s="11">
        <f t="shared" si="225"/>
        <v>79.400000000000006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1.2588212855235552E-2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Power</v>
      </c>
      <c r="Z5647">
        <f>IFERROR(VLOOKUP(C5647,[1]LP!$B:$C,2,FALSE),0)</f>
        <v>561.24</v>
      </c>
      <c r="AA5647" s="11">
        <f t="shared" si="225"/>
        <v>36.200000000000003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2.7653053951963508E-2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430.79</v>
      </c>
      <c r="AA5648" s="11">
        <f t="shared" si="225"/>
        <v>-48.1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-2.0798997191206852E-2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319.88</v>
      </c>
      <c r="AA5649" s="11">
        <f t="shared" si="225"/>
        <v>-181.8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-5.5020632737276479E-3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326.10000000000002</v>
      </c>
      <c r="AA5650" s="11">
        <f t="shared" si="225"/>
        <v>-370.6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-2.6985587243176937E-3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586.61</v>
      </c>
      <c r="AA5651" s="11">
        <f t="shared" si="225"/>
        <v>90.5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1.1046521539012292E-2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304.2</v>
      </c>
      <c r="AA5652" s="11">
        <f t="shared" si="225"/>
        <v>29.9</v>
      </c>
      <c r="AB5652" s="5">
        <f>IFERROR(VLOOKUP(C5652,[2]Sheet1!$B:$F,5,FALSE),0)</f>
        <v>4217041.6000000006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3.339907955292571E-2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501.09</v>
      </c>
      <c r="AA5653" s="11">
        <f t="shared" si="225"/>
        <v>-111.9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-8.9405096888782471E-3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383.55</v>
      </c>
      <c r="AA5654" s="11">
        <f t="shared" si="225"/>
        <v>57.8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1.731195411289271E-2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409.06</v>
      </c>
      <c r="AA5655" s="11">
        <f t="shared" si="225"/>
        <v>40.700000000000003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2.4544076663570134E-2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952.22</v>
      </c>
      <c r="AA5656" s="11">
        <f t="shared" si="225"/>
        <v>-140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-7.1412068639600092E-3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409.82</v>
      </c>
      <c r="AA5657" s="11">
        <f t="shared" si="225"/>
        <v>46.6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2.1472841735396028E-2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580.97</v>
      </c>
      <c r="AA5658" s="11">
        <f t="shared" si="225"/>
        <v>40.299999999999997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2.4786133535294422E-2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676.16</v>
      </c>
      <c r="AA5659" s="11">
        <f t="shared" si="225"/>
        <v>17.2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5.8270231897775672E-2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279.44</v>
      </c>
      <c r="AA5660" s="11">
        <f t="shared" si="225"/>
        <v>18.100000000000001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5.5253363870598336E-2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504.7</v>
      </c>
      <c r="AA5661" s="11">
        <f t="shared" si="225"/>
        <v>-14.3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-6.9902912621359226E-2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320.52</v>
      </c>
      <c r="AA5662" s="11">
        <f t="shared" si="225"/>
        <v>-445.2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-2.2463496817671283E-3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807.72</v>
      </c>
      <c r="AA5663" s="11">
        <f t="shared" si="225"/>
        <v>249.3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4.0112910414500077E-3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270.04000000000002</v>
      </c>
      <c r="AA5664" s="11">
        <f t="shared" si="225"/>
        <v>53.2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1.8812027847726263E-2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315.27999999999997</v>
      </c>
      <c r="AA5665" s="11">
        <f t="shared" si="225"/>
        <v>-38.799999999999997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-2.5754884547069271E-2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692.34</v>
      </c>
      <c r="AA5666" s="11">
        <f t="shared" si="225"/>
        <v>-27.2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-3.6744951902244562E-2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Power</v>
      </c>
      <c r="Z5667">
        <f>IFERROR(VLOOKUP(C5667,[1]LP!$B:$C,2,FALSE),0)</f>
        <v>652.82000000000005</v>
      </c>
      <c r="AA5667" s="11">
        <f t="shared" si="225"/>
        <v>41.5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2.4080144603412883E-2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715.44</v>
      </c>
      <c r="AA5668" s="11">
        <f t="shared" si="225"/>
        <v>40.1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2.4935703902493569E-2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797.27</v>
      </c>
      <c r="AA5669" s="11">
        <f t="shared" si="225"/>
        <v>107.7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9.2816737115406327E-3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523.17999999999995</v>
      </c>
      <c r="AA5670" s="11">
        <f t="shared" si="225"/>
        <v>-106.3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-9.4040292060094052E-3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Power</v>
      </c>
      <c r="Z5671">
        <f>IFERROR(VLOOKUP(C5671,[1]LP!$B:$C,2,FALSE),0)</f>
        <v>318.77999999999997</v>
      </c>
      <c r="AA5671" s="11">
        <f t="shared" si="225"/>
        <v>-25.2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-3.9651170085952703E-2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607.26</v>
      </c>
      <c r="AA5672" s="11">
        <f t="shared" si="225"/>
        <v>34.4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2.9048512992787275E-2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515.61</v>
      </c>
      <c r="AA5673" s="11">
        <f t="shared" si="225"/>
        <v>-495.8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-2.0170283741587636E-3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250.98</v>
      </c>
      <c r="AA5674" s="11">
        <f t="shared" si="225"/>
        <v>-33.200000000000003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-3.0121922065503227E-2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618.12</v>
      </c>
      <c r="AA5675" s="11">
        <f t="shared" si="225"/>
        <v>61.8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1.6178088397075002E-2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452.73</v>
      </c>
      <c r="AA5676" s="11">
        <f t="shared" si="225"/>
        <v>-22.6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-4.4264793585580803E-2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760.57</v>
      </c>
      <c r="AA5677" s="11">
        <f t="shared" si="225"/>
        <v>1901.4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5.2592134846233748E-4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380.6</v>
      </c>
      <c r="AA5678" s="11">
        <f t="shared" si="225"/>
        <v>16.2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6.169206516027325E-2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2000.2</v>
      </c>
      <c r="AA5679" s="11">
        <f t="shared" si="225"/>
        <v>120.5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8.2991700829917019E-3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317.95999999999998</v>
      </c>
      <c r="AA5680" s="11">
        <f t="shared" si="225"/>
        <v>-662.4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-1.5096238520568624E-3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276.32</v>
      </c>
      <c r="AA5681" s="11">
        <f t="shared" si="225"/>
        <v>-329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-3.0399536768963521E-3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Power</v>
      </c>
      <c r="Z5682">
        <f>IFERROR(VLOOKUP(C5682,[1]LP!$B:$C,2,FALSE),0)</f>
        <v>499.26</v>
      </c>
      <c r="AA5682" s="11">
        <f t="shared" si="225"/>
        <v>24.1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4.1421303529223248E-2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211.89</v>
      </c>
      <c r="AA5683" s="11">
        <f t="shared" si="225"/>
        <v>43.8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2.2842040681485678E-2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254.17</v>
      </c>
      <c r="AA5684" s="11">
        <f t="shared" si="225"/>
        <v>-8.1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-0.12385411338867688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380.65</v>
      </c>
      <c r="AA5685" s="11">
        <f t="shared" si="225"/>
        <v>14.3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6.9880467621174308E-2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314.20999999999998</v>
      </c>
      <c r="AA5686" s="11">
        <f t="shared" si="225"/>
        <v>43.2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2.3169218038891191E-2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349.95</v>
      </c>
      <c r="AA5687" s="11">
        <f t="shared" si="225"/>
        <v>-15.3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-6.5152164594942136E-2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847.01</v>
      </c>
      <c r="AA5688" s="11">
        <f t="shared" si="225"/>
        <v>24.3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4.1132926411730678E-2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201.42</v>
      </c>
      <c r="AA5689" s="11">
        <f t="shared" si="225"/>
        <v>-102.8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-9.7309105352000793E-3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331.33</v>
      </c>
      <c r="AA5690" s="11">
        <f t="shared" si="225"/>
        <v>-169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-5.9155524703467842E-3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199.75</v>
      </c>
      <c r="AA5691" s="11">
        <f t="shared" si="225"/>
        <v>10.5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9.5118898623279102E-2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486.4</v>
      </c>
      <c r="AA5692" s="11">
        <f t="shared" si="225"/>
        <v>-258.7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-3.8651315789473683E-3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395.07</v>
      </c>
      <c r="AA5693" s="11">
        <f t="shared" si="225"/>
        <v>70.5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1.4174703217151391E-2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535.86</v>
      </c>
      <c r="AA5694" s="11">
        <f t="shared" si="225"/>
        <v>26.6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3.7621766879408797E-2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Power</v>
      </c>
      <c r="Z5695">
        <f>IFERROR(VLOOKUP(C5695,[1]LP!$B:$C,2,FALSE),0)</f>
        <v>428.17</v>
      </c>
      <c r="AA5695" s="11">
        <f t="shared" si="225"/>
        <v>65.7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1.5227596515402758E-2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649.29</v>
      </c>
      <c r="AA5696" s="11">
        <f t="shared" si="225"/>
        <v>-2705.4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-3.6963452386452894E-4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Power</v>
      </c>
      <c r="Z5697">
        <f>IFERROR(VLOOKUP(C5697,[1]LP!$B:$C,2,FALSE),0)</f>
        <v>608.53</v>
      </c>
      <c r="AA5697" s="11">
        <f t="shared" si="225"/>
        <v>26</v>
      </c>
      <c r="AB5697" s="5">
        <f>IFERROR(VLOOKUP(C5697,[2]Sheet1!$B:$F,5,FALSE),0)</f>
        <v>1581720.0000000002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3.8519054114012463E-2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205.23</v>
      </c>
      <c r="AA5698" s="11">
        <f t="shared" si="225"/>
        <v>-12.7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-7.8935828095307706E-2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461.35</v>
      </c>
      <c r="AA5699" s="11">
        <f t="shared" si="225"/>
        <v>26.9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3.7108485965102418E-2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882.41</v>
      </c>
      <c r="AA5700" s="11">
        <f t="shared" si="225"/>
        <v>24.4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4.1024013780442202E-2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638.64</v>
      </c>
      <c r="AA5701" s="11">
        <f t="shared" ref="AA5701:AA5764" si="228">ROUND(IFERROR(Z5701/M5701,0),1)</f>
        <v>11.9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8.3865714643617695E-2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Power</v>
      </c>
      <c r="Z5702">
        <f>IFERROR(VLOOKUP(C5702,[1]LP!$B:$C,2,FALSE),0)</f>
        <v>589.1</v>
      </c>
      <c r="AA5702" s="11">
        <f t="shared" si="228"/>
        <v>-23.4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-4.2709217450347989E-2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Power</v>
      </c>
      <c r="Z5703">
        <f>IFERROR(VLOOKUP(C5703,[1]LP!$B:$C,2,FALSE),0)</f>
        <v>392.5</v>
      </c>
      <c r="AA5703" s="11">
        <f t="shared" si="228"/>
        <v>45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2.2216560509554142E-2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627.71</v>
      </c>
      <c r="AA5704" s="11">
        <f t="shared" si="228"/>
        <v>36.1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2.7719806917206987E-2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1175.4100000000001</v>
      </c>
      <c r="AA5705" s="11">
        <f t="shared" si="228"/>
        <v>39.1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2.5557039671263642E-2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312.07</v>
      </c>
      <c r="AA5706" s="11">
        <f t="shared" si="228"/>
        <v>-20.100000000000001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-4.986060819687891E-2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754.03</v>
      </c>
      <c r="AA5707" s="11">
        <f t="shared" si="228"/>
        <v>25.5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3.9149635956129067E-2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649.72</v>
      </c>
      <c r="AA5708" s="11">
        <f t="shared" si="228"/>
        <v>52.1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1.920827433355907E-2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608.47</v>
      </c>
      <c r="AA5709" s="11">
        <f t="shared" si="228"/>
        <v>31.4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3.1817509491018456E-2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871.76</v>
      </c>
      <c r="AA5710" s="11">
        <f t="shared" si="228"/>
        <v>110.1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9.0850692851243454E-3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668.82</v>
      </c>
      <c r="AA5711" s="11">
        <f t="shared" si="228"/>
        <v>-983.6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-1.0167160072964325E-3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583.28</v>
      </c>
      <c r="AA5712" s="11">
        <f t="shared" si="228"/>
        <v>-416.6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-2.4002194486353037E-3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575.72</v>
      </c>
      <c r="AA5713" s="11">
        <f t="shared" si="228"/>
        <v>133.30000000000001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7.5036476064753704E-3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Power</v>
      </c>
      <c r="Z5714">
        <f>IFERROR(VLOOKUP(C5714,[1]LP!$B:$C,2,FALSE),0)</f>
        <v>218.01</v>
      </c>
      <c r="AA5714" s="11">
        <f t="shared" si="228"/>
        <v>-12.2</v>
      </c>
      <c r="AB5714" s="5">
        <f>IFERROR(VLOOKUP(C5714,[2]Sheet1!$B:$F,5,FALSE),0)</f>
        <v>34760744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-8.1831108664740151E-2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Power</v>
      </c>
      <c r="Z5715">
        <f>IFERROR(VLOOKUP(C5715,[1]LP!$B:$C,2,FALSE),0)</f>
        <v>558.94000000000005</v>
      </c>
      <c r="AA5715" s="11">
        <f t="shared" si="228"/>
        <v>18.600000000000001</v>
      </c>
      <c r="AB5715" s="5">
        <f>IFERROR(VLOOKUP(C5715,[2]Sheet1!$B:$F,5,FALSE),0)</f>
        <v>34375000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5.3673023938168668E-2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897.49</v>
      </c>
      <c r="AA5716" s="11">
        <f t="shared" si="228"/>
        <v>1019.9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9.8051231768599102E-4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258.14</v>
      </c>
      <c r="AA5717" s="11">
        <f t="shared" si="228"/>
        <v>-32.9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-3.0371116448438831E-2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452.79</v>
      </c>
      <c r="AA5718" s="11">
        <f t="shared" si="228"/>
        <v>-191.9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-5.2121292431369943E-3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570.54</v>
      </c>
      <c r="AA5719" s="11">
        <f t="shared" si="228"/>
        <v>-7131.8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-1.402180390507239E-4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1097.29</v>
      </c>
      <c r="AA5720" s="11">
        <f t="shared" si="228"/>
        <v>53.9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1.8554803196967073E-2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533.98</v>
      </c>
      <c r="AA5721" s="11">
        <f t="shared" si="228"/>
        <v>-21.1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-4.7417506273643203E-2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781</v>
      </c>
      <c r="AA5722" s="11">
        <f t="shared" si="228"/>
        <v>-673.3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-1.4852752880921893E-3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933.21</v>
      </c>
      <c r="AA5723" s="11">
        <f t="shared" si="228"/>
        <v>93.7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1.0672838910856079E-2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903</v>
      </c>
      <c r="AA5724" s="11">
        <f t="shared" si="228"/>
        <v>24.2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4.132890365448505E-2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298.24</v>
      </c>
      <c r="AA5725" s="11">
        <f t="shared" si="228"/>
        <v>240.5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4.1577253218884119E-3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887.4</v>
      </c>
      <c r="AA5726" s="11">
        <f t="shared" si="228"/>
        <v>84.8</v>
      </c>
      <c r="AB5726" s="5">
        <f>IFERROR(VLOOKUP(C5726,[2]Sheet1!$B:$F,5,FALSE),0)</f>
        <v>34098721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1.1787243633085418E-2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529.59</v>
      </c>
      <c r="AA5727" s="11">
        <f t="shared" si="228"/>
        <v>55.9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1.7900640117826997E-2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215.95</v>
      </c>
      <c r="AA5728" s="11">
        <f t="shared" si="228"/>
        <v>308.5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3.2414910858995136E-3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590.02</v>
      </c>
      <c r="AA5729" s="11">
        <f t="shared" si="228"/>
        <v>27.3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3.6642825666926546E-2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250.7</v>
      </c>
      <c r="AA5730" s="11">
        <f t="shared" si="228"/>
        <v>-696.4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-1.4359792580773832E-3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273.20999999999998</v>
      </c>
      <c r="AA5731" s="11">
        <f t="shared" si="228"/>
        <v>-17.5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-5.7245342410599913E-2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391.41</v>
      </c>
      <c r="AA5732" s="11">
        <f t="shared" si="228"/>
        <v>-28.1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-3.5563731125929331E-2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300.73</v>
      </c>
      <c r="AA5733" s="11">
        <f t="shared" si="228"/>
        <v>5012.2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1.9951451468094302E-4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419.44</v>
      </c>
      <c r="AA5734" s="11">
        <f t="shared" si="228"/>
        <v>117.2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8.5351897768453176E-3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Power</v>
      </c>
      <c r="Z5735">
        <f>IFERROR(VLOOKUP(C5735,[1]LP!$B:$C,2,FALSE),0)</f>
        <v>561.24</v>
      </c>
      <c r="AA5735" s="11">
        <f t="shared" si="228"/>
        <v>182.2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5.48784833582781E-3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430.79</v>
      </c>
      <c r="AA5736" s="11">
        <f t="shared" si="228"/>
        <v>-30.4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-3.2916270108405483E-2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319.88</v>
      </c>
      <c r="AA5737" s="11">
        <f t="shared" si="228"/>
        <v>164.9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6.0647742903588847E-3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326.10000000000002</v>
      </c>
      <c r="AA5738" s="11">
        <f t="shared" si="228"/>
        <v>-543.5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-1.839926402943882E-3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586.61</v>
      </c>
      <c r="AA5739" s="11">
        <f t="shared" si="228"/>
        <v>123.2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8.1144201428547062E-3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304.2</v>
      </c>
      <c r="AA5740" s="11">
        <f t="shared" si="228"/>
        <v>50.5</v>
      </c>
      <c r="AB5740" s="5">
        <f>IFERROR(VLOOKUP(C5740,[2]Sheet1!$B:$F,5,FALSE),0)</f>
        <v>4217041.6000000006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1.9789612097304406E-2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501.09</v>
      </c>
      <c r="AA5741" s="11">
        <f t="shared" si="228"/>
        <v>-1138.8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-8.7808577301482773E-4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383.55</v>
      </c>
      <c r="AA5742" s="11">
        <f t="shared" si="228"/>
        <v>286.2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3.4936774866379874E-3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409.06</v>
      </c>
      <c r="AA5743" s="11">
        <f t="shared" si="228"/>
        <v>57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1.7552437295262308E-2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952.22</v>
      </c>
      <c r="AA5744" s="11">
        <f t="shared" si="228"/>
        <v>-147.9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-6.763142971162127E-3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409.82</v>
      </c>
      <c r="AA5745" s="11">
        <f t="shared" si="228"/>
        <v>71.099999999999994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1.4054950954077399E-2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580.97</v>
      </c>
      <c r="AA5746" s="11">
        <f t="shared" si="228"/>
        <v>71.5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1.3976625299068797E-2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676.16</v>
      </c>
      <c r="AA5747" s="11">
        <f t="shared" si="228"/>
        <v>25.8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3.8748225272124945E-2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279.44</v>
      </c>
      <c r="AA5748" s="11">
        <f t="shared" si="228"/>
        <v>43.9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2.2759805324935586E-2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504.7</v>
      </c>
      <c r="AA5749" s="11">
        <f t="shared" si="228"/>
        <v>-18.399999999999999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-5.4210422032890823E-2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320.52</v>
      </c>
      <c r="AA5750" s="11">
        <f t="shared" si="228"/>
        <v>-29.5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-3.3882441033320852E-2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807.72</v>
      </c>
      <c r="AA5751" s="11">
        <f t="shared" si="228"/>
        <v>-824.2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-1.21329173475957E-3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270.04000000000002</v>
      </c>
      <c r="AA5752" s="11">
        <f t="shared" si="228"/>
        <v>127.4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7.8506887868463934E-3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315.27999999999997</v>
      </c>
      <c r="AA5753" s="11">
        <f t="shared" si="228"/>
        <v>-583.9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-1.712763258056331E-3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692.34</v>
      </c>
      <c r="AA5754" s="11">
        <f t="shared" si="228"/>
        <v>-70.900000000000006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-1.4097119912181875E-2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Power</v>
      </c>
      <c r="Z5755">
        <f>IFERROR(VLOOKUP(C5755,[1]LP!$B:$C,2,FALSE),0)</f>
        <v>652.82000000000005</v>
      </c>
      <c r="AA5755" s="11">
        <f t="shared" si="228"/>
        <v>76.400000000000006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1.3081707055543639E-2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715.44</v>
      </c>
      <c r="AA5756" s="11">
        <f t="shared" si="228"/>
        <v>38.799999999999997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2.5774348652577436E-2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797.27</v>
      </c>
      <c r="AA5757" s="11">
        <f t="shared" si="228"/>
        <v>95.8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1.0435611524326765E-2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523.17999999999995</v>
      </c>
      <c r="AA5758" s="11">
        <f t="shared" si="228"/>
        <v>323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3.0964486410030969E-3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Power</v>
      </c>
      <c r="Z5759">
        <f>IFERROR(VLOOKUP(C5759,[1]LP!$B:$C,2,FALSE),0)</f>
        <v>318.77999999999997</v>
      </c>
      <c r="AA5759" s="11">
        <f t="shared" si="228"/>
        <v>-18.899999999999999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-5.2889139845661584E-2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607.26</v>
      </c>
      <c r="AA5760" s="11">
        <f t="shared" si="228"/>
        <v>40.9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2.4437637914567073E-2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515.61</v>
      </c>
      <c r="AA5761" s="11">
        <f t="shared" si="228"/>
        <v>-526.1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-1.9006613525726808E-3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250.98</v>
      </c>
      <c r="AA5762" s="11">
        <f t="shared" si="228"/>
        <v>-112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-8.9250139453342908E-3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618.12</v>
      </c>
      <c r="AA5763" s="11">
        <f t="shared" si="228"/>
        <v>139.19999999999999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7.1830712483013015E-3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452.73</v>
      </c>
      <c r="AA5764" s="11">
        <f t="shared" si="228"/>
        <v>-14.7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-6.8031718684425591E-2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760.57</v>
      </c>
      <c r="AA5765" s="11">
        <f t="shared" ref="AA5765:AA5828" si="231">ROUND(IFERROR(Z5765/M5765,0),1)</f>
        <v>-181.1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-5.5221741588545436E-3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380.6</v>
      </c>
      <c r="AA5766" s="11">
        <f t="shared" si="231"/>
        <v>38.5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2.5959012086179716E-2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2000.2</v>
      </c>
      <c r="AA5767" s="11">
        <f t="shared" si="231"/>
        <v>118.2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8.4591540845915421E-3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317.95999999999998</v>
      </c>
      <c r="AA5768" s="11">
        <f t="shared" si="231"/>
        <v>-935.2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-1.0693168952069444E-3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276.32</v>
      </c>
      <c r="AA5769" s="11">
        <f t="shared" si="231"/>
        <v>-255.9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-3.9085118702953097E-3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Power</v>
      </c>
      <c r="Z5770">
        <f>IFERROR(VLOOKUP(C5770,[1]LP!$B:$C,2,FALSE),0)</f>
        <v>499.26</v>
      </c>
      <c r="AA5770" s="11">
        <f t="shared" si="231"/>
        <v>40.200000000000003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2.487681769018147E-2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211.89</v>
      </c>
      <c r="AA5771" s="11">
        <f t="shared" si="231"/>
        <v>55.8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1.7933833592901977E-2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254.17</v>
      </c>
      <c r="AA5772" s="11">
        <f t="shared" si="231"/>
        <v>-26.8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-3.7297871503324552E-2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380.65</v>
      </c>
      <c r="AA5773" s="11">
        <f t="shared" si="231"/>
        <v>118.2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8.4592145015105757E-3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314.20999999999998</v>
      </c>
      <c r="AA5774" s="11">
        <f t="shared" si="231"/>
        <v>-1122.2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-8.9112377072658429E-4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349.95</v>
      </c>
      <c r="AA5775" s="11">
        <f t="shared" si="231"/>
        <v>-16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-6.2580368624089153E-2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847.01</v>
      </c>
      <c r="AA5776" s="11">
        <f t="shared" si="231"/>
        <v>-1694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-5.9031180269418309E-4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201.42</v>
      </c>
      <c r="AA5777" s="11">
        <f t="shared" si="231"/>
        <v>-16.600000000000001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-6.0073478304041306E-2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331.33</v>
      </c>
      <c r="AA5778" s="11">
        <f t="shared" si="231"/>
        <v>-76.3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-1.309872332719645E-2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199.75</v>
      </c>
      <c r="AA5779" s="11">
        <f t="shared" si="231"/>
        <v>-82.5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-1.211514392991239E-2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486.4</v>
      </c>
      <c r="AA5780" s="11">
        <f t="shared" si="231"/>
        <v>-243.2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-4.1118421052631577E-3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395.07</v>
      </c>
      <c r="AA5781" s="11">
        <f t="shared" si="231"/>
        <v>82.3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1.2149745614701193E-2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535.86</v>
      </c>
      <c r="AA5782" s="11">
        <f t="shared" si="231"/>
        <v>97.8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1.022655171126787E-2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Power</v>
      </c>
      <c r="Z5783">
        <f>IFERROR(VLOOKUP(C5783,[1]LP!$B:$C,2,FALSE),0)</f>
        <v>428.17</v>
      </c>
      <c r="AA5783" s="11">
        <f t="shared" si="231"/>
        <v>3058.4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3.2697293131232926E-4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649.29</v>
      </c>
      <c r="AA5784" s="11">
        <f t="shared" si="231"/>
        <v>-48.2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-2.0761139090391043E-2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Power</v>
      </c>
      <c r="Z5785">
        <f>IFERROR(VLOOKUP(C5785,[1]LP!$B:$C,2,FALSE),0)</f>
        <v>608.53</v>
      </c>
      <c r="AA5785" s="11">
        <f t="shared" si="231"/>
        <v>36.4</v>
      </c>
      <c r="AB5785" s="5">
        <f>IFERROR(VLOOKUP(C5785,[2]Sheet1!$B:$F,5,FALSE),0)</f>
        <v>1581720.0000000002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2.7508914926133467E-2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205.23</v>
      </c>
      <c r="AA5786" s="11">
        <f t="shared" si="231"/>
        <v>-25.1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-3.98577206061492E-2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461.35</v>
      </c>
      <c r="AA5787" s="11">
        <f t="shared" si="231"/>
        <v>404.7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2.4710089953397635E-3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882.41</v>
      </c>
      <c r="AA5788" s="11">
        <f t="shared" si="231"/>
        <v>38.299999999999997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2.6132976734171191E-2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Power</v>
      </c>
      <c r="Z5789">
        <f>IFERROR(VLOOKUP(C5789,[1]LP!$B:$C,2,FALSE),0)</f>
        <v>638.45000000000005</v>
      </c>
      <c r="AA5789" s="11">
        <f t="shared" si="231"/>
        <v>-66.5</v>
      </c>
      <c r="AB5789" s="5">
        <f>IFERROR(VLOOKUP(C5789,[2]Sheet1!$B:$F,5,FALSE),0)</f>
        <v>7000000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-1.5036416320776879E-2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638.64</v>
      </c>
      <c r="AA5790" s="11">
        <f t="shared" si="231"/>
        <v>20.7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4.8415382688212452E-2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Power</v>
      </c>
      <c r="Z5791">
        <f>IFERROR(VLOOKUP(C5791,[1]LP!$B:$C,2,FALSE),0)</f>
        <v>589.1</v>
      </c>
      <c r="AA5791" s="11">
        <f t="shared" si="231"/>
        <v>-17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-5.8971312171108473E-2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Power</v>
      </c>
      <c r="Z5792">
        <f>IFERROR(VLOOKUP(C5792,[1]LP!$B:$C,2,FALSE),0)</f>
        <v>392.5</v>
      </c>
      <c r="AA5792" s="11">
        <f t="shared" si="231"/>
        <v>-251.6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-3.9745222929936305E-3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627.71</v>
      </c>
      <c r="AA5793" s="11">
        <f t="shared" si="231"/>
        <v>63.1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1.5835337974542382E-2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1175.4100000000001</v>
      </c>
      <c r="AA5794" s="11">
        <f t="shared" si="231"/>
        <v>79.400000000000006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1.2591351103019371E-2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312.07</v>
      </c>
      <c r="AA5795" s="11">
        <f t="shared" si="231"/>
        <v>-22.8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-4.3900406959976927E-2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754.03</v>
      </c>
      <c r="AA5796" s="11">
        <f t="shared" si="231"/>
        <v>31.6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3.1669827460445873E-2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649.72</v>
      </c>
      <c r="AA5797" s="11">
        <f t="shared" si="231"/>
        <v>143.69999999999999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6.9568429477313296E-3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608.47</v>
      </c>
      <c r="AA5798" s="11">
        <f t="shared" si="231"/>
        <v>51.7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1.9327164856114517E-2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871.76</v>
      </c>
      <c r="AA5799" s="11">
        <f t="shared" si="231"/>
        <v>225.8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4.4278241717904008E-3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668.82</v>
      </c>
      <c r="AA5800" s="11">
        <f t="shared" si="231"/>
        <v>-1592.4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-6.2797165156544359E-4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583.28</v>
      </c>
      <c r="AA5801" s="11">
        <f t="shared" si="231"/>
        <v>-373.9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-2.6745302427650529E-3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575.72</v>
      </c>
      <c r="AA5802" s="11">
        <f t="shared" si="231"/>
        <v>-156.4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-6.3919961092197596E-3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Power</v>
      </c>
      <c r="Z5803">
        <f>IFERROR(VLOOKUP(C5803,[1]LP!$B:$C,2,FALSE),0)</f>
        <v>218.01</v>
      </c>
      <c r="AA5803" s="11">
        <f t="shared" si="231"/>
        <v>-11.9</v>
      </c>
      <c r="AB5803" s="5">
        <f>IFERROR(VLOOKUP(C5803,[2]Sheet1!$B:$F,5,FALSE),0)</f>
        <v>34760744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-8.3941103619100052E-2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Power</v>
      </c>
      <c r="Z5804">
        <f>IFERROR(VLOOKUP(C5804,[1]LP!$B:$C,2,FALSE),0)</f>
        <v>558.94000000000005</v>
      </c>
      <c r="AA5804" s="11">
        <f t="shared" si="231"/>
        <v>28.6</v>
      </c>
      <c r="AB5804" s="5">
        <f>IFERROR(VLOOKUP(C5804,[2]Sheet1!$B:$F,5,FALSE),0)</f>
        <v>34375000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3.4923247575768417E-2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897.49</v>
      </c>
      <c r="AA5805" s="11">
        <f t="shared" si="231"/>
        <v>151.1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6.6184581443804388E-3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258.14</v>
      </c>
      <c r="AA5806" s="11">
        <f t="shared" si="231"/>
        <v>-33.799999999999997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-2.9596343069652128E-2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452.79</v>
      </c>
      <c r="AA5807" s="11">
        <f t="shared" si="231"/>
        <v>-254.4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-3.9311822257558689E-3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570.54</v>
      </c>
      <c r="AA5808" s="11">
        <f t="shared" si="231"/>
        <v>-2194.4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-4.5570862691485264E-4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1097.29</v>
      </c>
      <c r="AA5809" s="11">
        <f t="shared" si="231"/>
        <v>78.3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1.2776932260386953E-2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533.98</v>
      </c>
      <c r="AA5810" s="11">
        <f t="shared" si="231"/>
        <v>31.4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3.1873852953294132E-2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781</v>
      </c>
      <c r="AA5811" s="11">
        <f t="shared" si="231"/>
        <v>-2169.4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-4.6094750320102432E-4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491.08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933.21</v>
      </c>
      <c r="AA5813" s="11">
        <f t="shared" si="231"/>
        <v>70.7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1.414472626739962E-2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903</v>
      </c>
      <c r="AA5814" s="11">
        <f t="shared" si="231"/>
        <v>36.1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2.768549280177187E-2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614.20000000000005</v>
      </c>
      <c r="AA5815" s="11">
        <f t="shared" si="231"/>
        <v>82.8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1.2080755454249428E-2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298.24</v>
      </c>
      <c r="AA5816" s="11">
        <f t="shared" si="231"/>
        <v>1491.2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6.7060085836909871E-4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887.4</v>
      </c>
      <c r="AA5817" s="11">
        <f t="shared" si="231"/>
        <v>126.1</v>
      </c>
      <c r="AB5817" s="5">
        <f>IFERROR(VLOOKUP(C5817,[2]Sheet1!$B:$F,5,FALSE),0)</f>
        <v>34098721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7.9332882578318688E-3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529.59</v>
      </c>
      <c r="AA5818" s="11">
        <f t="shared" si="231"/>
        <v>68.2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1.4671727185180988E-2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215.95</v>
      </c>
      <c r="AA5819" s="11">
        <f t="shared" si="231"/>
        <v>-354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-2.824727946283862E-3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590.02</v>
      </c>
      <c r="AA5820" s="11">
        <f t="shared" si="231"/>
        <v>47.8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2.0931493847666179E-2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250.7</v>
      </c>
      <c r="AA5821" s="11">
        <f t="shared" si="231"/>
        <v>-16.7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-5.9872357399282011E-2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273.20999999999998</v>
      </c>
      <c r="AA5822" s="11">
        <f t="shared" si="231"/>
        <v>-23.4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-4.2750997401266429E-2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391.41</v>
      </c>
      <c r="AA5823" s="11">
        <f t="shared" si="231"/>
        <v>-32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-3.1297105337114529E-2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300.73</v>
      </c>
      <c r="AA5824" s="11">
        <f t="shared" si="231"/>
        <v>292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3.4249991686895222E-3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419.44</v>
      </c>
      <c r="AA5825" s="11">
        <f t="shared" si="231"/>
        <v>205.6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4.8636276940682817E-3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Power</v>
      </c>
      <c r="Z5826">
        <f>IFERROR(VLOOKUP(C5826,[1]LP!$B:$C,2,FALSE),0)</f>
        <v>561.24</v>
      </c>
      <c r="AA5826" s="11">
        <f t="shared" si="231"/>
        <v>-18708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-5.345306820611503E-5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430.79</v>
      </c>
      <c r="AA5827" s="11">
        <f t="shared" si="231"/>
        <v>-32.1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-3.1175282620302232E-2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319.88</v>
      </c>
      <c r="AA5828" s="11">
        <f t="shared" si="231"/>
        <v>-69.5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-1.4380392647242715E-2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326.10000000000002</v>
      </c>
      <c r="AA5829" s="11">
        <f t="shared" ref="AA5829:AA5892" si="234">ROUND(IFERROR(Z5829/M5829,0),1)</f>
        <v>-627.1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-1.5946028825513645E-3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586.61</v>
      </c>
      <c r="AA5830" s="11">
        <f t="shared" si="234"/>
        <v>271.60000000000002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3.6821738463374306E-3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304.2</v>
      </c>
      <c r="AA5831" s="11">
        <f t="shared" si="234"/>
        <v>454</v>
      </c>
      <c r="AB5831" s="5">
        <f>IFERROR(VLOOKUP(C5831,[2]Sheet1!$B:$F,5,FALSE),0)</f>
        <v>4217041.6000000006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2.2024983563445105E-3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501.09</v>
      </c>
      <c r="AA5832" s="11">
        <f t="shared" si="234"/>
        <v>245.6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4.0711249476142013E-3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383.55</v>
      </c>
      <c r="AA5833" s="11">
        <f t="shared" si="234"/>
        <v>147.5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6.7787772128796771E-3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409.06</v>
      </c>
      <c r="AA5834" s="11">
        <f t="shared" si="234"/>
        <v>93.8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1.06585830929448E-2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952.22</v>
      </c>
      <c r="AA5835" s="11">
        <f t="shared" si="234"/>
        <v>-151.9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-6.5846127995631259E-3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409.82</v>
      </c>
      <c r="AA5836" s="11">
        <f t="shared" si="234"/>
        <v>168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5.9538333902688983E-3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580.97</v>
      </c>
      <c r="AA5837" s="11">
        <f t="shared" si="234"/>
        <v>267.7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3.7351326230270062E-3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676.16</v>
      </c>
      <c r="AA5838" s="11">
        <f t="shared" si="234"/>
        <v>37.1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2.6931495504022719E-2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279.44</v>
      </c>
      <c r="AA5839" s="11">
        <f t="shared" si="234"/>
        <v>-205.5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-4.8668766103635843E-3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504.7</v>
      </c>
      <c r="AA5840" s="11">
        <f t="shared" si="234"/>
        <v>-20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-4.9950465623142461E-2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320.52</v>
      </c>
      <c r="AA5841" s="11">
        <f t="shared" si="234"/>
        <v>-20.5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-4.8764507675028088E-2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807.72</v>
      </c>
      <c r="AA5842" s="11">
        <f t="shared" si="234"/>
        <v>-167.9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-5.9550339226464612E-3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270.04000000000002</v>
      </c>
      <c r="AA5843" s="11">
        <f t="shared" si="234"/>
        <v>-61.4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-1.62938823877944E-2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315.27999999999997</v>
      </c>
      <c r="AA5844" s="11">
        <f t="shared" si="234"/>
        <v>-24.3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-4.1106318193351948E-2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692.34</v>
      </c>
      <c r="AA5845" s="11">
        <f t="shared" si="234"/>
        <v>-334.5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-2.9898604731779179E-3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Power</v>
      </c>
      <c r="Z5846">
        <f>IFERROR(VLOOKUP(C5846,[1]LP!$B:$C,2,FALSE),0)</f>
        <v>652.82000000000005</v>
      </c>
      <c r="AA5846" s="11">
        <f t="shared" si="234"/>
        <v>235.7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4.2431298060721179E-3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715.44</v>
      </c>
      <c r="AA5847" s="11">
        <f t="shared" si="234"/>
        <v>51.2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1.9526445264452644E-2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797.27</v>
      </c>
      <c r="AA5848" s="11">
        <f t="shared" si="234"/>
        <v>112.8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8.867761235215172E-3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523.17999999999995</v>
      </c>
      <c r="AA5849" s="11">
        <f t="shared" si="234"/>
        <v>1585.4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6.3075805650063081E-4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Power</v>
      </c>
      <c r="Z5850">
        <f>IFERROR(VLOOKUP(C5850,[1]LP!$B:$C,2,FALSE),0)</f>
        <v>318.77999999999997</v>
      </c>
      <c r="AA5850" s="11">
        <f t="shared" si="234"/>
        <v>-21.8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-4.5893719806763295E-2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607.26</v>
      </c>
      <c r="AA5851" s="11">
        <f t="shared" si="234"/>
        <v>50.5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1.9810295425353227E-2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515.61</v>
      </c>
      <c r="AA5852" s="11">
        <f t="shared" si="234"/>
        <v>-440.7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-2.2691569209286086E-3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250.98</v>
      </c>
      <c r="AA5853" s="11">
        <f t="shared" si="234"/>
        <v>-142.6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-7.0125109570483707E-3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618.12</v>
      </c>
      <c r="AA5854" s="11">
        <f t="shared" si="234"/>
        <v>858.5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1.1648223645894002E-3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452.73</v>
      </c>
      <c r="AA5855" s="11">
        <f t="shared" si="234"/>
        <v>-15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-6.6706425463300412E-2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760.57</v>
      </c>
      <c r="AA5856" s="11">
        <f t="shared" si="234"/>
        <v>-111.4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-8.9801070249944121E-3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380.6</v>
      </c>
      <c r="AA5857" s="11">
        <f t="shared" si="234"/>
        <v>148.1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6.7524960588544397E-3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2000.2</v>
      </c>
      <c r="AA5858" s="11">
        <f t="shared" si="234"/>
        <v>128.1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7.8042195780421951E-3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317.95999999999998</v>
      </c>
      <c r="AA5859" s="11">
        <f t="shared" si="234"/>
        <v>-1135.5999999999999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-8.8061391369983664E-4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276.32</v>
      </c>
      <c r="AA5860" s="11">
        <f t="shared" si="234"/>
        <v>-248.9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-4.01708164447018E-3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Power</v>
      </c>
      <c r="Z5861">
        <f>IFERROR(VLOOKUP(C5861,[1]LP!$B:$C,2,FALSE),0)</f>
        <v>499.26</v>
      </c>
      <c r="AA5861" s="11">
        <f t="shared" si="234"/>
        <v>122.1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8.1921243440291631E-3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211.89</v>
      </c>
      <c r="AA5862" s="11">
        <f t="shared" si="234"/>
        <v>492.8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2.0293548539336449E-3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254.17</v>
      </c>
      <c r="AA5863" s="11">
        <f t="shared" si="234"/>
        <v>-60.7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-1.6485029704528469E-2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380.65</v>
      </c>
      <c r="AA5864" s="11">
        <f t="shared" si="234"/>
        <v>-58.1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-1.7207408380401943E-2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314.20999999999998</v>
      </c>
      <c r="AA5865" s="11">
        <f t="shared" si="234"/>
        <v>-213.7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-4.678399796314567E-3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349.95</v>
      </c>
      <c r="AA5866" s="11">
        <f t="shared" si="234"/>
        <v>-21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-4.769252750392914E-2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847.01</v>
      </c>
      <c r="AA5867" s="11">
        <f t="shared" si="234"/>
        <v>-130.69999999999999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-7.6504409629166133E-3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201.42</v>
      </c>
      <c r="AA5868" s="11">
        <f t="shared" si="234"/>
        <v>-10.1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-9.9344652963955921E-2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331.33</v>
      </c>
      <c r="AA5869" s="11">
        <f t="shared" si="234"/>
        <v>-59.9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-1.6690308755621285E-2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199.75</v>
      </c>
      <c r="AA5870" s="11">
        <f t="shared" si="234"/>
        <v>-22.8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-4.3804755944931162E-2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486.4</v>
      </c>
      <c r="AA5871" s="11">
        <f t="shared" si="234"/>
        <v>-21.3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-4.6936677631578945E-2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395.07</v>
      </c>
      <c r="AA5872" s="11">
        <f t="shared" si="234"/>
        <v>145.19999999999999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6.8848558483306762E-3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535.86</v>
      </c>
      <c r="AA5873" s="11">
        <f t="shared" si="234"/>
        <v>-100.9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-9.9093046691299952E-3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Power</v>
      </c>
      <c r="Z5874">
        <f>IFERROR(VLOOKUP(C5874,[1]LP!$B:$C,2,FALSE),0)</f>
        <v>428.17</v>
      </c>
      <c r="AA5874" s="11">
        <f t="shared" si="234"/>
        <v>-61.8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-1.6185160099960294E-2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649.29</v>
      </c>
      <c r="AA5875" s="11">
        <f t="shared" si="234"/>
        <v>-33.9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-2.9493754716690537E-2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Power</v>
      </c>
      <c r="Z5876">
        <f>IFERROR(VLOOKUP(C5876,[1]LP!$B:$C,2,FALSE),0)</f>
        <v>608.53</v>
      </c>
      <c r="AA5876" s="11">
        <f t="shared" si="234"/>
        <v>67.400000000000006</v>
      </c>
      <c r="AB5876" s="5">
        <f>IFERROR(VLOOKUP(C5876,[2]Sheet1!$B:$F,5,FALSE),0)</f>
        <v>1581720.0000000002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1.4839038338290634E-2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205.23</v>
      </c>
      <c r="AA5877" s="11">
        <f t="shared" si="234"/>
        <v>207.3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4.8238561613799151E-3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461.35</v>
      </c>
      <c r="AA5878" s="11">
        <f t="shared" si="234"/>
        <v>-153.30000000000001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-6.5243307683970943E-3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882.41</v>
      </c>
      <c r="AA5879" s="11">
        <f t="shared" si="234"/>
        <v>58.2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1.7180222345621651E-2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Power</v>
      </c>
      <c r="Z5880">
        <f>IFERROR(VLOOKUP(C5880,[1]LP!$B:$C,2,FALSE),0)</f>
        <v>638.45000000000005</v>
      </c>
      <c r="AA5880" s="11">
        <f t="shared" si="234"/>
        <v>-61.9</v>
      </c>
      <c r="AB5880" s="5">
        <f>IFERROR(VLOOKUP(C5880,[2]Sheet1!$B:$F,5,FALSE),0)</f>
        <v>7000000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-1.614848461116767E-2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638.64</v>
      </c>
      <c r="AA5881" s="11">
        <f t="shared" si="234"/>
        <v>35.1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2.8498058374044843E-2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Power</v>
      </c>
      <c r="Z5882">
        <f>IFERROR(VLOOKUP(C5882,[1]LP!$B:$C,2,FALSE),0)</f>
        <v>589.1</v>
      </c>
      <c r="AA5882" s="11">
        <f t="shared" si="234"/>
        <v>-2561.3000000000002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-3.9042607367170261E-4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Power</v>
      </c>
      <c r="Z5883">
        <f>IFERROR(VLOOKUP(C5883,[1]LP!$B:$C,2,FALSE),0)</f>
        <v>392.5</v>
      </c>
      <c r="AA5883" s="11">
        <f t="shared" si="234"/>
        <v>-335.5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-2.9808917197452229E-3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627.71</v>
      </c>
      <c r="AA5884" s="11">
        <f t="shared" si="234"/>
        <v>87.8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1.1390610313679883E-2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1175.4100000000001</v>
      </c>
      <c r="AA5885" s="11">
        <f t="shared" si="234"/>
        <v>143.30000000000001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6.9762891246458675E-3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312.07</v>
      </c>
      <c r="AA5886" s="11">
        <f t="shared" si="234"/>
        <v>-25.9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-3.8581087576505267E-2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754.03</v>
      </c>
      <c r="AA5887" s="11">
        <f t="shared" si="234"/>
        <v>40.700000000000003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2.4574619046987524E-2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649.72</v>
      </c>
      <c r="AA5888" s="11">
        <f t="shared" si="234"/>
        <v>307.89999999999998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3.2475527919719259E-3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608.47</v>
      </c>
      <c r="AA5889" s="11">
        <f t="shared" si="234"/>
        <v>98.6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1.0140187683862803E-2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871.76</v>
      </c>
      <c r="AA5890" s="11">
        <f t="shared" si="234"/>
        <v>990.6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1.009452142791594E-3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668.82</v>
      </c>
      <c r="AA5891" s="11">
        <f t="shared" si="234"/>
        <v>-1631.3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-6.1301994557579011E-4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583.28</v>
      </c>
      <c r="AA5892" s="11">
        <f t="shared" si="234"/>
        <v>-137.9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-7.2520916198052406E-3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575.72</v>
      </c>
      <c r="AA5893" s="11">
        <f t="shared" ref="AA5893:AA5906" si="237">ROUND(IFERROR(Z5893/M5893,0),1)</f>
        <v>-71.599999999999994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-1.3965121934273603E-2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Power</v>
      </c>
      <c r="Z5894">
        <f>IFERROR(VLOOKUP(C5894,[1]LP!$B:$C,2,FALSE),0)</f>
        <v>218.01</v>
      </c>
      <c r="AA5894" s="11">
        <f t="shared" si="237"/>
        <v>-11.1</v>
      </c>
      <c r="AB5894" s="5">
        <f>IFERROR(VLOOKUP(C5894,[2]Sheet1!$B:$F,5,FALSE),0)</f>
        <v>34760744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-8.9766524471354525E-2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Power</v>
      </c>
      <c r="Z5895">
        <f>IFERROR(VLOOKUP(C5895,[1]LP!$B:$C,2,FALSE),0)</f>
        <v>558.94000000000005</v>
      </c>
      <c r="AA5895" s="11">
        <f t="shared" si="237"/>
        <v>50.3</v>
      </c>
      <c r="AB5895" s="5">
        <f>IFERROR(VLOOKUP(C5895,[2]Sheet1!$B:$F,5,FALSE),0)</f>
        <v>34375000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1.9876909865101797E-2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897.49</v>
      </c>
      <c r="AA5896" s="11">
        <f t="shared" si="237"/>
        <v>233.7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4.2785992044479604E-3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258.14</v>
      </c>
      <c r="AA5897" s="11">
        <f t="shared" si="237"/>
        <v>-37.9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-2.63810335476873E-2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452.79</v>
      </c>
      <c r="AA5898" s="11">
        <f t="shared" si="237"/>
        <v>-86.9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-1.1506437863027011E-2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570.54</v>
      </c>
      <c r="AA5899" s="11">
        <f t="shared" si="237"/>
        <v>3356.1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2.9796333298278825E-4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1097.29</v>
      </c>
      <c r="AA5900" s="11">
        <f t="shared" si="237"/>
        <v>191.8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5.2128425484602977E-3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533.98</v>
      </c>
      <c r="AA5901" s="11">
        <f t="shared" si="237"/>
        <v>349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2.8652758530282032E-3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781</v>
      </c>
      <c r="AA5902" s="11">
        <f t="shared" si="237"/>
        <v>758.3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1.3188220230473753E-3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491.08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933.21</v>
      </c>
      <c r="AA5904" s="11">
        <f t="shared" si="237"/>
        <v>63.2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1.581637573536503E-2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903</v>
      </c>
      <c r="AA5905" s="11">
        <f t="shared" si="237"/>
        <v>41.7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2.3975636766334438E-2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614.20000000000005</v>
      </c>
      <c r="AA5906" s="11">
        <f t="shared" si="237"/>
        <v>74.599999999999994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1.3399544122435688E-2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623.25</v>
      </c>
      <c r="AA5907" s="11">
        <f t="shared" ref="AA5907:AA5970" si="239">ROUND(IFERROR(Z5907/M5907,0),1)</f>
        <v>15.9</v>
      </c>
      <c r="AB5907" s="5">
        <f>IFERROR(VLOOKUP(C5907,[2]Sheet1!$B:$F,5,FALSE),0)</f>
        <v>9265300.7300000004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6.2703569995988764E-2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718.09</v>
      </c>
      <c r="AA5908" s="11">
        <f t="shared" si="239"/>
        <v>41.1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2.4342352629893187E-2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848.83</v>
      </c>
      <c r="AA5909" s="11">
        <f t="shared" si="239"/>
        <v>60.3</v>
      </c>
      <c r="AB5909" s="5">
        <f>IFERROR(VLOOKUP(C5909,[2]Sheet1!$B:$F,5,FALSE),0)</f>
        <v>12263023.709999999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1.6587538140734895E-2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770.24</v>
      </c>
      <c r="AA5910" s="11">
        <f t="shared" si="239"/>
        <v>45.5</v>
      </c>
      <c r="AB5910" s="5">
        <f>IFERROR(VLOOKUP(C5910,[2]Sheet1!$B:$F,5,FALSE),0)</f>
        <v>14310165.310000001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2.1967179061071877E-2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800.55</v>
      </c>
      <c r="AA5911" s="11">
        <f t="shared" si="239"/>
        <v>54.4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1.8387358690900007E-2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15799</v>
      </c>
      <c r="AA5912" s="11">
        <f t="shared" si="239"/>
        <v>76.5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1.3069181593771757E-2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548.04999999999995</v>
      </c>
      <c r="AA5913" s="11">
        <f t="shared" si="239"/>
        <v>81.599999999999994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1.2261654958489189E-2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583.91999999999996</v>
      </c>
      <c r="AA5914" s="11">
        <f t="shared" si="239"/>
        <v>18.2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5.4802027675023977E-2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579.32000000000005</v>
      </c>
      <c r="AA5915" s="11">
        <f t="shared" si="239"/>
        <v>86.2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1.1599806669888834E-2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819.06</v>
      </c>
      <c r="AA5916" s="11">
        <f t="shared" si="239"/>
        <v>41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2.4369399067223404E-2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692.41</v>
      </c>
      <c r="AA5917" s="11">
        <f t="shared" si="239"/>
        <v>79.8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1.2535925246602447E-2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568.36</v>
      </c>
      <c r="AA5918" s="11">
        <f t="shared" si="239"/>
        <v>70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1.4286719684706874E-2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623.25</v>
      </c>
      <c r="AA5919" s="11">
        <f t="shared" si="239"/>
        <v>10.3</v>
      </c>
      <c r="AB5919" s="5">
        <f>IFERROR(VLOOKUP(C5919,[2]Sheet1!$B:$F,5,FALSE),0)</f>
        <v>9265300.7300000004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9.7135980746089048E-2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718.09</v>
      </c>
      <c r="AA5920" s="11">
        <f t="shared" si="239"/>
        <v>32.700000000000003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3.0608976590678048E-2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848.83</v>
      </c>
      <c r="AA5921" s="11">
        <f t="shared" si="239"/>
        <v>70.900000000000006</v>
      </c>
      <c r="AB5921" s="5">
        <f>IFERROR(VLOOKUP(C5921,[2]Sheet1!$B:$F,5,FALSE),0)</f>
        <v>12263023.709999999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1.4113544525994604E-2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770.24</v>
      </c>
      <c r="AA5922" s="11">
        <f t="shared" si="239"/>
        <v>40.799999999999997</v>
      </c>
      <c r="AB5922" s="5">
        <f>IFERROR(VLOOKUP(C5922,[2]Sheet1!$B:$F,5,FALSE),0)</f>
        <v>14310165.310000001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2.4537806398005815E-2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800.55</v>
      </c>
      <c r="AA5923" s="11">
        <f t="shared" si="239"/>
        <v>53.2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1.8812066704140904E-2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15799</v>
      </c>
      <c r="AA5924" s="11">
        <f t="shared" si="239"/>
        <v>38.9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2.5682638141654536E-2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548.04999999999995</v>
      </c>
      <c r="AA5925" s="11">
        <f t="shared" si="239"/>
        <v>45.2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2.2114770550132289E-2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583.91999999999996</v>
      </c>
      <c r="AA5926" s="11">
        <f t="shared" si="239"/>
        <v>36.5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2.7401013837511989E-2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579.32000000000005</v>
      </c>
      <c r="AA5927" s="11">
        <f t="shared" si="239"/>
        <v>55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1.819374438997445E-2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819.06</v>
      </c>
      <c r="AA5928" s="11">
        <f t="shared" si="239"/>
        <v>31.8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3.1401850902253801E-2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692.41</v>
      </c>
      <c r="AA5929" s="11">
        <f t="shared" si="239"/>
        <v>45.3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2.2096734593665606E-2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568.36</v>
      </c>
      <c r="AA5930" s="11">
        <f t="shared" si="239"/>
        <v>41.1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2.4350763600534873E-2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623.25</v>
      </c>
      <c r="AA5931" s="11">
        <f t="shared" si="239"/>
        <v>12.5</v>
      </c>
      <c r="AB5931" s="5">
        <f>IFERROR(VLOOKUP(C5931,[2]Sheet1!$B:$F,5,FALSE),0)</f>
        <v>9265300.7300000004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7.9935820296831134E-2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718.09</v>
      </c>
      <c r="AA5932" s="11">
        <f t="shared" si="239"/>
        <v>28.7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3.4814577559915884E-2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848.83</v>
      </c>
      <c r="AA5933" s="11">
        <f t="shared" si="239"/>
        <v>68</v>
      </c>
      <c r="AB5933" s="5">
        <f>IFERROR(VLOOKUP(C5933,[2]Sheet1!$B:$F,5,FALSE),0)</f>
        <v>12263023.709999999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1.4702590624742292E-2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770.24</v>
      </c>
      <c r="AA5934" s="11">
        <f t="shared" si="239"/>
        <v>39.299999999999997</v>
      </c>
      <c r="AB5934" s="5">
        <f>IFERROR(VLOOKUP(C5934,[2]Sheet1!$B:$F,5,FALSE),0)</f>
        <v>14310165.310000001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2.5433631076028251E-2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800.55</v>
      </c>
      <c r="AA5935" s="11">
        <f t="shared" si="239"/>
        <v>21.1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4.7367434888514151E-2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15799</v>
      </c>
      <c r="AA5936" s="11">
        <f t="shared" si="239"/>
        <v>61.2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1.6342806506740932E-2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548.04999999999995</v>
      </c>
      <c r="AA5937" s="11">
        <f t="shared" si="239"/>
        <v>26.6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3.7533071800018247E-2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583.91999999999996</v>
      </c>
      <c r="AA5938" s="11">
        <f t="shared" si="239"/>
        <v>18.100000000000001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5.5401424852719559E-2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579.32000000000005</v>
      </c>
      <c r="AA5939" s="11">
        <f t="shared" si="239"/>
        <v>43.3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2.3113305254436233E-2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819.06</v>
      </c>
      <c r="AA5940" s="11">
        <f t="shared" si="239"/>
        <v>28.9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3.4625057993309408E-2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692.41</v>
      </c>
      <c r="AA5941" s="11">
        <f t="shared" si="239"/>
        <v>28.7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3.4892621423722937E-2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568.36</v>
      </c>
      <c r="AA5942" s="11">
        <f t="shared" si="239"/>
        <v>32.700000000000003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3.0614399324371874E-2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499.91</v>
      </c>
      <c r="AA5943" s="11">
        <f t="shared" si="239"/>
        <v>25.6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3.9047028465123722E-2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891.86</v>
      </c>
      <c r="AA5944" s="11">
        <f t="shared" si="239"/>
        <v>99.1</v>
      </c>
      <c r="AB5944" s="5">
        <f>IFERROR(VLOOKUP(C5944,[2]Sheet1!$B:$F,5,FALSE),0)</f>
        <v>16500000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1.0091269930258112E-2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804.39</v>
      </c>
      <c r="AA5945" s="11">
        <f t="shared" si="239"/>
        <v>104.7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9.5476075038227731E-3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638.42999999999995</v>
      </c>
      <c r="AA5946" s="11">
        <f t="shared" si="239"/>
        <v>61.6</v>
      </c>
      <c r="AB5946" s="5">
        <f>IFERROR(VLOOKUP(C5946,[2]Sheet1!$B:$F,5,FALSE),0)</f>
        <v>18242465.849999998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1.622730761399057E-2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488.96</v>
      </c>
      <c r="AA5947" s="11">
        <f t="shared" si="239"/>
        <v>67.5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1.480693717277487E-2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484.84</v>
      </c>
      <c r="AA5948" s="11">
        <f t="shared" si="239"/>
        <v>47.2</v>
      </c>
      <c r="AB5948" s="5">
        <f>IFERROR(VLOOKUP(C5948,[2]Sheet1!$B:$F,5,FALSE),0)</f>
        <v>13920000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2.1202871050243381E-2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458.83</v>
      </c>
      <c r="AA5949" s="11">
        <f t="shared" si="239"/>
        <v>35.299999999999997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2.833293376631868E-2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481.5</v>
      </c>
      <c r="AA5950" s="11">
        <f t="shared" si="239"/>
        <v>23.3</v>
      </c>
      <c r="AB5950" s="5">
        <f>IFERROR(VLOOKUP(C5950,[2]Sheet1!$B:$F,5,FALSE),0)</f>
        <v>15093696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4.2866043613707168E-2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445.62</v>
      </c>
      <c r="AA5951" s="11">
        <f t="shared" si="239"/>
        <v>38.4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2.6031147614559488E-2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409.66</v>
      </c>
      <c r="AA5952" s="11">
        <f t="shared" si="239"/>
        <v>38.799999999999997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2.5777474002831615E-2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414.06</v>
      </c>
      <c r="AA5953" s="11">
        <f t="shared" si="239"/>
        <v>34.5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2.8981307056948267E-2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518.85</v>
      </c>
      <c r="AA5954" s="11">
        <f t="shared" si="239"/>
        <v>55.7</v>
      </c>
      <c r="AB5954" s="5">
        <f>IFERROR(VLOOKUP(C5954,[2]Sheet1!$B:$F,5,FALSE),0)</f>
        <v>7088400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1.7962802351353956E-2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499.91</v>
      </c>
      <c r="AA5955" s="11">
        <f t="shared" si="239"/>
        <v>53.2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1.8803384609229663E-2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891.86</v>
      </c>
      <c r="AA5956" s="11">
        <f t="shared" si="239"/>
        <v>86.8</v>
      </c>
      <c r="AB5956" s="5">
        <f>IFERROR(VLOOKUP(C5956,[2]Sheet1!$B:$F,5,FALSE),0)</f>
        <v>16500000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1.152647276478371E-2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804.39</v>
      </c>
      <c r="AA5957" s="11">
        <f t="shared" si="239"/>
        <v>77.2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1.2953915389301209E-2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638.42999999999995</v>
      </c>
      <c r="AA5958" s="11">
        <f t="shared" si="239"/>
        <v>62.7</v>
      </c>
      <c r="AB5958" s="5">
        <f>IFERROR(VLOOKUP(C5958,[2]Sheet1!$B:$F,5,FALSE),0)</f>
        <v>18242465.849999998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1.5945365975909655E-2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488.96</v>
      </c>
      <c r="AA5959" s="11">
        <f t="shared" si="239"/>
        <v>77.900000000000006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1.2843586387434556E-2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484.84</v>
      </c>
      <c r="AA5960" s="11">
        <f t="shared" si="239"/>
        <v>48.8</v>
      </c>
      <c r="AB5960" s="5">
        <f>IFERROR(VLOOKUP(C5960,[2]Sheet1!$B:$F,5,FALSE),0)</f>
        <v>13920000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2.0501608778153619E-2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458.83</v>
      </c>
      <c r="AA5961" s="11">
        <f t="shared" si="239"/>
        <v>39.1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2.5543229518558076E-2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481.5</v>
      </c>
      <c r="AA5962" s="11">
        <f t="shared" si="239"/>
        <v>23.5</v>
      </c>
      <c r="AB5962" s="5">
        <f>IFERROR(VLOOKUP(C5962,[2]Sheet1!$B:$F,5,FALSE),0)</f>
        <v>15093696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4.261682242990654E-2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445.62</v>
      </c>
      <c r="AA5963" s="11">
        <f t="shared" si="239"/>
        <v>47.2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2.1183968403572548E-2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409.66</v>
      </c>
      <c r="AA5964" s="11">
        <f t="shared" si="239"/>
        <v>39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2.5631011082360981E-2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414.06</v>
      </c>
      <c r="AA5965" s="11">
        <f t="shared" si="239"/>
        <v>48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2.0818238902574504E-2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518.85</v>
      </c>
      <c r="AA5966" s="11">
        <f t="shared" si="239"/>
        <v>63.3</v>
      </c>
      <c r="AB5966" s="5">
        <f>IFERROR(VLOOKUP(C5966,[2]Sheet1!$B:$F,5,FALSE),0)</f>
        <v>7088400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1.5804182326298544E-2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499.91</v>
      </c>
      <c r="AA5967" s="11">
        <f t="shared" si="239"/>
        <v>60.7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1.6462963333400013E-2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891.86</v>
      </c>
      <c r="AA5968" s="11">
        <f t="shared" si="239"/>
        <v>92.2</v>
      </c>
      <c r="AB5968" s="5">
        <f>IFERROR(VLOOKUP(C5968,[2]Sheet1!$B:$F,5,FALSE),0)</f>
        <v>16500000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1.0842508913955105E-2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804.39</v>
      </c>
      <c r="AA5969" s="11">
        <f t="shared" si="239"/>
        <v>82.5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1.2120986088837504E-2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638.42999999999995</v>
      </c>
      <c r="AA5970" s="11">
        <f t="shared" si="239"/>
        <v>61.9</v>
      </c>
      <c r="AB5970" s="5">
        <f>IFERROR(VLOOKUP(C5970,[2]Sheet1!$B:$F,5,FALSE),0)</f>
        <v>18242465.849999998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1.6164653916639259E-2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488.96</v>
      </c>
      <c r="AA5971" s="11">
        <f t="shared" ref="AA5971:AA5978" si="242">ROUND(IFERROR(Z5971/M5971,0),1)</f>
        <v>51.4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1.9469895287958117E-2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484.84</v>
      </c>
      <c r="AA5972" s="11">
        <f t="shared" si="242"/>
        <v>49.6</v>
      </c>
      <c r="AB5972" s="5">
        <f>IFERROR(VLOOKUP(C5972,[2]Sheet1!$B:$F,5,FALSE),0)</f>
        <v>13920000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2.0150977642108738E-2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458.83</v>
      </c>
      <c r="AA5973" s="11">
        <f t="shared" si="242"/>
        <v>51.9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1.9266394961096701E-2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481.5</v>
      </c>
      <c r="AA5974" s="11">
        <f t="shared" si="242"/>
        <v>29</v>
      </c>
      <c r="AB5974" s="5">
        <f>IFERROR(VLOOKUP(C5974,[2]Sheet1!$B:$F,5,FALSE),0)</f>
        <v>15093696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3.4496365524402904E-2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445.62</v>
      </c>
      <c r="AA5975" s="11">
        <f t="shared" si="242"/>
        <v>56.8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1.7615905928818273E-2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409.66</v>
      </c>
      <c r="AA5976" s="11">
        <f t="shared" si="242"/>
        <v>42.2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2.3702582629497634E-2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414.06</v>
      </c>
      <c r="AA5977" s="11">
        <f t="shared" si="242"/>
        <v>57.3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1.7461237501811333E-2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518.85</v>
      </c>
      <c r="AA5978" s="11">
        <f t="shared" si="242"/>
        <v>62.3</v>
      </c>
      <c r="AB5978" s="5">
        <f>IFERROR(VLOOKUP(C5978,[2]Sheet1!$B:$F,5,FALSE),0)</f>
        <v>7088400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1.605473643634962E-2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873.05</v>
      </c>
      <c r="AA5979" s="11">
        <f t="shared" ref="AA5979:AA6042" si="244">ROUND(IFERROR(Z5979/M5979,0),1)</f>
        <v>194.9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5.131435771147129E-3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565.30999999999995</v>
      </c>
      <c r="AA5980" s="11">
        <f t="shared" si="244"/>
        <v>122.4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8.1725071199872639E-3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946.35</v>
      </c>
      <c r="AA5981" s="11">
        <f t="shared" si="244"/>
        <v>101.5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9.8483647699054259E-3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1003.49</v>
      </c>
      <c r="AA5982" s="11">
        <f t="shared" si="244"/>
        <v>180.5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5.5406630858304516E-3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1114.3800000000001</v>
      </c>
      <c r="AA5983" s="11">
        <f t="shared" si="244"/>
        <v>-168.8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-5.9225757820492103E-3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943.21</v>
      </c>
      <c r="AA5984" s="11">
        <f t="shared" si="244"/>
        <v>-65.5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-1.5267013708506059E-2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873.05</v>
      </c>
      <c r="AA5985" s="11">
        <f t="shared" si="244"/>
        <v>92.1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1.0858484622873834E-2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565.30999999999995</v>
      </c>
      <c r="AA5986" s="11">
        <f t="shared" si="244"/>
        <v>95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1.0525198563619963E-2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946.35</v>
      </c>
      <c r="AA5987" s="11">
        <f t="shared" si="244"/>
        <v>49.2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2.0330744439160983E-2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1003.49</v>
      </c>
      <c r="AA5988" s="11">
        <f t="shared" si="244"/>
        <v>122.7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8.1515510867073912E-3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1114.3800000000001</v>
      </c>
      <c r="AA5989" s="11">
        <f t="shared" si="244"/>
        <v>520.70000000000005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1.9203503293311079E-3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943.21</v>
      </c>
      <c r="AA5990" s="11">
        <f t="shared" si="244"/>
        <v>-67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-1.4927746737205923E-2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873.05</v>
      </c>
      <c r="AA5991" s="11">
        <f t="shared" si="244"/>
        <v>112.1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8.9227421109902075E-3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565.30999999999995</v>
      </c>
      <c r="AA5992" s="11">
        <f t="shared" si="244"/>
        <v>95.5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1.0472130335568096E-2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946.35</v>
      </c>
      <c r="AA5993" s="11">
        <f t="shared" si="244"/>
        <v>41.8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2.3923495535478418E-2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1003.49</v>
      </c>
      <c r="AA5994" s="11">
        <f t="shared" si="244"/>
        <v>107.1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9.3374124306171459E-3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1114.3800000000001</v>
      </c>
      <c r="AA5995" s="11">
        <f t="shared" si="244"/>
        <v>201.5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4.9624006173836568E-3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943.21</v>
      </c>
      <c r="AA5996" s="11">
        <f t="shared" si="244"/>
        <v>-77.099999999999994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-1.297696165223015E-2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0</v>
      </c>
      <c r="AA5997" s="11">
        <f t="shared" si="244"/>
        <v>0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0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12530.1</v>
      </c>
      <c r="AA5998" s="11">
        <f t="shared" si="244"/>
        <v>28.5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3.5096288138163304E-2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1373.93</v>
      </c>
      <c r="AA5999" s="11">
        <f t="shared" si="244"/>
        <v>87.4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1.1441630941896604E-2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46705</v>
      </c>
      <c r="AA6001" s="11">
        <f t="shared" si="244"/>
        <v>19.5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5.1376940370410018E-2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643.52</v>
      </c>
      <c r="AA6002" s="11">
        <f t="shared" si="244"/>
        <v>-151.80000000000001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-6.5887618100447546E-3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510.96</v>
      </c>
      <c r="AA6003" s="11">
        <f t="shared" si="244"/>
        <v>-25.5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-3.9142007202129327E-2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0</v>
      </c>
      <c r="AA6004" s="11">
        <f t="shared" si="244"/>
        <v>0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0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12530.1</v>
      </c>
      <c r="AA6005" s="11">
        <f t="shared" si="244"/>
        <v>-102.2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-9.7812467578071993E-3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1373.93</v>
      </c>
      <c r="AA6006" s="11">
        <f t="shared" si="244"/>
        <v>112.2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8.9087508097210194E-3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46705</v>
      </c>
      <c r="AA6008" s="11">
        <f t="shared" si="244"/>
        <v>51.1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1.9574349641366021E-2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643.52</v>
      </c>
      <c r="AA6009" s="11">
        <f t="shared" si="244"/>
        <v>109.1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9.16832421680756E-3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465.19</v>
      </c>
      <c r="AA6010" s="11">
        <f t="shared" si="244"/>
        <v>-48.5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-2.0636729078441066E-2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510.96</v>
      </c>
      <c r="AA6011" s="11">
        <f t="shared" si="244"/>
        <v>-27.9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-3.5854078597150466E-2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0</v>
      </c>
      <c r="AA6012" s="11">
        <f t="shared" si="244"/>
        <v>0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0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12530.1</v>
      </c>
      <c r="AA6013" s="11">
        <f t="shared" si="244"/>
        <v>43.5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2.2991037581503736E-2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1373.93</v>
      </c>
      <c r="AA6014" s="11">
        <f t="shared" si="244"/>
        <v>131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7.6350323524488149E-3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46705</v>
      </c>
      <c r="AA6016" s="11">
        <f t="shared" si="244"/>
        <v>66.400000000000006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1.5068193983513542E-2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643.52</v>
      </c>
      <c r="AA6017" s="11">
        <f t="shared" si="244"/>
        <v>119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8.406887120835406E-3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950.65</v>
      </c>
      <c r="AA6018" s="11">
        <f t="shared" si="244"/>
        <v>275.60000000000002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3.6290958817651086E-3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465.19</v>
      </c>
      <c r="AA6019" s="11">
        <f t="shared" si="244"/>
        <v>-38.6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-2.5903394312001549E-2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510.96</v>
      </c>
      <c r="AA6020" s="11">
        <f t="shared" si="244"/>
        <v>-27.3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-3.6695631751996242E-2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1970.79</v>
      </c>
      <c r="AA6021" s="11">
        <f t="shared" si="244"/>
        <v>98.9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1.010762181663191E-2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1248.05</v>
      </c>
      <c r="AA6022" s="11">
        <f t="shared" si="244"/>
        <v>255.7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3.9100997556187657E-3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294.19</v>
      </c>
      <c r="AA6023" s="11">
        <f t="shared" si="244"/>
        <v>44.3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2.2570447669873209E-2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285.22000000000003</v>
      </c>
      <c r="AA6024" s="11">
        <f t="shared" si="244"/>
        <v>37.299999999999997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2.6786340368838087E-2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1057.6400000000001</v>
      </c>
      <c r="AA6025" s="11">
        <f t="shared" si="244"/>
        <v>777.7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1.2858817745168489E-3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2305.62</v>
      </c>
      <c r="AA6026" s="11">
        <f t="shared" si="244"/>
        <v>800.6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1.2491217112967445E-3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2722.41</v>
      </c>
      <c r="AA6027" s="11">
        <f t="shared" si="244"/>
        <v>190.6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5.2453524634423175E-3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1970.79</v>
      </c>
      <c r="AA6028" s="11">
        <f t="shared" si="244"/>
        <v>95.9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1.042221647156724E-2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1248.05</v>
      </c>
      <c r="AA6029" s="11">
        <f t="shared" si="244"/>
        <v>-1356.6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-7.3714995392812799E-4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294.19</v>
      </c>
      <c r="AA6030" s="11">
        <f t="shared" si="244"/>
        <v>44.6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2.243448111764506E-2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285.22000000000003</v>
      </c>
      <c r="AA6031" s="11">
        <f t="shared" si="244"/>
        <v>44.7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2.2368697847275784E-2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1057.6400000000001</v>
      </c>
      <c r="AA6032" s="11">
        <f t="shared" si="244"/>
        <v>600.9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1.664082296433569E-3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2305.62</v>
      </c>
      <c r="AA6033" s="11">
        <f t="shared" si="244"/>
        <v>866.8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1.1537026916837989E-3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2722.41</v>
      </c>
      <c r="AA6034" s="11">
        <f t="shared" si="244"/>
        <v>236.7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4.2241984124360404E-3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1970.79</v>
      </c>
      <c r="AA6035" s="11">
        <f t="shared" si="244"/>
        <v>89.1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1.1228999538256231E-2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1248.05</v>
      </c>
      <c r="AA6036" s="11">
        <f t="shared" si="244"/>
        <v>160.6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6.2257121108929931E-3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294.19</v>
      </c>
      <c r="AA6037" s="11">
        <f t="shared" si="244"/>
        <v>46.2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2.1652673442333188E-2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285.22000000000003</v>
      </c>
      <c r="AA6038" s="11">
        <f t="shared" si="244"/>
        <v>46.8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2.1351938854217795E-2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1057.6400000000001</v>
      </c>
      <c r="AA6039" s="11">
        <f t="shared" si="244"/>
        <v>289.8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3.4510797624900716E-3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2305.62</v>
      </c>
      <c r="AA6040" s="11">
        <f t="shared" si="244"/>
        <v>379.2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2.6370347238486832E-3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2722.41</v>
      </c>
      <c r="AA6041" s="11">
        <f t="shared" si="244"/>
        <v>230.5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4.3380681087712729E-3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5342.02</v>
      </c>
      <c r="AA6042" s="11">
        <f t="shared" si="244"/>
        <v>194.1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5.1516093163260336E-3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5342.02</v>
      </c>
      <c r="AA6043" s="11">
        <f t="shared" ref="AA6043:AA6059" si="247">ROUND(IFERROR(Z6043/M6043,0),1)</f>
        <v>239.3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4.1781947652760566E-3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5342.02</v>
      </c>
      <c r="AA6044" s="11">
        <f t="shared" si="247"/>
        <v>247.3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4.043414288976829E-3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880.49</v>
      </c>
      <c r="AA6045" s="11">
        <f t="shared" si="247"/>
        <v>19.5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5.1153335074787899E-2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1519.31</v>
      </c>
      <c r="AA6046" s="11">
        <f t="shared" si="247"/>
        <v>-107.3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-9.3200202723604797E-3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472.46</v>
      </c>
      <c r="AA6047" s="11">
        <f t="shared" si="247"/>
        <v>-93.7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-1.0667569741353767E-2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919.8</v>
      </c>
      <c r="AA6048" s="11">
        <f t="shared" si="247"/>
        <v>-25.3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-3.9573820395738202E-2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880.49</v>
      </c>
      <c r="AA6049" s="11">
        <f t="shared" si="247"/>
        <v>20.2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4.9608740587627341E-2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1519.31</v>
      </c>
      <c r="AA6050" s="11">
        <f t="shared" si="247"/>
        <v>302.7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3.3041314807379664E-3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1014.43</v>
      </c>
      <c r="AA6051" s="11">
        <f t="shared" si="247"/>
        <v>87.6</v>
      </c>
      <c r="AB6051" s="5">
        <f>IFERROR(VLOOKUP(C6051,[2]Sheet1!$B:$F,5,FALSE),0)</f>
        <v>30159999.999999996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1.1415277545025285E-2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1692.56</v>
      </c>
      <c r="AA6052" s="11">
        <f t="shared" si="247"/>
        <v>1209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8.2714940681571111E-4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472.46</v>
      </c>
      <c r="AA6053" s="11">
        <f t="shared" si="247"/>
        <v>-536.9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-1.8625915421411337E-3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919.8</v>
      </c>
      <c r="AA6054" s="11">
        <f t="shared" si="247"/>
        <v>-34.299999999999997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-2.9115025005435967E-2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880.49</v>
      </c>
      <c r="AA6055" s="11">
        <f t="shared" si="247"/>
        <v>21.3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4.7053345296369065E-2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1014.43</v>
      </c>
      <c r="AA6056" s="11">
        <f t="shared" si="247"/>
        <v>85</v>
      </c>
      <c r="AB6056" s="5">
        <f>IFERROR(VLOOKUP(C6056,[2]Sheet1!$B:$F,5,FALSE),0)</f>
        <v>30159999.999999996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1.1760298887059728E-2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1692.56</v>
      </c>
      <c r="AA6057" s="11">
        <f t="shared" si="247"/>
        <v>417.9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2.3928250697168784E-3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472.46</v>
      </c>
      <c r="AA6058" s="11">
        <f t="shared" si="247"/>
        <v>-656.2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-1.5239385344791093E-3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919.8</v>
      </c>
      <c r="AA6059" s="11">
        <f t="shared" si="247"/>
        <v>-33.799999999999997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-2.9571646010002176E-2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326.85000000000002</v>
      </c>
      <c r="AA6060" s="11">
        <f t="shared" ref="AA6060:AA6123" si="249">ROUND(IFERROR(Z6060/M6060,0),1)</f>
        <v>13.2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7.5722808627810917E-2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224.8</v>
      </c>
      <c r="AA6061" s="11">
        <f t="shared" si="249"/>
        <v>23.8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4.2037366548042701E-2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707.57</v>
      </c>
      <c r="AA6062" s="11">
        <f t="shared" si="249"/>
        <v>22.5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4.4433766270475003E-2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255.42</v>
      </c>
      <c r="AA6063" s="11">
        <f t="shared" si="249"/>
        <v>15.3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6.5186751233262855E-2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228.44</v>
      </c>
      <c r="AA6064" s="11">
        <f t="shared" si="249"/>
        <v>17.399999999999999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5.7345473647347225E-2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216.09</v>
      </c>
      <c r="AA6065" s="11">
        <f t="shared" si="249"/>
        <v>24.6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4.0723772502198163E-2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257.62</v>
      </c>
      <c r="AA6066" s="11">
        <f t="shared" si="249"/>
        <v>24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4.1728126698237715E-2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527.36</v>
      </c>
      <c r="AA6067" s="11">
        <f t="shared" si="249"/>
        <v>20.2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4.9472845873786406E-2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291.08</v>
      </c>
      <c r="AA6068" s="11">
        <f t="shared" si="249"/>
        <v>25.8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3.8717878246530162E-2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384.68</v>
      </c>
      <c r="AA6069" s="11">
        <f t="shared" si="249"/>
        <v>41.5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2.4071955911406883E-2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263.24</v>
      </c>
      <c r="AA6070" s="11">
        <f t="shared" si="249"/>
        <v>20.7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4.8320923871752013E-2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258.37</v>
      </c>
      <c r="AA6071" s="11">
        <f t="shared" si="249"/>
        <v>13.3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7.5279637728838486E-2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369.57</v>
      </c>
      <c r="AA6072" s="11">
        <f t="shared" si="249"/>
        <v>21.1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4.7433503801715508E-2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417.07</v>
      </c>
      <c r="AA6073" s="11">
        <f t="shared" si="249"/>
        <v>21.8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4.5963507324909496E-2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371.58</v>
      </c>
      <c r="AA6074" s="11">
        <f t="shared" si="249"/>
        <v>17.399999999999999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5.759190483879649E-2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643.92999999999995</v>
      </c>
      <c r="AA6075" s="11">
        <f t="shared" si="249"/>
        <v>18.399999999999999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5.4493500846365298E-2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231.4</v>
      </c>
      <c r="AA6076" s="11">
        <f t="shared" si="249"/>
        <v>12.2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8.2238547968885051E-2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225.35</v>
      </c>
      <c r="AA6077" s="11">
        <f t="shared" si="249"/>
        <v>14.8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6.7583758597736854E-2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236.74</v>
      </c>
      <c r="AA6078" s="11">
        <f t="shared" si="249"/>
        <v>18.100000000000001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5.5250485764974232E-2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2040.81</v>
      </c>
      <c r="AA6079" s="11">
        <f t="shared" si="249"/>
        <v>600.20000000000005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1.6660051646160104E-3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641.16999999999996</v>
      </c>
      <c r="AA6080" s="11">
        <f t="shared" si="249"/>
        <v>108.5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9.2175242135471101E-3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436.35</v>
      </c>
      <c r="AA6081" s="11">
        <f t="shared" si="249"/>
        <v>21.8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4.583476566976051E-2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362.26</v>
      </c>
      <c r="AA6082" s="11">
        <f t="shared" si="249"/>
        <v>64.7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1.5458510462099045E-2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661.61</v>
      </c>
      <c r="AA6083" s="11">
        <f t="shared" si="249"/>
        <v>46.1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2.1689514971055455E-2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442.51</v>
      </c>
      <c r="AA6084" s="11">
        <f t="shared" si="249"/>
        <v>24.4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4.1016022236785604E-2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1688.15</v>
      </c>
      <c r="AA6085" s="11">
        <f t="shared" si="249"/>
        <v>2033.9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4.9166247075200663E-4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455.76</v>
      </c>
      <c r="AA6086" s="11">
        <f t="shared" si="249"/>
        <v>30.1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3.3263120940846061E-2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436.75</v>
      </c>
      <c r="AA6087" s="11">
        <f t="shared" si="249"/>
        <v>29.7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3.3726388093875216E-2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808.27</v>
      </c>
      <c r="AA6088" s="11">
        <f t="shared" si="249"/>
        <v>76.3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1.3102057480792309E-2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1247.6500000000001</v>
      </c>
      <c r="AA6089" s="11">
        <f t="shared" si="249"/>
        <v>174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5.7468039915040273E-3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413.46</v>
      </c>
      <c r="AA6090" s="11">
        <f t="shared" si="249"/>
        <v>36.700000000000003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2.7257775842886859E-2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574.55999999999995</v>
      </c>
      <c r="AA6091" s="11">
        <f t="shared" si="249"/>
        <v>33.5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2.9866332497911447E-2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532.64</v>
      </c>
      <c r="AA6092" s="11">
        <f t="shared" si="249"/>
        <v>29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3.4507359567437668E-2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905.96</v>
      </c>
      <c r="AA6093" s="11">
        <f t="shared" si="249"/>
        <v>336.8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2.9692260143935711E-3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531.55999999999995</v>
      </c>
      <c r="AA6094" s="11">
        <f t="shared" si="249"/>
        <v>-79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-1.2660847317330125E-2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684.02</v>
      </c>
      <c r="AA6095" s="11">
        <f t="shared" si="249"/>
        <v>43.6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2.2923306336072046E-2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500.51</v>
      </c>
      <c r="AA6096" s="11">
        <f t="shared" si="249"/>
        <v>327.10000000000002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3.0568819803800124E-3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692.22</v>
      </c>
      <c r="AA6097" s="11">
        <f t="shared" si="249"/>
        <v>69.099999999999994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1.4475166854468232E-2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502.08</v>
      </c>
      <c r="AA6098" s="11">
        <f t="shared" si="249"/>
        <v>-25.3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-3.9555449330783941E-2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715.57</v>
      </c>
      <c r="AA6099" s="11">
        <f t="shared" si="249"/>
        <v>36.4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2.7474600667998936E-2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630.57000000000005</v>
      </c>
      <c r="AA6100" s="11">
        <f t="shared" si="249"/>
        <v>189.4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5.2809362957324324E-3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737.61</v>
      </c>
      <c r="AA6101" s="11">
        <f t="shared" si="249"/>
        <v>297.39999999999998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3.3622103821802848E-3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419.86</v>
      </c>
      <c r="AA6102" s="11">
        <f t="shared" si="249"/>
        <v>-42.7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-2.3412566093459725E-2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525.98</v>
      </c>
      <c r="AA6103" s="11">
        <f t="shared" si="249"/>
        <v>-117.4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-8.5174341229704558E-3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534.62</v>
      </c>
      <c r="AA6104" s="11">
        <f t="shared" si="249"/>
        <v>78.599999999999994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1.2719314653398676E-2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503.71</v>
      </c>
      <c r="AA6105" s="11">
        <f t="shared" si="249"/>
        <v>196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5.1021421055766217E-3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563.78</v>
      </c>
      <c r="AA6106" s="11">
        <f t="shared" si="249"/>
        <v>44.9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2.2260456206321617E-2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525.44000000000005</v>
      </c>
      <c r="AA6107" s="11">
        <f t="shared" si="249"/>
        <v>10508.8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9.5158343483556633E-5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478</v>
      </c>
      <c r="AA6108" s="11">
        <f t="shared" si="249"/>
        <v>-41.3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-2.4184100418410043E-2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1077.3599999999999</v>
      </c>
      <c r="AA6109" s="11">
        <f t="shared" si="249"/>
        <v>32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3.1205910744783544E-2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926.16</v>
      </c>
      <c r="AA6110" s="11">
        <f t="shared" si="249"/>
        <v>27.2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3.6807894964153064E-2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921.86</v>
      </c>
      <c r="AA6111" s="11">
        <f t="shared" si="249"/>
        <v>65.3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1.5316859392966392E-2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1104.99</v>
      </c>
      <c r="AA6112" s="11">
        <f t="shared" si="249"/>
        <v>65.2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1.5339505334889907E-2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789.68</v>
      </c>
      <c r="AA6113" s="11">
        <f t="shared" si="249"/>
        <v>40.700000000000003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2.4541586465403709E-2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918.85</v>
      </c>
      <c r="AA6114" s="11">
        <f t="shared" si="249"/>
        <v>36.799999999999997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2.7153507101267887E-2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941.87</v>
      </c>
      <c r="AA6115" s="11">
        <f t="shared" si="249"/>
        <v>25.4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3.9400341873082272E-2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1624.08</v>
      </c>
      <c r="AA6116" s="11">
        <f t="shared" si="249"/>
        <v>67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1.4931530466479484E-2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1181.01</v>
      </c>
      <c r="AA6117" s="11">
        <f t="shared" si="249"/>
        <v>97.6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1.0245467862253495E-2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925.52</v>
      </c>
      <c r="AA6118" s="11">
        <f t="shared" si="249"/>
        <v>826.4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1.2101305212205032E-3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745.68</v>
      </c>
      <c r="AA6119" s="11">
        <f t="shared" si="249"/>
        <v>48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2.0826628044201267E-2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760.08</v>
      </c>
      <c r="AA6120" s="11">
        <f t="shared" si="249"/>
        <v>-102.7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-9.7358172823913264E-3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873.69</v>
      </c>
      <c r="AA6121" s="11">
        <f t="shared" si="249"/>
        <v>52.5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1.9034211219082282E-2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982.19</v>
      </c>
      <c r="AA6122" s="11">
        <f t="shared" si="249"/>
        <v>36.700000000000003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2.7275781671570673E-2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1022</v>
      </c>
      <c r="AA6123" s="11">
        <f t="shared" si="249"/>
        <v>109.2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9.1585127201565548E-3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1384.7</v>
      </c>
      <c r="AA6124" s="11">
        <f t="shared" ref="AA6124:AA6151" si="252">ROUND(IFERROR(Z6124/M6124,0),1)</f>
        <v>47.3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2.1123709106665702E-2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1689.96</v>
      </c>
      <c r="AA6125" s="11">
        <f t="shared" si="252"/>
        <v>85.5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1.1692584439868399E-2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1056.31</v>
      </c>
      <c r="AA6126" s="11">
        <f t="shared" si="252"/>
        <v>447.6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2.2341926139106891E-3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1247.8699999999999</v>
      </c>
      <c r="AA6127" s="11">
        <f t="shared" si="252"/>
        <v>95.2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1.0505902057105308E-2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1230.92</v>
      </c>
      <c r="AA6128" s="11">
        <f t="shared" si="252"/>
        <v>40.4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2.472947063984662E-2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1079.06</v>
      </c>
      <c r="AA6129" s="11">
        <f t="shared" si="252"/>
        <v>171.6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5.8291475914221636E-3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1630.09</v>
      </c>
      <c r="AA6130" s="11">
        <f t="shared" si="252"/>
        <v>76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1.3152648013299881E-2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1413.4</v>
      </c>
      <c r="AA6131" s="11">
        <f t="shared" si="252"/>
        <v>61.7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1.6194990802320643E-2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2468.16</v>
      </c>
      <c r="AA6132" s="11">
        <f t="shared" si="252"/>
        <v>111.4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8.9742966420329317E-3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858.8</v>
      </c>
      <c r="AA6133" s="11">
        <f t="shared" si="252"/>
        <v>57.3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1.7454587796925946E-2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1811.39</v>
      </c>
      <c r="AA6134" s="11">
        <f t="shared" si="252"/>
        <v>68.099999999999994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1.4690375899171354E-2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2320.2399999999998</v>
      </c>
      <c r="AA6135" s="11">
        <f t="shared" si="252"/>
        <v>55.8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1.7920559942074959E-2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2425.0500000000002</v>
      </c>
      <c r="AA6136" s="11">
        <f t="shared" si="252"/>
        <v>94.7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1.0556483371476877E-2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701.9</v>
      </c>
      <c r="AA6137" s="11">
        <f t="shared" si="252"/>
        <v>96.2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1.0400341929049723E-2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1577.91</v>
      </c>
      <c r="AA6138" s="11">
        <f t="shared" si="252"/>
        <v>-100.5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-9.9498703981849394E-3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2421.21</v>
      </c>
      <c r="AA6139" s="11">
        <f t="shared" si="252"/>
        <v>75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1.3328046720441434E-2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2132.25</v>
      </c>
      <c r="AA6140" s="11">
        <f t="shared" si="252"/>
        <v>66.7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1.4988861531246336E-2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3664.57</v>
      </c>
      <c r="AA6141" s="11">
        <f t="shared" si="252"/>
        <v>209.4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4.775457966418979E-3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1896.98</v>
      </c>
      <c r="AA6142" s="11">
        <f t="shared" si="252"/>
        <v>121.9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8.2025113601619411E-3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2406.21</v>
      </c>
      <c r="AA6143" s="11">
        <f t="shared" si="252"/>
        <v>167.8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5.9595795878165242E-3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2805.53</v>
      </c>
      <c r="AA6144" s="11">
        <f t="shared" si="252"/>
        <v>125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8.0020530880083249E-3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5814.45</v>
      </c>
      <c r="AA6145" s="11">
        <f t="shared" si="252"/>
        <v>285.39999999999998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3.5033408146944254E-3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1143.08</v>
      </c>
      <c r="AA6146" s="11">
        <f t="shared" si="252"/>
        <v>-822.4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-1.2160128774888897E-3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1159.23</v>
      </c>
      <c r="AA6147" s="11">
        <f t="shared" si="252"/>
        <v>97.8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1.0222302735436454E-2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2432.02</v>
      </c>
      <c r="AA6148" s="11">
        <f t="shared" si="252"/>
        <v>413.6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2.4177432751375399E-3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792.63</v>
      </c>
      <c r="AA6149" s="11">
        <f t="shared" si="252"/>
        <v>73.2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1.3663373831421976E-2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742.03</v>
      </c>
      <c r="AA6150" s="11">
        <f t="shared" si="252"/>
        <v>23.2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4.3097987951969598E-2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1204.83</v>
      </c>
      <c r="AA6151" s="11">
        <f t="shared" si="252"/>
        <v>94.9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1.0540906185934945E-2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298.24</v>
      </c>
      <c r="AA6152" s="11">
        <f t="shared" ref="AA6152:AA6205" si="255">ROUND(IFERROR(Z6152/M6152,0),1)</f>
        <v>1988.3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5.0295064377682401E-4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887.4</v>
      </c>
      <c r="AA6153" s="11">
        <f t="shared" si="255"/>
        <v>171.6</v>
      </c>
      <c r="AB6153" s="5">
        <f>IFERROR(VLOOKUP(C6153,[2]Sheet1!$B:$F,5,FALSE),0)</f>
        <v>34098721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5.8260085643452785E-3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529.59</v>
      </c>
      <c r="AA6154" s="11">
        <f t="shared" si="255"/>
        <v>65.5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1.5275968201816498E-2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590.02</v>
      </c>
      <c r="AA6155" s="11">
        <f t="shared" si="255"/>
        <v>55.1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1.8151927053320228E-2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250.7</v>
      </c>
      <c r="AA6156" s="11">
        <f t="shared" si="255"/>
        <v>-16.3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-6.1388113282808139E-2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273.20999999999998</v>
      </c>
      <c r="AA6157" s="11">
        <f t="shared" si="255"/>
        <v>-35.299999999999997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-2.8329856154606349E-2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391.41</v>
      </c>
      <c r="AA6158" s="11">
        <f t="shared" si="255"/>
        <v>7828.2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1.2774328709026341E-4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419.44</v>
      </c>
      <c r="AA6159" s="11">
        <f t="shared" si="255"/>
        <v>308.39999999999998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3.242418462712188E-3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Power</v>
      </c>
      <c r="Z6160">
        <f>IFERROR(VLOOKUP(C6160,[1]LP!$B:$C,2,FALSE),0)</f>
        <v>561.24</v>
      </c>
      <c r="AA6160" s="11">
        <f t="shared" si="255"/>
        <v>103.7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9.6393699665027442E-3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430.79</v>
      </c>
      <c r="AA6161" s="11">
        <f t="shared" si="255"/>
        <v>-38.799999999999997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-2.5789827990436172E-2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319.88</v>
      </c>
      <c r="AA6162" s="11">
        <f t="shared" si="255"/>
        <v>-75.3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-1.3286232337126423E-2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326.10000000000002</v>
      </c>
      <c r="AA6163" s="11">
        <f t="shared" si="255"/>
        <v>-526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-1.9012572830420114E-3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586.61</v>
      </c>
      <c r="AA6164" s="11">
        <f t="shared" si="255"/>
        <v>250.7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3.9890216668655495E-3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304.2</v>
      </c>
      <c r="AA6165" s="11">
        <f t="shared" si="255"/>
        <v>707.4</v>
      </c>
      <c r="AB6165" s="5">
        <f>IFERROR(VLOOKUP(C6165,[2]Sheet1!$B:$F,5,FALSE),0)</f>
        <v>4217041.6000000006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1.413543721236029E-3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501.09</v>
      </c>
      <c r="AA6166" s="11">
        <f t="shared" si="255"/>
        <v>-209.7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-4.7696022670578146E-3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409.06</v>
      </c>
      <c r="AA6167" s="11">
        <f t="shared" si="255"/>
        <v>124.7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8.0183836112061799E-3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952.22</v>
      </c>
      <c r="AA6168" s="11">
        <f t="shared" si="255"/>
        <v>1731.3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5.7759761399676544E-4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279.44</v>
      </c>
      <c r="AA6169" s="11">
        <f t="shared" si="255"/>
        <v>-49.5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-2.0219009447466362E-2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320.52</v>
      </c>
      <c r="AA6170" s="11">
        <f t="shared" si="255"/>
        <v>-21.6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-4.6237364283040067E-2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270.04000000000002</v>
      </c>
      <c r="AA6171" s="11">
        <f t="shared" si="255"/>
        <v>-90.6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-1.1035402162642571E-2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692.34</v>
      </c>
      <c r="AA6172" s="11">
        <f t="shared" si="255"/>
        <v>-88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-1.1367247306236819E-2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715.44</v>
      </c>
      <c r="AA6173" s="11">
        <f t="shared" si="255"/>
        <v>64.099999999999994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1.5598792351559879E-2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797.27</v>
      </c>
      <c r="AA6174" s="11">
        <f t="shared" si="255"/>
        <v>151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6.622599621207371E-3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523.17999999999995</v>
      </c>
      <c r="AA6175" s="11">
        <f t="shared" si="255"/>
        <v>-145.30000000000001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-6.8809969800068815E-3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Power</v>
      </c>
      <c r="Z6176">
        <f>IFERROR(VLOOKUP(C6176,[1]LP!$B:$C,2,FALSE),0)</f>
        <v>318.77999999999997</v>
      </c>
      <c r="AA6176" s="11">
        <f t="shared" si="255"/>
        <v>-30.1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-3.3220402785620176E-2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607.26</v>
      </c>
      <c r="AA6177" s="11">
        <f t="shared" si="255"/>
        <v>61.8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1.6187465006751639E-2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515.61</v>
      </c>
      <c r="AA6178" s="11">
        <f t="shared" si="255"/>
        <v>3966.2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2.5212854676984545E-4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618.12</v>
      </c>
      <c r="AA6179" s="11">
        <f t="shared" si="255"/>
        <v>-284.8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-3.5106451821652752E-3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452.73</v>
      </c>
      <c r="AA6180" s="11">
        <f t="shared" si="255"/>
        <v>-14.3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-6.9842952753296661E-2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380.6</v>
      </c>
      <c r="AA6181" s="11">
        <f t="shared" si="255"/>
        <v>1189.4000000000001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8.4077771939043613E-4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2000.2</v>
      </c>
      <c r="AA6182" s="11">
        <f t="shared" si="255"/>
        <v>154.69999999999999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6.464353564643535E-3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317.95999999999998</v>
      </c>
      <c r="AA6183" s="11">
        <f t="shared" si="255"/>
        <v>-935.2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-1.0693168952069444E-3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276.32</v>
      </c>
      <c r="AA6184" s="11">
        <f t="shared" si="255"/>
        <v>-151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-6.6227562246670528E-3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Power</v>
      </c>
      <c r="Z6185">
        <f>IFERROR(VLOOKUP(C6185,[1]LP!$B:$C,2,FALSE),0)</f>
        <v>499.26</v>
      </c>
      <c r="AA6185" s="11">
        <f t="shared" si="255"/>
        <v>567.29999999999995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1.7626086608180107E-3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199.75</v>
      </c>
      <c r="AA6186" s="11">
        <f t="shared" si="255"/>
        <v>-15.8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-6.3479349186483097E-2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395.07</v>
      </c>
      <c r="AA6187" s="11">
        <f t="shared" si="255"/>
        <v>278.2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3.5942997443491028E-3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535.86</v>
      </c>
      <c r="AA6188" s="11">
        <f t="shared" si="255"/>
        <v>-71.900000000000006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-1.3902885081924382E-2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Power</v>
      </c>
      <c r="Z6189">
        <f>IFERROR(VLOOKUP(C6189,[1]LP!$B:$C,2,FALSE),0)</f>
        <v>428.17</v>
      </c>
      <c r="AA6189" s="11">
        <f t="shared" si="255"/>
        <v>-40.700000000000003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-2.4593035476563045E-2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649.29</v>
      </c>
      <c r="AA6190" s="11">
        <f t="shared" si="255"/>
        <v>-39.6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-2.5273760569237167E-2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Power</v>
      </c>
      <c r="Z6191">
        <f>IFERROR(VLOOKUP(C6191,[1]LP!$B:$C,2,FALSE),0)</f>
        <v>608.53</v>
      </c>
      <c r="AA6191" s="11">
        <f t="shared" si="255"/>
        <v>128.4</v>
      </c>
      <c r="AB6191" s="5">
        <f>IFERROR(VLOOKUP(C6191,[2]Sheet1!$B:$F,5,FALSE),0)</f>
        <v>1581720.0000000002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7.7892626493352842E-3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461.35</v>
      </c>
      <c r="AA6192" s="11">
        <f t="shared" si="255"/>
        <v>-480.6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-2.0808496802861166E-3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882.41</v>
      </c>
      <c r="AA6193" s="11">
        <f t="shared" si="255"/>
        <v>77.599999999999994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1.2885166759216237E-2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1175.4100000000001</v>
      </c>
      <c r="AA6194" s="11">
        <f t="shared" si="255"/>
        <v>210.6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4.7472796726248708E-3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312.07</v>
      </c>
      <c r="AA6195" s="11">
        <f t="shared" si="255"/>
        <v>-29.2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-3.4223090973179097E-2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754.03</v>
      </c>
      <c r="AA6196" s="11">
        <f t="shared" si="255"/>
        <v>50.5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1.9800273198679098E-2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608.47</v>
      </c>
      <c r="AA6197" s="11">
        <f t="shared" si="255"/>
        <v>136.4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7.3298601410094165E-3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871.76</v>
      </c>
      <c r="AA6198" s="11">
        <f t="shared" si="255"/>
        <v>2294.1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4.3589978893273377E-4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668.82</v>
      </c>
      <c r="AA6199" s="11">
        <f t="shared" si="255"/>
        <v>-696.7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-1.4353637750067281E-3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583.28</v>
      </c>
      <c r="AA6200" s="11">
        <f t="shared" si="255"/>
        <v>-114.8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-8.7093677136195306E-3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Power</v>
      </c>
      <c r="Z6201">
        <f>IFERROR(VLOOKUP(C6201,[1]LP!$B:$C,2,FALSE),0)</f>
        <v>218.01</v>
      </c>
      <c r="AA6201" s="11">
        <f t="shared" si="255"/>
        <v>-9.5</v>
      </c>
      <c r="AB6201" s="5">
        <f>IFERROR(VLOOKUP(C6201,[2]Sheet1!$B:$F,5,FALSE),0)</f>
        <v>34760744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-0.10531626989587635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258.14</v>
      </c>
      <c r="AA6202" s="11">
        <f t="shared" si="255"/>
        <v>-26.9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-3.7150383512822502E-2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452.79</v>
      </c>
      <c r="AA6203" s="11">
        <f t="shared" si="255"/>
        <v>-87.1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-1.1484352569623888E-2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570.54</v>
      </c>
      <c r="AA6204" s="11">
        <f t="shared" si="255"/>
        <v>-695.8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-1.4372349002699197E-3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933.21</v>
      </c>
      <c r="AA6205" s="11">
        <f t="shared" si="255"/>
        <v>84.7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1.1808703292935136E-2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499.91</v>
      </c>
      <c r="AA6206" s="11">
        <f t="shared" ref="AA6206:AA6228" si="257">ROUND(IFERROR(Z6206/M6206,0),1)</f>
        <v>51.8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1.9323478226080694E-2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891.86</v>
      </c>
      <c r="AA6207" s="11">
        <f t="shared" si="257"/>
        <v>99.3</v>
      </c>
      <c r="AB6207" s="5">
        <f>IFERROR(VLOOKUP(C6207,[2]Sheet1!$B:$F,5,FALSE),0)</f>
        <v>16500000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1.006884488596865E-2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804.39</v>
      </c>
      <c r="AA6208" s="11">
        <f t="shared" si="257"/>
        <v>128.5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7.7822946580638746E-3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638.42999999999995</v>
      </c>
      <c r="AA6209" s="11">
        <f t="shared" si="257"/>
        <v>78.8</v>
      </c>
      <c r="AB6209" s="5">
        <f>IFERROR(VLOOKUP(C6209,[2]Sheet1!$B:$F,5,FALSE),0)</f>
        <v>18242465.849999998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1.2687373713641276E-2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488.96</v>
      </c>
      <c r="AA6210" s="11">
        <f t="shared" si="257"/>
        <v>59.3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1.6852094240837698E-2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484.84</v>
      </c>
      <c r="AA6211" s="11">
        <f t="shared" si="257"/>
        <v>52.8</v>
      </c>
      <c r="AB6211" s="5">
        <f>IFERROR(VLOOKUP(C6211,[2]Sheet1!$B:$F,5,FALSE),0)</f>
        <v>13920000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1.8934081346423562E-2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458.83</v>
      </c>
      <c r="AA6212" s="11">
        <f t="shared" si="257"/>
        <v>44.6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2.2426606804263016E-2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481.5</v>
      </c>
      <c r="AA6213" s="11">
        <f t="shared" si="257"/>
        <v>33.200000000000003</v>
      </c>
      <c r="AB6213" s="5">
        <f>IFERROR(VLOOKUP(C6213,[2]Sheet1!$B:$F,5,FALSE),0)</f>
        <v>15093696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3.0134994807892005E-2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445.62</v>
      </c>
      <c r="AA6214" s="11">
        <f t="shared" si="257"/>
        <v>56.3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1.7750549795790136E-2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409.66</v>
      </c>
      <c r="AA6215" s="11">
        <f t="shared" si="257"/>
        <v>48.9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2.0455987892398574E-2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414.06</v>
      </c>
      <c r="AA6216" s="11">
        <f t="shared" si="257"/>
        <v>52.4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1.9079360479157609E-2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518.85</v>
      </c>
      <c r="AA6217" s="11">
        <f t="shared" si="257"/>
        <v>60.9</v>
      </c>
      <c r="AB6217" s="5">
        <f>IFERROR(VLOOKUP(C6217,[2]Sheet1!$B:$F,5,FALSE),0)</f>
        <v>7088400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1.6420930904885802E-2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718.09</v>
      </c>
      <c r="AA6218" s="11">
        <f t="shared" si="257"/>
        <v>21.1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4.7445306298653372E-2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848.83</v>
      </c>
      <c r="AA6219" s="11">
        <f t="shared" si="257"/>
        <v>51.6</v>
      </c>
      <c r="AB6219" s="5">
        <f>IFERROR(VLOOKUP(C6219,[2]Sheet1!$B:$F,5,FALSE),0)</f>
        <v>12263023.709999999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1.9379616648798934E-2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770.24</v>
      </c>
      <c r="AA6220" s="11">
        <f t="shared" si="257"/>
        <v>39.9</v>
      </c>
      <c r="AB6220" s="5">
        <f>IFERROR(VLOOKUP(C6220,[2]Sheet1!$B:$F,5,FALSE),0)</f>
        <v>14310165.310000001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2.508309098462817E-2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800.55</v>
      </c>
      <c r="AA6221" s="11">
        <f t="shared" si="257"/>
        <v>23.5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4.2533258384860405E-2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15799</v>
      </c>
      <c r="AA6222" s="11">
        <f t="shared" si="257"/>
        <v>67.2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1.4890815874422432E-2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548.04999999999995</v>
      </c>
      <c r="AA6223" s="11">
        <f t="shared" si="257"/>
        <v>27.1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3.685795091688715E-2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583.91999999999996</v>
      </c>
      <c r="AA6224" s="11">
        <f t="shared" si="257"/>
        <v>21.9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4.5742567474996582E-2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579.32000000000005</v>
      </c>
      <c r="AA6225" s="11">
        <f t="shared" si="257"/>
        <v>35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2.853345301387834E-2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819.06</v>
      </c>
      <c r="AA6226" s="11">
        <f t="shared" si="257"/>
        <v>33.200000000000003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3.0107684418723905E-2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692.41</v>
      </c>
      <c r="AA6227" s="11">
        <f t="shared" si="257"/>
        <v>29.8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3.3520601955488803E-2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568.36</v>
      </c>
      <c r="AA6228" s="11">
        <f t="shared" si="257"/>
        <v>31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3.2268280667182771E-2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873.05</v>
      </c>
      <c r="AA6229" s="11">
        <f t="shared" ref="AA6229:AA6234" si="260">ROUND(IFERROR(Z6229/M6229,0),1)</f>
        <v>80.5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1.2416241910543498E-2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565.30999999999995</v>
      </c>
      <c r="AA6230" s="11">
        <f t="shared" si="260"/>
        <v>87.4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1.1445047849852294E-2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946.35</v>
      </c>
      <c r="AA6231" s="11">
        <f t="shared" si="260"/>
        <v>35.799999999999997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2.7907222486395097E-2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1003.49</v>
      </c>
      <c r="AA6232" s="11">
        <f t="shared" si="260"/>
        <v>68.900000000000006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1.4509362325484061E-2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1114.3800000000001</v>
      </c>
      <c r="AA6233" s="11">
        <f t="shared" si="260"/>
        <v>249.3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4.0111990523878744E-3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943.21</v>
      </c>
      <c r="AA6234" s="11">
        <f t="shared" si="260"/>
        <v>-77.099999999999994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-1.2966359559377021E-2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0</v>
      </c>
      <c r="AA6235" s="11">
        <f t="shared" ref="AA6235:AA6252" si="262">ROUND(IFERROR(Z6235/M6235,0),1)</f>
        <v>0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0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12530.1</v>
      </c>
      <c r="AA6236" s="11">
        <f t="shared" si="262"/>
        <v>42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2.380108698254603E-2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1373.93</v>
      </c>
      <c r="AA6237" s="11">
        <f t="shared" si="262"/>
        <v>104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9.6147547546090416E-3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46705</v>
      </c>
      <c r="AA6238" s="11">
        <f t="shared" si="262"/>
        <v>83.6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1.1963173107804304E-2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643.52</v>
      </c>
      <c r="AA6239" s="11">
        <f t="shared" si="262"/>
        <v>129.5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7.7231476877175536E-3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950.65</v>
      </c>
      <c r="AA6240" s="11">
        <f t="shared" si="262"/>
        <v>254.2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3.9341503182033352E-3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465.19</v>
      </c>
      <c r="AA6241" s="11">
        <f t="shared" si="262"/>
        <v>-30.5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-3.2803800597605279E-2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1970.79</v>
      </c>
      <c r="AA6242" s="11">
        <f t="shared" si="262"/>
        <v>95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1.0523698618320572E-2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1248.05</v>
      </c>
      <c r="AA6243" s="11">
        <f t="shared" si="262"/>
        <v>191.4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5.2241496734906452E-3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294.19</v>
      </c>
      <c r="AA6244" s="11">
        <f t="shared" si="262"/>
        <v>46.3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2.1584690166219108E-2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285.22000000000003</v>
      </c>
      <c r="AA6245" s="11">
        <f t="shared" si="262"/>
        <v>46.3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2.1597363438749035E-2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1057.6400000000001</v>
      </c>
      <c r="AA6246" s="11">
        <f t="shared" si="262"/>
        <v>-13220.5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-7.5640104383344037E-5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2305.62</v>
      </c>
      <c r="AA6247" s="11">
        <f t="shared" si="262"/>
        <v>417.7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2.3941499466520934E-3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2722.41</v>
      </c>
      <c r="AA6248" s="11">
        <f t="shared" si="262"/>
        <v>309.39999999999998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3.2324300895162747E-3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880.49</v>
      </c>
      <c r="AA6249" s="11">
        <f t="shared" si="262"/>
        <v>24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4.1749480402957444E-2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1014.43</v>
      </c>
      <c r="AA6250" s="11">
        <f t="shared" si="262"/>
        <v>82.2</v>
      </c>
      <c r="AB6250" s="5">
        <f>IFERROR(VLOOKUP(C6250,[2]Sheet1!$B:$F,5,FALSE),0)</f>
        <v>30159999.999999996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1.2164466744871505E-2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1692.56</v>
      </c>
      <c r="AA6251" s="11">
        <f t="shared" si="262"/>
        <v>424.2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2.3573758094247769E-3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472.46</v>
      </c>
      <c r="AA6252" s="11">
        <f t="shared" si="262"/>
        <v>1124.9000000000001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8.8896414511281381E-4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326.85000000000002</v>
      </c>
      <c r="AA6253" s="11">
        <f t="shared" ref="AA6253:AA6316" si="264">ROUND(IFERROR(Z6253/M6253,0),1)</f>
        <v>-81.7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-1.2238029677221967E-2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224.8</v>
      </c>
      <c r="AA6254" s="11">
        <f t="shared" si="264"/>
        <v>41.9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2.384341637010676E-2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707.57</v>
      </c>
      <c r="AA6255" s="11">
        <f t="shared" si="264"/>
        <v>20.3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4.9238944556722307E-2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255.42</v>
      </c>
      <c r="AA6256" s="11">
        <f t="shared" si="264"/>
        <v>16.100000000000001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6.2015503875968991E-2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228.44</v>
      </c>
      <c r="AA6257" s="11">
        <f t="shared" si="264"/>
        <v>17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5.8658728769042198E-2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216.09</v>
      </c>
      <c r="AA6258" s="11">
        <f t="shared" si="264"/>
        <v>13.1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7.6079411356379287E-2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257.62</v>
      </c>
      <c r="AA6259" s="11">
        <f t="shared" si="264"/>
        <v>14.9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6.7230805061718815E-2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527.36</v>
      </c>
      <c r="AA6260" s="11">
        <f t="shared" si="264"/>
        <v>17.3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5.764563106796116E-2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291.08</v>
      </c>
      <c r="AA6261" s="11">
        <f t="shared" si="264"/>
        <v>17.8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5.6204479868077507E-2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384.68</v>
      </c>
      <c r="AA6262" s="11">
        <f t="shared" si="264"/>
        <v>130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7.6947072891754183E-3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263.24</v>
      </c>
      <c r="AA6263" s="11">
        <f t="shared" si="264"/>
        <v>10.6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9.4666464063212274E-2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258.37</v>
      </c>
      <c r="AA6264" s="11">
        <f t="shared" si="264"/>
        <v>9.6999999999999993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0.10264349576189186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369.57</v>
      </c>
      <c r="AA6265" s="11">
        <f t="shared" si="264"/>
        <v>31.4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3.1820764672457182E-2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417.07</v>
      </c>
      <c r="AA6266" s="11">
        <f t="shared" si="264"/>
        <v>13.5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7.4328050447167143E-2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371.58</v>
      </c>
      <c r="AA6267" s="11">
        <f t="shared" si="264"/>
        <v>34.299999999999997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2.9172721890306261E-2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643.92999999999995</v>
      </c>
      <c r="AA6268" s="11">
        <f t="shared" si="264"/>
        <v>18.8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5.329771869613157E-2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231.4</v>
      </c>
      <c r="AA6269" s="11">
        <f t="shared" si="264"/>
        <v>13.1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7.6404494382022473E-2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225.35</v>
      </c>
      <c r="AA6270" s="11">
        <f t="shared" si="264"/>
        <v>13.2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7.5970712225427117E-2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236.74</v>
      </c>
      <c r="AA6271" s="11">
        <f t="shared" si="264"/>
        <v>25.6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3.903015966883501E-2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2040.81</v>
      </c>
      <c r="AA6272" s="11">
        <f t="shared" si="264"/>
        <v>1244.4000000000001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8.0360249116772265E-4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641.16999999999996</v>
      </c>
      <c r="AA6273" s="11">
        <f t="shared" si="264"/>
        <v>-16.3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-6.1387775472963493E-2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436.35</v>
      </c>
      <c r="AA6274" s="11">
        <f t="shared" si="264"/>
        <v>27.5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3.6392803941789849E-2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362.26</v>
      </c>
      <c r="AA6275" s="11">
        <f t="shared" si="264"/>
        <v>26.4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3.7873350632142665E-2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661.61</v>
      </c>
      <c r="AA6277" s="11">
        <f t="shared" si="264"/>
        <v>250.6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3.9902661688910384E-3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442.51</v>
      </c>
      <c r="AA6278" s="11">
        <f t="shared" si="264"/>
        <v>27.7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3.6066981537140406E-2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1688.15</v>
      </c>
      <c r="AA6279" s="11">
        <f t="shared" si="264"/>
        <v>-229.4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-4.3598021502828542E-3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455.76</v>
      </c>
      <c r="AA6280" s="11">
        <f t="shared" si="264"/>
        <v>65.099999999999994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1.5358960856591188E-2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436.75</v>
      </c>
      <c r="AA6281" s="11">
        <f t="shared" si="264"/>
        <v>21.6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4.6250715512306813E-2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808.27</v>
      </c>
      <c r="AA6282" s="11">
        <f t="shared" si="264"/>
        <v>48.9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2.0438714785900751E-2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1247.6500000000001</v>
      </c>
      <c r="AA6283" s="11">
        <f t="shared" si="264"/>
        <v>-107.6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-9.2974792610107E-3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413.46</v>
      </c>
      <c r="AA6284" s="11">
        <f t="shared" si="264"/>
        <v>45.7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2.1864267401925215E-2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574.55999999999995</v>
      </c>
      <c r="AA6285" s="11">
        <f t="shared" si="264"/>
        <v>25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3.9961013645224176E-2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532.64</v>
      </c>
      <c r="AA6286" s="11">
        <f t="shared" si="264"/>
        <v>26.7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3.7398618203664767E-2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905.96</v>
      </c>
      <c r="AA6287" s="11">
        <f t="shared" si="264"/>
        <v>-21.5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-4.6447966797651105E-2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531.55999999999995</v>
      </c>
      <c r="AA6288" s="11">
        <f t="shared" si="264"/>
        <v>25.5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3.9205357814733992E-2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684.02</v>
      </c>
      <c r="AA6289" s="11">
        <f t="shared" si="264"/>
        <v>32.700000000000003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3.0583901055524696E-2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500.51</v>
      </c>
      <c r="AA6290" s="11">
        <f t="shared" si="264"/>
        <v>-11.2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-8.9508701124852652E-2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692.22</v>
      </c>
      <c r="AA6291" s="11">
        <f t="shared" si="264"/>
        <v>29.8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3.3573141486810551E-2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502.08</v>
      </c>
      <c r="AA6292" s="11">
        <f t="shared" si="264"/>
        <v>12.6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7.9668578712555768E-2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715.57</v>
      </c>
      <c r="AA6293" s="11">
        <f t="shared" si="264"/>
        <v>25.7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3.8961946420336228E-2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630.57000000000005</v>
      </c>
      <c r="AA6294" s="11">
        <f t="shared" si="264"/>
        <v>65.099999999999994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1.5351190192999983E-2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737.61</v>
      </c>
      <c r="AA6295" s="11">
        <f t="shared" si="264"/>
        <v>-56.2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-1.7787177505727957E-2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419.86</v>
      </c>
      <c r="AA6296" s="11">
        <f t="shared" si="264"/>
        <v>-23.2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-4.306197303863192E-2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525.98</v>
      </c>
      <c r="AA6297" s="11">
        <f t="shared" si="264"/>
        <v>13.8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7.255028708315904E-2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534.62</v>
      </c>
      <c r="AA6298" s="11">
        <f t="shared" si="264"/>
        <v>318.2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3.1424189143690845E-3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503.71</v>
      </c>
      <c r="AA6299" s="11">
        <f t="shared" si="264"/>
        <v>-24.5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-4.0737726072541738E-2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563.78</v>
      </c>
      <c r="AA6300" s="11">
        <f t="shared" si="264"/>
        <v>50.5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1.9794955479087589E-2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525.44000000000005</v>
      </c>
      <c r="AA6301" s="11">
        <f t="shared" si="264"/>
        <v>-135.4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-7.384287454323994E-3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478</v>
      </c>
      <c r="AA6302" s="11">
        <f t="shared" si="264"/>
        <v>-53.8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-1.8577405857740589E-2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1077.3599999999999</v>
      </c>
      <c r="AA6303" s="11">
        <f t="shared" si="264"/>
        <v>33.799999999999997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2.9590851711591298E-2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926.16</v>
      </c>
      <c r="AA6304" s="11">
        <f t="shared" si="264"/>
        <v>58.2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1.7189254556448132E-2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921.86</v>
      </c>
      <c r="AA6305" s="11">
        <f t="shared" si="264"/>
        <v>99.8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1.0023213937040332E-2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1104.99</v>
      </c>
      <c r="AA6306" s="11">
        <f t="shared" si="264"/>
        <v>60.6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1.6506936714359405E-2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789.68</v>
      </c>
      <c r="AA6307" s="11">
        <f t="shared" si="264"/>
        <v>-266.8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-3.7483537635497927E-3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918.85</v>
      </c>
      <c r="AA6308" s="11">
        <f t="shared" si="264"/>
        <v>27.2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3.6785111824563309E-2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1058.79</v>
      </c>
      <c r="AA6309" s="11">
        <f t="shared" si="264"/>
        <v>48.3</v>
      </c>
      <c r="AB6309" s="5">
        <f>IFERROR(VLOOKUP(C6309,[2]Sheet1!$B:$F,5,FALSE),0)</f>
        <v>3732350.58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2.070287781335298E-2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941.87</v>
      </c>
      <c r="AA6310" s="11">
        <f t="shared" si="264"/>
        <v>50.7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1.970547952477518E-2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1624.08</v>
      </c>
      <c r="AA6311" s="11">
        <f t="shared" si="264"/>
        <v>78.8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1.2684104231318655E-2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1181.01</v>
      </c>
      <c r="AA6312" s="11">
        <f t="shared" si="264"/>
        <v>76.7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1.3039686370140812E-2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1390.3</v>
      </c>
      <c r="AA6313" s="11">
        <f t="shared" si="264"/>
        <v>-195.3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-5.1211968639861905E-3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925.52</v>
      </c>
      <c r="AA6314" s="11">
        <f t="shared" si="264"/>
        <v>-50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-2.0010372547324747E-2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745.68</v>
      </c>
      <c r="AA6315" s="11">
        <f t="shared" si="264"/>
        <v>67.5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1.4805278403604764E-2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760.08</v>
      </c>
      <c r="AA6316" s="11">
        <f t="shared" si="264"/>
        <v>191.9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5.2099778970634671E-3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873.69</v>
      </c>
      <c r="AA6317" s="11">
        <f t="shared" ref="AA6317:AA6380" si="267">ROUND(IFERROR(Z6317/M6317,0),1)</f>
        <v>809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1.2361363870480376E-3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982.19</v>
      </c>
      <c r="AA6318" s="11">
        <f t="shared" si="267"/>
        <v>-24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-4.1662000223989248E-2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1022</v>
      </c>
      <c r="AA6319" s="11">
        <f t="shared" si="267"/>
        <v>-30.7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-3.2563600782778868E-2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1384.7</v>
      </c>
      <c r="AA6320" s="11">
        <f t="shared" si="267"/>
        <v>44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2.2705279121831443E-2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1689.96</v>
      </c>
      <c r="AA6321" s="11">
        <f t="shared" si="267"/>
        <v>621.29999999999995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1.6095055504272292E-3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1056.31</v>
      </c>
      <c r="AA6322" s="11">
        <f t="shared" si="267"/>
        <v>62.6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1.5980157340174758E-2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1247.8699999999999</v>
      </c>
      <c r="AA6323" s="11">
        <f t="shared" si="267"/>
        <v>-21.8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-4.5806053515189883E-2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1230.92</v>
      </c>
      <c r="AA6324" s="11">
        <f t="shared" si="267"/>
        <v>88.4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1.1308614694699898E-2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1079.06</v>
      </c>
      <c r="AA6325" s="11">
        <f t="shared" si="267"/>
        <v>-39.200000000000003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-2.5540748429188367E-2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1630.09</v>
      </c>
      <c r="AA6326" s="11">
        <f t="shared" si="267"/>
        <v>3134.8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3.1900079136734785E-4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1413.4</v>
      </c>
      <c r="AA6327" s="11">
        <f t="shared" si="267"/>
        <v>54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1.850856091693788E-2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2468.16</v>
      </c>
      <c r="AA6328" s="11">
        <f t="shared" si="267"/>
        <v>291.10000000000002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3.4357578114871E-3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858.8</v>
      </c>
      <c r="AA6329" s="11">
        <f t="shared" si="267"/>
        <v>24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4.1639496972519792E-2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1811.39</v>
      </c>
      <c r="AA6330" s="11">
        <f t="shared" si="267"/>
        <v>144.69999999999999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6.9118191002489797E-3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2320.2399999999998</v>
      </c>
      <c r="AA6331" s="11">
        <f t="shared" si="267"/>
        <v>54.1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1.8480846808950801E-2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2425.0500000000002</v>
      </c>
      <c r="AA6332" s="11">
        <f t="shared" si="267"/>
        <v>69.099999999999994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1.4465681119976906E-2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701.9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1577.91</v>
      </c>
      <c r="AA6334" s="11">
        <f t="shared" si="267"/>
        <v>-33.799999999999997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-2.960878630593633E-2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2421.21</v>
      </c>
      <c r="AA6335" s="11">
        <f t="shared" si="267"/>
        <v>112.9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8.855076593934438E-3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1470.77</v>
      </c>
      <c r="AA6336" s="11">
        <f t="shared" si="267"/>
        <v>49.9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2.0043922571170204E-2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2132.25</v>
      </c>
      <c r="AA6337" s="11">
        <f t="shared" si="267"/>
        <v>24.4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4.0989565013483414E-2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3664.57</v>
      </c>
      <c r="AA6338" s="11">
        <f t="shared" si="267"/>
        <v>351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2.8489017811093795E-3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1896.98</v>
      </c>
      <c r="AA6339" s="11">
        <f t="shared" si="267"/>
        <v>-57.3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-1.7438243945639909E-2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2406.21</v>
      </c>
      <c r="AA6340" s="11">
        <f t="shared" si="267"/>
        <v>-34.200000000000003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-2.9224381911803207E-2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2805.53</v>
      </c>
      <c r="AA6341" s="11">
        <f t="shared" si="267"/>
        <v>-38.1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-2.6276674995455402E-2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1602.2</v>
      </c>
      <c r="AA6342" s="11">
        <f t="shared" si="267"/>
        <v>-42.8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-2.3367869179877668E-2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5814.45</v>
      </c>
      <c r="AA6343" s="11">
        <f t="shared" si="267"/>
        <v>-229.3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-4.3615475238414636E-3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1759</v>
      </c>
      <c r="AA6344" s="11">
        <f t="shared" si="267"/>
        <v>-85.7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-1.1665719158612848E-2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1143.08</v>
      </c>
      <c r="AA6345" s="11">
        <f t="shared" si="267"/>
        <v>-21.7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-4.6121006403751268E-2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1159.23</v>
      </c>
      <c r="AA6346" s="11">
        <f t="shared" si="267"/>
        <v>49.5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2.0185812996558059E-2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2432.02</v>
      </c>
      <c r="AA6347" s="11">
        <f t="shared" si="267"/>
        <v>653.79999999999995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1.5295926842706887E-3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1945.14</v>
      </c>
      <c r="AA6348" s="11">
        <f t="shared" si="267"/>
        <v>-162.6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-6.1486576801669801E-3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792.63</v>
      </c>
      <c r="AA6349" s="11">
        <f t="shared" si="267"/>
        <v>-43.8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-2.2810138400010092E-2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742.03</v>
      </c>
      <c r="AA6350" s="11">
        <f t="shared" si="267"/>
        <v>-9.9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-0.10069673732867944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1204.83</v>
      </c>
      <c r="AA6351" s="11">
        <f t="shared" si="267"/>
        <v>-17.5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-5.7136691483445801E-2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1033.5999999999999</v>
      </c>
      <c r="AA6352" s="11">
        <f t="shared" si="267"/>
        <v>12920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7.7399380804953565E-5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326.85000000000002</v>
      </c>
      <c r="AA6353" s="11">
        <f t="shared" si="267"/>
        <v>35.9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2.7841517515679974E-2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224.8</v>
      </c>
      <c r="AA6354" s="11">
        <f t="shared" si="267"/>
        <v>25.1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3.9857651245551601E-2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707.57</v>
      </c>
      <c r="AA6355" s="11">
        <f t="shared" si="267"/>
        <v>22.1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4.5281738909224524E-2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255.42</v>
      </c>
      <c r="AA6356" s="11">
        <f t="shared" si="267"/>
        <v>15.9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6.2720225510923183E-2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228.44</v>
      </c>
      <c r="AA6357" s="11">
        <f t="shared" si="267"/>
        <v>16.3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6.1372789353878479E-2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216.09</v>
      </c>
      <c r="AA6358" s="11">
        <f t="shared" si="267"/>
        <v>102.9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9.7181729834791061E-3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257.62</v>
      </c>
      <c r="AA6359" s="11">
        <f t="shared" si="267"/>
        <v>18.600000000000001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5.3877804518282744E-2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527.36</v>
      </c>
      <c r="AA6360" s="11">
        <f t="shared" si="267"/>
        <v>22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4.5471783980582527E-2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291.08</v>
      </c>
      <c r="AA6361" s="11">
        <f t="shared" si="267"/>
        <v>46.5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2.150611515734506E-2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384.68</v>
      </c>
      <c r="AA6362" s="11">
        <f t="shared" si="267"/>
        <v>190.4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5.2511178122075491E-3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263.24</v>
      </c>
      <c r="AA6363" s="11">
        <f t="shared" si="267"/>
        <v>12.1</v>
      </c>
      <c r="AB6363" s="5">
        <f>IFERROR(VLOOKUP(C6363,[2]Sheet1!$B:$F,5,FALSE),0)</f>
        <v>89996863.319999993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8.2814161981461784E-2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258.37</v>
      </c>
      <c r="AA6364" s="11">
        <f t="shared" si="267"/>
        <v>13.4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7.4544258234315139E-2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369.57</v>
      </c>
      <c r="AA6365" s="11">
        <f t="shared" si="267"/>
        <v>21.1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4.7460562275076439E-2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417.07</v>
      </c>
      <c r="AA6366" s="11">
        <f t="shared" si="267"/>
        <v>25.2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3.9609657851200041E-2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371.58</v>
      </c>
      <c r="AA6367" s="11">
        <f t="shared" si="267"/>
        <v>49.4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2.0237903008773345E-2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643.92999999999995</v>
      </c>
      <c r="AA6368" s="11">
        <f t="shared" si="267"/>
        <v>19.7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5.0719798735887438E-2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231.4</v>
      </c>
      <c r="AA6369" s="11">
        <f t="shared" si="267"/>
        <v>20.399999999999999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4.9006050129645637E-2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225.35</v>
      </c>
      <c r="AA6370" s="11">
        <f t="shared" si="267"/>
        <v>13.6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7.3574439760372742E-2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236.74</v>
      </c>
      <c r="AA6371" s="11">
        <f t="shared" si="267"/>
        <v>24.8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4.0297372645095877E-2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326.85000000000002</v>
      </c>
      <c r="AA6372" s="11">
        <f t="shared" si="267"/>
        <v>22.4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4.4668808321860175E-2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224.8</v>
      </c>
      <c r="AA6373" s="11">
        <f t="shared" si="267"/>
        <v>25.9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3.8612099644128109E-2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707.57</v>
      </c>
      <c r="AA6374" s="11">
        <f t="shared" si="267"/>
        <v>19.899999999999999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5.0341308987096677E-2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255.42</v>
      </c>
      <c r="AA6375" s="11">
        <f t="shared" si="267"/>
        <v>16.100000000000001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6.2054655077910893E-2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228.44</v>
      </c>
      <c r="AA6376" s="11">
        <f t="shared" si="267"/>
        <v>74.400000000000006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1.3438977412011907E-2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216.09</v>
      </c>
      <c r="AA6377" s="11">
        <f t="shared" si="267"/>
        <v>150.1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6.6638900458142435E-3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257.62</v>
      </c>
      <c r="AA6378" s="11">
        <f t="shared" si="267"/>
        <v>20.399999999999999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4.906451362471858E-2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527.36</v>
      </c>
      <c r="AA6379" s="11">
        <f t="shared" si="267"/>
        <v>21.2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4.7178398058252427E-2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291.08</v>
      </c>
      <c r="AA6380" s="11">
        <f t="shared" si="267"/>
        <v>11.5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8.6745911776831122E-2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384.68</v>
      </c>
      <c r="AA6381" s="11">
        <f t="shared" ref="AA6381:AA6444" si="270">ROUND(IFERROR(Z6381/M6381,0),1)</f>
        <v>274.8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3.6393885827181028E-3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263.24</v>
      </c>
      <c r="AA6382" s="11">
        <f t="shared" si="270"/>
        <v>15.3</v>
      </c>
      <c r="AB6382" s="5">
        <f>IFERROR(VLOOKUP(C6382,[2]Sheet1!$B:$F,5,FALSE),0)</f>
        <v>89996863.319999993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6.5453578483513145E-2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258.37</v>
      </c>
      <c r="AA6383" s="11">
        <f t="shared" si="270"/>
        <v>16.899999999999999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5.9256105585013742E-2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369.57</v>
      </c>
      <c r="AA6384" s="11">
        <f t="shared" si="270"/>
        <v>22.8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4.386178531807236E-2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417.07</v>
      </c>
      <c r="AA6385" s="11">
        <f t="shared" si="270"/>
        <v>28.4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3.5269858776704154E-2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371.58</v>
      </c>
      <c r="AA6386" s="11">
        <f t="shared" si="270"/>
        <v>23.5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4.2494213897411058E-2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643.92999999999995</v>
      </c>
      <c r="AA6387" s="11">
        <f t="shared" si="270"/>
        <v>22.3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4.4803006537977738E-2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231.4</v>
      </c>
      <c r="AA6388" s="11">
        <f t="shared" si="270"/>
        <v>21.8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4.5851339671564385E-2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225.35</v>
      </c>
      <c r="AA6389" s="11">
        <f t="shared" si="270"/>
        <v>12.7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7.8677612602618158E-2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236.74</v>
      </c>
      <c r="AA6390" s="11">
        <f t="shared" si="270"/>
        <v>26.2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3.8185351017994418E-2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2040.81</v>
      </c>
      <c r="AA6391" s="11">
        <f t="shared" si="270"/>
        <v>500.2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1.9992061975392123E-3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641.16999999999996</v>
      </c>
      <c r="AA6392" s="11">
        <f t="shared" si="270"/>
        <v>-44.3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-2.2583714147573968E-2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436.35</v>
      </c>
      <c r="AA6393" s="11">
        <f t="shared" si="270"/>
        <v>22.6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4.4276383636988652E-2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362.26</v>
      </c>
      <c r="AA6394" s="11">
        <f t="shared" si="270"/>
        <v>31.8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3.1413901617622704E-2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661.61</v>
      </c>
      <c r="AA6395" s="11">
        <f t="shared" si="270"/>
        <v>156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6.4086093015522745E-3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442.51</v>
      </c>
      <c r="AA6396" s="11">
        <f t="shared" si="270"/>
        <v>31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3.2225260446091614E-2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1688.15</v>
      </c>
      <c r="AA6397" s="11">
        <f t="shared" si="270"/>
        <v>-426.3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-2.345763113467405E-3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455.76</v>
      </c>
      <c r="AA6398" s="11">
        <f t="shared" si="270"/>
        <v>41.3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2.4223275408109531E-2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436.75</v>
      </c>
      <c r="AA6399" s="11">
        <f t="shared" si="270"/>
        <v>32.200000000000003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3.1047510017172295E-2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808.27</v>
      </c>
      <c r="AA6400" s="11">
        <f t="shared" si="270"/>
        <v>46.3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2.1601692503742564E-2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1247.6500000000001</v>
      </c>
      <c r="AA6401" s="11">
        <f t="shared" si="270"/>
        <v>407.7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2.452610908507995E-3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413.46</v>
      </c>
      <c r="AA6402" s="11">
        <f t="shared" si="270"/>
        <v>30.9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3.236105064576985E-2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574.55999999999995</v>
      </c>
      <c r="AA6403" s="11">
        <f t="shared" si="270"/>
        <v>70.599999999999994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1.4167362851573381E-2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532.64</v>
      </c>
      <c r="AA6404" s="11">
        <f t="shared" si="270"/>
        <v>29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3.4469810753980173E-2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905.96</v>
      </c>
      <c r="AA6405" s="11">
        <f t="shared" si="270"/>
        <v>-126.5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-7.9032186851516629E-3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2040.81</v>
      </c>
      <c r="AA6406" s="11">
        <f t="shared" si="270"/>
        <v>452.5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2.2099068507112373E-3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641.16999999999996</v>
      </c>
      <c r="AA6407" s="11">
        <f t="shared" si="270"/>
        <v>-942.9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-1.0605611616264019E-3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436.35</v>
      </c>
      <c r="AA6408" s="11">
        <f t="shared" si="270"/>
        <v>25.4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3.9440815858828922E-2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362.26</v>
      </c>
      <c r="AA6409" s="11">
        <f t="shared" si="270"/>
        <v>39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2.5644564677303593E-2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661.61</v>
      </c>
      <c r="AA6410" s="11">
        <f t="shared" si="270"/>
        <v>65.400000000000006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1.5296020314082313E-2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442.51</v>
      </c>
      <c r="AA6411" s="11">
        <f t="shared" si="270"/>
        <v>32.299999999999997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3.0982350681340538E-2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1688.15</v>
      </c>
      <c r="AA6412" s="11">
        <f t="shared" si="270"/>
        <v>-262.5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-3.8089032372715689E-3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455.76</v>
      </c>
      <c r="AA6413" s="11">
        <f t="shared" si="270"/>
        <v>28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3.5698613305248379E-2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436.75</v>
      </c>
      <c r="AA6414" s="11">
        <f t="shared" si="270"/>
        <v>31.1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3.216943331425301E-2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808.27</v>
      </c>
      <c r="AA6415" s="11">
        <f t="shared" si="270"/>
        <v>43.1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2.3210065943311025E-2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1247.6500000000001</v>
      </c>
      <c r="AA6416" s="11">
        <f t="shared" si="270"/>
        <v>251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3.9834889592433769E-3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413.46</v>
      </c>
      <c r="AA6417" s="11">
        <f t="shared" si="270"/>
        <v>30.5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3.2772214966381275E-2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574.55999999999995</v>
      </c>
      <c r="AA6418" s="11">
        <f t="shared" si="270"/>
        <v>314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3.1850459482038432E-3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532.64</v>
      </c>
      <c r="AA6419" s="11">
        <f t="shared" si="270"/>
        <v>28.5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3.5145689396215075E-2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905.96</v>
      </c>
      <c r="AA6420" s="11">
        <f t="shared" si="270"/>
        <v>-204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-4.9008786259879021E-3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531.55999999999995</v>
      </c>
      <c r="AA6421" s="11">
        <f t="shared" si="270"/>
        <v>738.3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1.3545037248852436E-3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684.02</v>
      </c>
      <c r="AA6422" s="11">
        <f t="shared" si="270"/>
        <v>310.89999999999998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3.2162802257243942E-3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500.51</v>
      </c>
      <c r="AA6423" s="11">
        <f t="shared" si="270"/>
        <v>-115.9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-8.6311961798965064E-3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692.22</v>
      </c>
      <c r="AA6424" s="11">
        <f t="shared" si="270"/>
        <v>37.5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2.6638929819999421E-2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502.08</v>
      </c>
      <c r="AA6425" s="11">
        <f t="shared" si="270"/>
        <v>-7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-0.143204270235819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715.57</v>
      </c>
      <c r="AA6426" s="11">
        <f t="shared" si="270"/>
        <v>41.3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2.4204480344340872E-2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630.57000000000005</v>
      </c>
      <c r="AA6427" s="11">
        <f t="shared" si="270"/>
        <v>96.1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1.0403285915917344E-2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737.61</v>
      </c>
      <c r="AA6428" s="11">
        <f t="shared" si="270"/>
        <v>131.69999999999999</v>
      </c>
      <c r="AB6428" s="5">
        <f>IFERROR(VLOOKUP(C6428,[2]Sheet1!$B:$F,5,FALSE),0)</f>
        <v>2918008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7.5920879597619331E-3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419.86</v>
      </c>
      <c r="AA6429" s="11">
        <f t="shared" si="270"/>
        <v>-3.6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-0.28071261849187823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525.98</v>
      </c>
      <c r="AA6430" s="11">
        <f t="shared" si="270"/>
        <v>26.1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3.8252405034411956E-2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534.62</v>
      </c>
      <c r="AA6431" s="11">
        <f t="shared" si="270"/>
        <v>189.6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5.2747746062623913E-3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503.71</v>
      </c>
      <c r="AA6432" s="11">
        <f t="shared" si="270"/>
        <v>-23.6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-4.2365646900001989E-2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563.78</v>
      </c>
      <c r="AA6433" s="11">
        <f t="shared" si="270"/>
        <v>-972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-1.0287700876228315E-3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525.44000000000005</v>
      </c>
      <c r="AA6434" s="11">
        <f t="shared" si="270"/>
        <v>-136.1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-7.3462241169305713E-3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478</v>
      </c>
      <c r="AA6435" s="11">
        <f t="shared" si="270"/>
        <v>-31.2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-3.2092050209205018E-2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531.55999999999995</v>
      </c>
      <c r="AA6436" s="11">
        <f t="shared" si="270"/>
        <v>224.3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4.4585747610805934E-3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684.02</v>
      </c>
      <c r="AA6437" s="11">
        <f t="shared" si="270"/>
        <v>225.7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4.4296950381567789E-3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500.51</v>
      </c>
      <c r="AA6438" s="11">
        <f t="shared" si="270"/>
        <v>116.9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8.5512776967493157E-3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692.22</v>
      </c>
      <c r="AA6439" s="11">
        <f t="shared" si="270"/>
        <v>31.5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3.1738464649966769E-2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502.08</v>
      </c>
      <c r="AA6440" s="11">
        <f t="shared" si="270"/>
        <v>-20.3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-4.9334767367750158E-2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715.57</v>
      </c>
      <c r="AA6441" s="11">
        <f t="shared" si="270"/>
        <v>35.4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2.8285143312324436E-2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630.57000000000005</v>
      </c>
      <c r="AA6442" s="11">
        <f t="shared" si="270"/>
        <v>133.6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7.4852910858429662E-3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737.61</v>
      </c>
      <c r="AA6443" s="11">
        <f t="shared" si="270"/>
        <v>2379.4</v>
      </c>
      <c r="AB6443" s="5">
        <f>IFERROR(VLOOKUP(C6443,[2]Sheet1!$B:$F,5,FALSE),0)</f>
        <v>2918008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4.2027629777253561E-4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419.86</v>
      </c>
      <c r="AA6444" s="11">
        <f t="shared" si="270"/>
        <v>47.4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2.1078454723002904E-2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525.98</v>
      </c>
      <c r="AA6445" s="11">
        <f t="shared" ref="AA6445:AA6508" si="273">ROUND(IFERROR(Z6445/M6445,0),1)</f>
        <v>37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2.7016236358796915E-2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534.62</v>
      </c>
      <c r="AA6446" s="11">
        <f t="shared" si="273"/>
        <v>81.599999999999994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1.2251692791141371E-2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503.71</v>
      </c>
      <c r="AA6447" s="11">
        <f t="shared" si="273"/>
        <v>-24.3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-4.1214190704969136E-2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563.78</v>
      </c>
      <c r="AA6448" s="11">
        <f t="shared" si="273"/>
        <v>-59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-1.693923161516904E-2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525.44000000000005</v>
      </c>
      <c r="AA6449" s="11">
        <f t="shared" si="273"/>
        <v>-46.7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-2.1410627283800242E-2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478</v>
      </c>
      <c r="AA6450" s="11">
        <f t="shared" si="273"/>
        <v>-82.3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-1.2154811715481171E-2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1077.3599999999999</v>
      </c>
      <c r="AA6451" s="11">
        <f t="shared" si="273"/>
        <v>33.9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2.9535160020791568E-2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926.16</v>
      </c>
      <c r="AA6452" s="11">
        <f t="shared" si="273"/>
        <v>35.200000000000003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2.8375226742679453E-2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921.86</v>
      </c>
      <c r="AA6453" s="11">
        <f t="shared" si="273"/>
        <v>118.8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8.4177640856529182E-3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1104.99</v>
      </c>
      <c r="AA6454" s="11">
        <f t="shared" si="273"/>
        <v>53.5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1.8697001782821562E-2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789.68</v>
      </c>
      <c r="AA6455" s="11">
        <f t="shared" si="273"/>
        <v>75.900000000000006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1.3169891601661434E-2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918.85</v>
      </c>
      <c r="AA6456" s="11">
        <f t="shared" si="273"/>
        <v>38.299999999999997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2.6119606029275724E-2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1058.79</v>
      </c>
      <c r="AA6457" s="11">
        <f t="shared" si="273"/>
        <v>47.2</v>
      </c>
      <c r="AB6457" s="5">
        <f>IFERROR(VLOOKUP(C6457,[2]Sheet1!$B:$F,5,FALSE),0)</f>
        <v>3732350.58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2.1194004476808435E-2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941.87</v>
      </c>
      <c r="AA6458" s="11">
        <f t="shared" si="273"/>
        <v>96.7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1.0341129879919734E-2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1624.08</v>
      </c>
      <c r="AA6459" s="11">
        <f t="shared" si="273"/>
        <v>48.5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2.0602433377666127E-2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1181.01</v>
      </c>
      <c r="AA6460" s="11">
        <f t="shared" si="273"/>
        <v>148.4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6.7399937341766792E-3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1390.3</v>
      </c>
      <c r="AA6461" s="11">
        <f t="shared" si="273"/>
        <v>-149.5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-6.6892037689707268E-3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925.52</v>
      </c>
      <c r="AA6462" s="11">
        <f t="shared" si="273"/>
        <v>49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2.0420952545595988E-2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745.68</v>
      </c>
      <c r="AA6463" s="11">
        <f t="shared" si="273"/>
        <v>87.3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1.1452633837571075E-2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760.08</v>
      </c>
      <c r="AA6464" s="11">
        <f t="shared" si="273"/>
        <v>233.2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4.2890222081886113E-3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873.69</v>
      </c>
      <c r="AA6465" s="11">
        <f t="shared" si="273"/>
        <v>52.6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1.9022765511794801E-2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982.19</v>
      </c>
      <c r="AA6466" s="11">
        <f t="shared" si="273"/>
        <v>143.19999999999999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6.9843920219102209E-3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1022</v>
      </c>
      <c r="AA6467" s="11">
        <f t="shared" si="273"/>
        <v>158.69999999999999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6.3013698630136989E-3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1384.7</v>
      </c>
      <c r="AA6468" s="11">
        <f t="shared" si="273"/>
        <v>42.8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2.3340795840254207E-2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1689.96</v>
      </c>
      <c r="AA6469" s="11">
        <f t="shared" si="273"/>
        <v>103.8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9.6333641032923852E-3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1056.31</v>
      </c>
      <c r="AA6470" s="11">
        <f t="shared" si="273"/>
        <v>64.900000000000006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1.5412142268841534E-2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1247.8699999999999</v>
      </c>
      <c r="AA6471" s="11">
        <f t="shared" si="273"/>
        <v>-32.799999999999997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-3.0483944641669408E-2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1230.92</v>
      </c>
      <c r="AA6472" s="11">
        <f t="shared" si="273"/>
        <v>831.7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1.2023527117928053E-3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1079.06</v>
      </c>
      <c r="AA6473" s="11">
        <f t="shared" si="273"/>
        <v>-216.7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-4.6151279817619045E-3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1630.09</v>
      </c>
      <c r="AA6474" s="11">
        <f t="shared" si="273"/>
        <v>336.8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2.9691612119576221E-3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1413.4</v>
      </c>
      <c r="AA6475" s="11">
        <f t="shared" si="273"/>
        <v>37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2.7055327578887789E-2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2468.16</v>
      </c>
      <c r="AA6476" s="11">
        <f t="shared" si="273"/>
        <v>97.5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1.0258654220147803E-2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858.8</v>
      </c>
      <c r="AA6477" s="11">
        <f t="shared" si="273"/>
        <v>22.8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4.380530973451327E-2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1811.39</v>
      </c>
      <c r="AA6478" s="11">
        <f t="shared" si="273"/>
        <v>-19.5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-5.1231374800567518E-2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2320.2399999999998</v>
      </c>
      <c r="AA6479" s="11">
        <f t="shared" si="273"/>
        <v>34.4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2.9031479502120473E-2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2425.0500000000002</v>
      </c>
      <c r="AA6480" s="11">
        <f t="shared" si="273"/>
        <v>90.9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1.1001835013711056E-2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701.9</v>
      </c>
      <c r="AA6481" s="11">
        <f t="shared" si="273"/>
        <v>1462.3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6.8385809944436526E-4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1577.91</v>
      </c>
      <c r="AA6482" s="11">
        <f t="shared" si="273"/>
        <v>-124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-8.0612962716504737E-3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2421.21</v>
      </c>
      <c r="AA6483" s="11">
        <f t="shared" si="273"/>
        <v>65.7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1.523205339479021E-2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1470.77</v>
      </c>
      <c r="AA6484" s="11">
        <f t="shared" si="273"/>
        <v>55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1.8180952834229689E-2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2132.25</v>
      </c>
      <c r="AA6485" s="11">
        <f t="shared" si="273"/>
        <v>62.2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1.6067534294759055E-2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3664.57</v>
      </c>
      <c r="AA6486" s="11">
        <f t="shared" si="273"/>
        <v>115.5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8.655858668274858E-3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1896.98</v>
      </c>
      <c r="AA6487" s="11">
        <f t="shared" si="273"/>
        <v>71.599999999999994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1.3969572689221816E-2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2406.21</v>
      </c>
      <c r="AA6488" s="11">
        <f t="shared" si="273"/>
        <v>-76.5</v>
      </c>
      <c r="AB6488" s="5">
        <f>IFERROR(VLOOKUP(C6488,[2]Sheet1!$B:$F,5,FALSE),0)</f>
        <v>237633.9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-1.3074503056674189E-2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2805.53</v>
      </c>
      <c r="AA6489" s="11">
        <f t="shared" si="273"/>
        <v>28055.3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3.5643889033444658E-5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1602.2</v>
      </c>
      <c r="AA6490" s="11">
        <f t="shared" si="273"/>
        <v>513.5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1.9473224316564723E-3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5814.45</v>
      </c>
      <c r="AA6491" s="11">
        <f t="shared" si="273"/>
        <v>270.2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3.7011239240168888E-3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1759</v>
      </c>
      <c r="AA6492" s="11">
        <f t="shared" si="273"/>
        <v>977.2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1.023308698123934E-3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1143.08</v>
      </c>
      <c r="AA6493" s="11">
        <f t="shared" si="273"/>
        <v>378.5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2.6419848129614729E-3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1159.23</v>
      </c>
      <c r="AA6494" s="11">
        <f t="shared" si="273"/>
        <v>65.2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1.5337767311059928E-2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2432.02</v>
      </c>
      <c r="AA6495" s="11">
        <f t="shared" si="273"/>
        <v>471.3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2.1216930781819228E-3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1945.14</v>
      </c>
      <c r="AA6496" s="11">
        <f t="shared" si="273"/>
        <v>60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1.665689873222493E-2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792.63</v>
      </c>
      <c r="AA6497" s="11">
        <f t="shared" si="273"/>
        <v>116.9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8.5538019000037848E-3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742.03</v>
      </c>
      <c r="AA6498" s="11">
        <f t="shared" si="273"/>
        <v>-82.8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-1.207498349123351E-2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1204.83</v>
      </c>
      <c r="AA6499" s="11">
        <f t="shared" si="273"/>
        <v>-46.5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-2.151340853066408E-2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1033.5999999999999</v>
      </c>
      <c r="AA6500" s="11">
        <f t="shared" si="273"/>
        <v>58.7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1.7027863777089786E-2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1077.3599999999999</v>
      </c>
      <c r="AA6501" s="11">
        <f t="shared" si="273"/>
        <v>30.4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3.284881562337566E-2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926.16</v>
      </c>
      <c r="AA6502" s="11">
        <f t="shared" si="273"/>
        <v>30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3.3287984797443208E-2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921.86</v>
      </c>
      <c r="AA6503" s="11">
        <f t="shared" si="273"/>
        <v>131.69999999999999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7.5933438916972211E-3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1104.99</v>
      </c>
      <c r="AA6504" s="11">
        <f t="shared" si="273"/>
        <v>49.7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2.0117829120625527E-2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789.68</v>
      </c>
      <c r="AA6505" s="11">
        <f t="shared" si="273"/>
        <v>32.200000000000003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3.1050552122378686E-2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918.85</v>
      </c>
      <c r="AA6506" s="11">
        <f t="shared" si="273"/>
        <v>54.6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1.8327256897208467E-2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1058.79</v>
      </c>
      <c r="AA6507" s="11">
        <f t="shared" si="273"/>
        <v>38.9</v>
      </c>
      <c r="AB6507" s="5">
        <f>IFERROR(VLOOKUP(C6507,[2]Sheet1!$B:$F,5,FALSE),0)</f>
        <v>3732350.58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2.5736926113771381E-2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941.87</v>
      </c>
      <c r="AA6508" s="11">
        <f t="shared" si="273"/>
        <v>97.4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1.0266809644643103E-2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1624.08</v>
      </c>
      <c r="AA6509" s="11">
        <f t="shared" ref="AA6509:AA6550" si="276">ROUND(IFERROR(Z6509/M6509,0),1)</f>
        <v>51.2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1.9512585586916903E-2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1181.01</v>
      </c>
      <c r="AA6510" s="11">
        <f t="shared" si="276"/>
        <v>77.900000000000006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1.2836470478658098E-2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1390.3</v>
      </c>
      <c r="AA6511" s="11">
        <f t="shared" si="276"/>
        <v>-206.6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-4.8406818672229023E-3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925.52</v>
      </c>
      <c r="AA6512" s="11">
        <f t="shared" si="276"/>
        <v>66.3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1.5083412568069844E-2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745.68</v>
      </c>
      <c r="AA6513" s="11">
        <f t="shared" si="276"/>
        <v>82.9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1.2069520437721276E-2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760.08</v>
      </c>
      <c r="AA6514" s="11">
        <f t="shared" si="276"/>
        <v>149.6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6.6835069992632352E-3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873.69</v>
      </c>
      <c r="AA6515" s="11">
        <f t="shared" si="276"/>
        <v>71.900000000000006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1.3906534354290423E-2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982.19</v>
      </c>
      <c r="AA6516" s="11">
        <f t="shared" si="276"/>
        <v>465.5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2.1482605198586829E-3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1022</v>
      </c>
      <c r="AA6517" s="11">
        <f t="shared" si="276"/>
        <v>85.7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1.1663405088062621E-2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1384.7</v>
      </c>
      <c r="AA6518" s="11">
        <f t="shared" si="276"/>
        <v>38.1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2.6215064634938973E-2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1689.96</v>
      </c>
      <c r="AA6519" s="11">
        <f t="shared" si="276"/>
        <v>82.4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1.2136381926199436E-2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1056.31</v>
      </c>
      <c r="AA6520" s="11">
        <f t="shared" si="276"/>
        <v>47.4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2.1101759900029347E-2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1247.8699999999999</v>
      </c>
      <c r="AA6521" s="11">
        <f t="shared" si="276"/>
        <v>7340.4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1.3623213956582018E-4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1230.92</v>
      </c>
      <c r="AA6522" s="11">
        <f t="shared" si="276"/>
        <v>305.39999999999998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3.2739739381925713E-3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1079.06</v>
      </c>
      <c r="AA6523" s="11">
        <f t="shared" si="276"/>
        <v>195.1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5.1248308713139215E-3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1630.09</v>
      </c>
      <c r="AA6524" s="11">
        <f t="shared" si="276"/>
        <v>111.6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8.9626953113018295E-3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1413.4</v>
      </c>
      <c r="AA6525" s="11">
        <f t="shared" si="276"/>
        <v>43.6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2.291637186925145E-2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2468.16</v>
      </c>
      <c r="AA6526" s="11">
        <f t="shared" si="276"/>
        <v>73.900000000000006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1.3524244781537666E-2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858.8</v>
      </c>
      <c r="AA6527" s="11">
        <f t="shared" si="276"/>
        <v>25.6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3.9007918025151377E-2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1811.39</v>
      </c>
      <c r="AA6528" s="11">
        <f t="shared" si="276"/>
        <v>-34.1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-2.9320024953212724E-2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2320.2399999999998</v>
      </c>
      <c r="AA6529" s="11">
        <f t="shared" si="276"/>
        <v>35.5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2.8199668999758652E-2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2425.0500000000002</v>
      </c>
      <c r="AA6530" s="11">
        <f t="shared" si="276"/>
        <v>77.7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1.2865714108987443E-2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701.9</v>
      </c>
      <c r="AA6531" s="11">
        <f t="shared" si="276"/>
        <v>7798.9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1.2822339364581848E-4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1577.91</v>
      </c>
      <c r="AA6532" s="11">
        <f t="shared" si="276"/>
        <v>-200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-5.0002851873681003E-3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2421.21</v>
      </c>
      <c r="AA6533" s="11">
        <f t="shared" si="276"/>
        <v>80.5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1.2423540295967718E-2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1470.77</v>
      </c>
      <c r="AA6534" s="11">
        <f t="shared" si="276"/>
        <v>47.6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2.0989005758888204E-2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2132.25</v>
      </c>
      <c r="AA6535" s="11">
        <f t="shared" si="276"/>
        <v>73.8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1.3544378004455387E-2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3664.57</v>
      </c>
      <c r="AA6536" s="11">
        <f t="shared" si="276"/>
        <v>130.4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7.6707499106307151E-3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1896.98</v>
      </c>
      <c r="AA6537" s="11">
        <f t="shared" si="276"/>
        <v>61.1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1.6368121962276883E-2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2406.21</v>
      </c>
      <c r="AA6538" s="11">
        <f t="shared" si="276"/>
        <v>562.20000000000005</v>
      </c>
      <c r="AB6538" s="5">
        <f>IFERROR(VLOOKUP(C6538,[2]Sheet1!$B:$F,5,FALSE),0)</f>
        <v>237633.9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1.778730867214416E-3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2805.53</v>
      </c>
      <c r="AA6539" s="11">
        <f t="shared" si="276"/>
        <v>122.6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8.1553218108521373E-3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1602.2</v>
      </c>
      <c r="AA6540" s="11">
        <f t="shared" si="276"/>
        <v>305.2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3.2767444763450253E-3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5814.45</v>
      </c>
      <c r="AA6541" s="11">
        <f t="shared" si="276"/>
        <v>159.19999999999999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6.2809036108316353E-3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1759</v>
      </c>
      <c r="AA6542" s="11">
        <f t="shared" si="276"/>
        <v>154.69999999999999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6.4638999431495163E-3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1143.08</v>
      </c>
      <c r="AA6543" s="11">
        <f t="shared" si="276"/>
        <v>95.3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1.049795289918466E-2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1159.23</v>
      </c>
      <c r="AA6544" s="11">
        <f t="shared" si="276"/>
        <v>52.1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1.9211028009972136E-2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2432.02</v>
      </c>
      <c r="AA6545" s="11">
        <f t="shared" si="276"/>
        <v>118.8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8.4209833800708879E-3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1945.14</v>
      </c>
      <c r="AA6546" s="11">
        <f t="shared" si="276"/>
        <v>69.599999999999994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1.4369145665607616E-2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792.63</v>
      </c>
      <c r="AA6547" s="11">
        <f t="shared" si="276"/>
        <v>83.6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1.1960183187615912E-2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742.03</v>
      </c>
      <c r="AA6548" s="11">
        <f t="shared" si="276"/>
        <v>134.4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7.4390523294206434E-3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1204.83</v>
      </c>
      <c r="AA6549" s="11">
        <f t="shared" si="276"/>
        <v>-130.5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-7.6608318185968152E-3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1033.5999999999999</v>
      </c>
      <c r="AA6550" s="11">
        <f t="shared" si="276"/>
        <v>50.8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1.9698142414860682E-2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298.24</v>
      </c>
      <c r="AA6551" s="11">
        <f t="shared" ref="AA6551:AA6614" si="279">ROUND(IFERROR(Z6551/M6551,0),1)</f>
        <v>25.4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3.9431330472103003E-2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887.4</v>
      </c>
      <c r="AA6552" s="11">
        <f t="shared" si="279"/>
        <v>114.9</v>
      </c>
      <c r="AB6552" s="5">
        <f>IFERROR(VLOOKUP(C6552,[2]Sheet1!$B:$F,5,FALSE),0)</f>
        <v>34098721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8.6995717827360822E-3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529.59</v>
      </c>
      <c r="AA6553" s="11">
        <f t="shared" si="279"/>
        <v>55.6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1.7976170244906435E-2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215.95</v>
      </c>
      <c r="AA6554" s="11">
        <f t="shared" si="279"/>
        <v>-539.9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-1.852280620514008E-3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590.02</v>
      </c>
      <c r="AA6555" s="11">
        <f t="shared" si="279"/>
        <v>27.3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3.6608928510897941E-2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250.7</v>
      </c>
      <c r="AA6556" s="11">
        <f t="shared" si="279"/>
        <v>9.8000000000000007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0.10163542082169925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273.20999999999998</v>
      </c>
      <c r="AA6557" s="11">
        <f t="shared" si="279"/>
        <v>31.9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3.1331210424215807E-2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391.41</v>
      </c>
      <c r="AA6558" s="11">
        <f t="shared" si="279"/>
        <v>32.700000000000003</v>
      </c>
      <c r="AB6558" s="5">
        <f>IFERROR(VLOOKUP(C6558,[2]Sheet1!$B:$F,5,FALSE),0)</f>
        <v>5358150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3.0556194271991008E-2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300.73</v>
      </c>
      <c r="AA6559" s="11">
        <f t="shared" si="279"/>
        <v>25.1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3.9769893259734644E-2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419.44</v>
      </c>
      <c r="AA6560" s="11">
        <f t="shared" si="279"/>
        <v>223.1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4.4821666984550829E-3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Power</v>
      </c>
      <c r="Z6561">
        <f>IFERROR(VLOOKUP(C6561,[1]LP!$B:$C,2,FALSE),0)</f>
        <v>561.24</v>
      </c>
      <c r="AA6561" s="11">
        <f t="shared" si="279"/>
        <v>32.4</v>
      </c>
      <c r="AB6561" s="5">
        <f>IFERROR(VLOOKUP(C6561,[2]Sheet1!$B:$F,5,FALSE),0)</f>
        <v>1293534.2000000002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3.0860238044330413E-2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430.79</v>
      </c>
      <c r="AA6562" s="11">
        <f t="shared" si="279"/>
        <v>-215.4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-4.6426333016086722E-3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319.88</v>
      </c>
      <c r="AA6563" s="11">
        <f t="shared" si="279"/>
        <v>-53.3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-1.8757033887707889E-2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326.10000000000002</v>
      </c>
      <c r="AA6564" s="11">
        <f t="shared" si="279"/>
        <v>-543.5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-1.839926402943882E-3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586.61</v>
      </c>
      <c r="AA6565" s="11">
        <f t="shared" si="279"/>
        <v>56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1.7865361995192716E-2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304.2</v>
      </c>
      <c r="AA6566" s="11">
        <f t="shared" si="279"/>
        <v>46.7</v>
      </c>
      <c r="AB6566" s="5">
        <f>IFERROR(VLOOKUP(C6566,[2]Sheet1!$B:$F,5,FALSE),0)</f>
        <v>4217041.6000000006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2.1433267587113742E-2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501.09</v>
      </c>
      <c r="AA6567" s="11">
        <f t="shared" si="279"/>
        <v>-195.7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-5.1088626793589975E-3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383.55</v>
      </c>
      <c r="AA6568" s="11">
        <f t="shared" si="279"/>
        <v>35.4</v>
      </c>
      <c r="AB6568" s="5">
        <f>IFERROR(VLOOKUP(C6568,[2]Sheet1!$B:$F,5,FALSE),0)</f>
        <v>2403880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2.8262286533698344E-2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409.06</v>
      </c>
      <c r="AA6569" s="11">
        <f t="shared" si="279"/>
        <v>31.2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3.2073534444824719E-2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952.22</v>
      </c>
      <c r="AA6570" s="11">
        <f t="shared" si="279"/>
        <v>250.6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3.9906744239776521E-3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409.82</v>
      </c>
      <c r="AA6571" s="11">
        <f t="shared" si="279"/>
        <v>42.3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2.362012590893563E-2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580.97</v>
      </c>
      <c r="AA6572" s="11">
        <f t="shared" si="279"/>
        <v>39.700000000000003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2.5199235760882663E-2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676.16</v>
      </c>
      <c r="AA6573" s="11">
        <f t="shared" si="279"/>
        <v>16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6.2588736393752967E-2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279.44</v>
      </c>
      <c r="AA6574" s="11">
        <f t="shared" si="279"/>
        <v>20.5</v>
      </c>
      <c r="AB6574" s="5">
        <f>IFERROR(VLOOKUP(C6574,[2]Sheet1!$B:$F,5,FALSE),0)</f>
        <v>4657143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4.8811909533352418E-2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504.7</v>
      </c>
      <c r="AA6575" s="11">
        <f t="shared" si="279"/>
        <v>14.5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6.8951852585694473E-2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320.52</v>
      </c>
      <c r="AA6576" s="11">
        <f t="shared" si="279"/>
        <v>30.4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3.294646199925122E-2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807.72</v>
      </c>
      <c r="AA6577" s="11">
        <f t="shared" si="279"/>
        <v>190.5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5.2493438320209973E-3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270.04000000000002</v>
      </c>
      <c r="AA6578" s="11">
        <f t="shared" si="279"/>
        <v>-2.2000000000000002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-0.45756184268997185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315.27999999999997</v>
      </c>
      <c r="AA6579" s="11">
        <f t="shared" si="279"/>
        <v>-3941</v>
      </c>
      <c r="AB6579" s="5">
        <f>IFERROR(VLOOKUP(C6579,[2]Sheet1!$B:$F,5,FALSE),0)</f>
        <v>3869775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-2.5374270489723422E-4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692.34</v>
      </c>
      <c r="AA6580" s="11">
        <f t="shared" si="279"/>
        <v>-28.7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-3.489614929081087E-2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Power</v>
      </c>
      <c r="Z6581">
        <f>IFERROR(VLOOKUP(C6581,[1]LP!$B:$C,2,FALSE),0)</f>
        <v>652.82000000000005</v>
      </c>
      <c r="AA6581" s="11">
        <f t="shared" si="279"/>
        <v>36.700000000000003</v>
      </c>
      <c r="AB6581" s="5">
        <f>IFERROR(VLOOKUP(C6581,[2]Sheet1!$B:$F,5,FALSE),0)</f>
        <v>720000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2.7266321497503139E-2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715.44</v>
      </c>
      <c r="AA6582" s="11">
        <f t="shared" si="279"/>
        <v>31.9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3.136531365313653E-2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797.27</v>
      </c>
      <c r="AA6583" s="11">
        <f t="shared" si="279"/>
        <v>120.1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8.3284207357607835E-3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523.17999999999995</v>
      </c>
      <c r="AA6584" s="11">
        <f t="shared" si="279"/>
        <v>-46.1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-2.1713368248021715E-2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Power</v>
      </c>
      <c r="Z6585">
        <f>IFERROR(VLOOKUP(C6585,[1]LP!$B:$C,2,FALSE),0)</f>
        <v>318.77999999999997</v>
      </c>
      <c r="AA6585" s="11">
        <f t="shared" si="279"/>
        <v>-419.4</v>
      </c>
      <c r="AB6585" s="5">
        <f>IFERROR(VLOOKUP(C6585,[2]Sheet1!$B:$F,5,FALSE),0)</f>
        <v>2267337.06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-2.38408934061108E-3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607.26</v>
      </c>
      <c r="AA6586" s="11">
        <f t="shared" si="279"/>
        <v>30.8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3.2473734479465138E-2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515.61</v>
      </c>
      <c r="AA6587" s="11">
        <f t="shared" si="279"/>
        <v>29.5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3.3901592288745369E-2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250.98</v>
      </c>
      <c r="AA6588" s="11">
        <f t="shared" si="279"/>
        <v>139.4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7.1718862060721972E-3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618.12</v>
      </c>
      <c r="AA6589" s="11">
        <f t="shared" si="279"/>
        <v>59.7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1.67604995793697E-2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452.73</v>
      </c>
      <c r="AA6590" s="11">
        <f t="shared" si="279"/>
        <v>41.8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2.3943630861661475E-2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760.57</v>
      </c>
      <c r="AA6591" s="11">
        <f t="shared" si="279"/>
        <v>216.1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4.628107866468569E-3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380.6</v>
      </c>
      <c r="AA6592" s="11">
        <f t="shared" si="279"/>
        <v>32.1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3.1108775617446134E-2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2000.2</v>
      </c>
      <c r="AA6593" s="11">
        <f t="shared" si="279"/>
        <v>144.1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6.9393060693930609E-3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317.95999999999998</v>
      </c>
      <c r="AA6594" s="11">
        <f t="shared" si="279"/>
        <v>-418.4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-2.3902377657566993E-3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276.32</v>
      </c>
      <c r="AA6595" s="11">
        <f t="shared" si="279"/>
        <v>-215.9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-4.6323103647944418E-3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Power</v>
      </c>
      <c r="Z6596">
        <f>IFERROR(VLOOKUP(C6596,[1]LP!$B:$C,2,FALSE),0)</f>
        <v>499.26</v>
      </c>
      <c r="AA6596" s="11">
        <f t="shared" si="279"/>
        <v>16.899999999999999</v>
      </c>
      <c r="AB6596" s="5">
        <f>IFERROR(VLOOKUP(C6596,[2]Sheet1!$B:$F,5,FALSE),0)</f>
        <v>1890000.0000000002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5.9127508712895085E-2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211.89</v>
      </c>
      <c r="AA6597" s="11">
        <f t="shared" si="279"/>
        <v>129.19999999999999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7.7398650243050643E-3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254.17</v>
      </c>
      <c r="AA6598" s="11">
        <f t="shared" si="279"/>
        <v>-39.5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-2.533737262462132E-2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380.65</v>
      </c>
      <c r="AA6599" s="11">
        <f t="shared" si="279"/>
        <v>8.3000000000000007</v>
      </c>
      <c r="AB6599" s="5">
        <f>IFERROR(VLOOKUP(C6599,[2]Sheet1!$B:$F,5,FALSE),0)</f>
        <v>4000000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0.12084592145015106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314.20999999999998</v>
      </c>
      <c r="AA6600" s="11">
        <f t="shared" si="279"/>
        <v>20.2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4.9393717577416382E-2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349.95</v>
      </c>
      <c r="AA6601" s="11">
        <f t="shared" si="279"/>
        <v>-28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-3.5776539505643662E-2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847.01</v>
      </c>
      <c r="AA6602" s="11">
        <f t="shared" si="279"/>
        <v>86.8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1.1522886388590453E-2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201.42</v>
      </c>
      <c r="AA6603" s="11">
        <f t="shared" si="279"/>
        <v>-60.7</v>
      </c>
      <c r="AB6603" s="5">
        <f>IFERROR(VLOOKUP(C6603,[2]Sheet1!$B:$F,5,FALSE),0)</f>
        <v>14764000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-1.64829709065634E-2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331.33</v>
      </c>
      <c r="AA6604" s="11">
        <f t="shared" si="279"/>
        <v>-64.2</v>
      </c>
      <c r="AB6604" s="5">
        <f>IFERROR(VLOOKUP(C6604,[2]Sheet1!$B:$F,5,FALSE),0)</f>
        <v>3714000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-1.5573597319892555E-2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199.75</v>
      </c>
      <c r="AA6605" s="11">
        <f t="shared" si="279"/>
        <v>16.8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5.9674593241551936E-2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486.4</v>
      </c>
      <c r="AA6606" s="11">
        <f t="shared" si="279"/>
        <v>-59.6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-1.6776315789473684E-2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395.07</v>
      </c>
      <c r="AA6607" s="11">
        <f t="shared" si="279"/>
        <v>51.2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1.9540840863644417E-2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535.86</v>
      </c>
      <c r="AA6608" s="11">
        <f t="shared" si="279"/>
        <v>51.1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1.9557347068264098E-2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Power</v>
      </c>
      <c r="Z6609">
        <f>IFERROR(VLOOKUP(C6609,[1]LP!$B:$C,2,FALSE),0)</f>
        <v>428.17</v>
      </c>
      <c r="AA6609" s="11">
        <f t="shared" si="279"/>
        <v>26</v>
      </c>
      <c r="AB6609" s="5">
        <f>IFERROR(VLOOKUP(C6609,[2]Sheet1!$B:$F,5,FALSE),0)</f>
        <v>2389500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3.839596421981923E-2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649.29</v>
      </c>
      <c r="AA6610" s="11">
        <f t="shared" si="279"/>
        <v>72.5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1.3799688890942416E-2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Power</v>
      </c>
      <c r="Z6611">
        <f>IFERROR(VLOOKUP(C6611,[1]LP!$B:$C,2,FALSE),0)</f>
        <v>608.53</v>
      </c>
      <c r="AA6611" s="11">
        <f t="shared" si="279"/>
        <v>26.9</v>
      </c>
      <c r="AB6611" s="5">
        <f>IFERROR(VLOOKUP(C6611,[2]Sheet1!$B:$F,5,FALSE),0)</f>
        <v>1581720.0000000002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3.7138678454636587E-2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205.23</v>
      </c>
      <c r="AA6612" s="11">
        <f t="shared" si="279"/>
        <v>285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3.5082590264581201E-3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461.35</v>
      </c>
      <c r="AA6613" s="11">
        <f t="shared" si="279"/>
        <v>28.1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3.5634550774899749E-2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882.41</v>
      </c>
      <c r="AA6614" s="11">
        <f t="shared" si="279"/>
        <v>33.4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2.9963395700411375E-2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Power</v>
      </c>
      <c r="Z6615">
        <f>IFERROR(VLOOKUP(C6615,[1]LP!$B:$C,2,FALSE),0)</f>
        <v>638.45000000000005</v>
      </c>
      <c r="AA6615" s="11">
        <f t="shared" ref="AA6615:AA6678" si="282">ROUND(IFERROR(Z6615/M6615,0),1)</f>
        <v>33.5</v>
      </c>
      <c r="AB6615" s="5">
        <f>IFERROR(VLOOKUP(C6615,[2]Sheet1!$B:$F,5,FALSE),0)</f>
        <v>7000000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2.9884877437544047E-2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638.64</v>
      </c>
      <c r="AA6616" s="11">
        <f t="shared" si="282"/>
        <v>13.6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7.3468620819240896E-2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Power</v>
      </c>
      <c r="Z6617">
        <f>IFERROR(VLOOKUP(C6617,[1]LP!$B:$C,2,FALSE),0)</f>
        <v>589.1</v>
      </c>
      <c r="AA6617" s="11">
        <f t="shared" si="282"/>
        <v>16.3</v>
      </c>
      <c r="AB6617" s="5">
        <f>IFERROR(VLOOKUP(C6617,[2]Sheet1!$B:$F,5,FALSE),0)</f>
        <v>1450000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6.1245968426413167E-2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Power</v>
      </c>
      <c r="Z6618">
        <f>IFERROR(VLOOKUP(C6618,[1]LP!$B:$C,2,FALSE),0)</f>
        <v>392.5</v>
      </c>
      <c r="AA6618" s="11">
        <f t="shared" si="282"/>
        <v>26.6</v>
      </c>
      <c r="AB6618" s="5">
        <f>IFERROR(VLOOKUP(C6618,[2]Sheet1!$B:$F,5,FALSE),0)</f>
        <v>1971000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3.7605095541401276E-2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627.71</v>
      </c>
      <c r="AA6619" s="11">
        <f t="shared" si="282"/>
        <v>19.7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5.0724060473785665E-2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1175.4100000000001</v>
      </c>
      <c r="AA6620" s="11">
        <f t="shared" si="282"/>
        <v>30.4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3.2873635582477599E-2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312.07</v>
      </c>
      <c r="AA6621" s="11">
        <f t="shared" si="282"/>
        <v>-173.4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-5.7679366808728811E-3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754.03</v>
      </c>
      <c r="AA6622" s="11">
        <f t="shared" si="282"/>
        <v>28.7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3.4799676405448059E-2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649.72</v>
      </c>
      <c r="AA6623" s="11">
        <f t="shared" si="282"/>
        <v>22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4.5434956596687802E-2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608.47</v>
      </c>
      <c r="AA6624" s="11">
        <f t="shared" si="282"/>
        <v>46.2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2.1628017815175767E-2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871.76</v>
      </c>
      <c r="AA6625" s="11">
        <f t="shared" si="282"/>
        <v>116.5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8.5803432137285494E-3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668.82</v>
      </c>
      <c r="AA6626" s="11">
        <f t="shared" si="282"/>
        <v>50.5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1.9796058730301127E-2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583.28</v>
      </c>
      <c r="AA6627" s="11">
        <f t="shared" si="282"/>
        <v>33.200000000000003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3.0105609655739954E-2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575.72</v>
      </c>
      <c r="AA6628" s="11">
        <f t="shared" si="282"/>
        <v>62.9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1.5910512054470922E-2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Power</v>
      </c>
      <c r="Z6629">
        <f>IFERROR(VLOOKUP(C6629,[1]LP!$B:$C,2,FALSE),0)</f>
        <v>218.01</v>
      </c>
      <c r="AA6629" s="11">
        <f t="shared" si="282"/>
        <v>-35.200000000000003</v>
      </c>
      <c r="AB6629" s="5">
        <f>IFERROR(VLOOKUP(C6629,[2]Sheet1!$B:$F,5,FALSE),0)</f>
        <v>34760744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-2.8439062428328978E-2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Power</v>
      </c>
      <c r="Z6630">
        <f>IFERROR(VLOOKUP(C6630,[1]LP!$B:$C,2,FALSE),0)</f>
        <v>558.94000000000005</v>
      </c>
      <c r="AA6630" s="11">
        <f t="shared" si="282"/>
        <v>20.100000000000001</v>
      </c>
      <c r="AB6630" s="5">
        <f>IFERROR(VLOOKUP(C6630,[2]Sheet1!$B:$F,5,FALSE),0)</f>
        <v>34375000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4.9808566214620528E-2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897.49</v>
      </c>
      <c r="AA6631" s="11">
        <f t="shared" si="282"/>
        <v>49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2.041248370455381E-2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258.14</v>
      </c>
      <c r="AA6632" s="11">
        <f t="shared" si="282"/>
        <v>30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3.3315255287828312E-2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452.79</v>
      </c>
      <c r="AA6633" s="11">
        <f t="shared" si="282"/>
        <v>205.8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4.8587645486870296E-3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570.54</v>
      </c>
      <c r="AA6634" s="11">
        <f t="shared" si="282"/>
        <v>14263.5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7.0109019525361948E-5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1097.29</v>
      </c>
      <c r="AA6635" s="11">
        <f t="shared" si="282"/>
        <v>37.5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2.6647467852618723E-2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533.98</v>
      </c>
      <c r="AA6636" s="11">
        <f t="shared" si="282"/>
        <v>-24.8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-4.03760440465935E-2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781</v>
      </c>
      <c r="AA6637" s="11">
        <f t="shared" si="282"/>
        <v>136.5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7.3239436619718309E-3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491.08</v>
      </c>
      <c r="AA6638" s="11">
        <f t="shared" si="282"/>
        <v>-1364.1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-7.330781135456545E-4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933.21</v>
      </c>
      <c r="AA6639" s="11">
        <f t="shared" si="282"/>
        <v>164.3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6.0865185756689274E-3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903</v>
      </c>
      <c r="AA6640" s="11">
        <f t="shared" si="282"/>
        <v>29.5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3.3887043189368769E-2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614.20000000000005</v>
      </c>
      <c r="AA6641" s="11">
        <f t="shared" si="282"/>
        <v>260.3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3.8423966134809502E-3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298.24</v>
      </c>
      <c r="AA6642" s="11">
        <f t="shared" si="282"/>
        <v>29.6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3.3798283261802571E-2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887.4</v>
      </c>
      <c r="AA6643" s="11">
        <f t="shared" si="282"/>
        <v>78.099999999999994</v>
      </c>
      <c r="AB6643" s="5">
        <f>IFERROR(VLOOKUP(C6643,[2]Sheet1!$B:$F,5,FALSE),0)</f>
        <v>34098721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1.2801442416046879E-2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529.59</v>
      </c>
      <c r="AA6644" s="11">
        <f t="shared" si="282"/>
        <v>60.9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1.6427802639777941E-2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215.95</v>
      </c>
      <c r="AA6645" s="11">
        <f t="shared" si="282"/>
        <v>399.9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2.500578837693911E-3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590.02</v>
      </c>
      <c r="AA6646" s="11">
        <f t="shared" si="282"/>
        <v>41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2.4405952340598624E-2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250.7</v>
      </c>
      <c r="AA6647" s="11">
        <f t="shared" si="282"/>
        <v>36.200000000000003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2.7602712405265257E-2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273.20999999999998</v>
      </c>
      <c r="AA6648" s="11">
        <f t="shared" si="282"/>
        <v>90.5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1.1053768163683614E-2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391.41</v>
      </c>
      <c r="AA6649" s="11">
        <f t="shared" si="282"/>
        <v>38.9</v>
      </c>
      <c r="AB6649" s="5">
        <f>IFERROR(VLOOKUP(C6649,[2]Sheet1!$B:$F,5,FALSE),0)</f>
        <v>5358150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2.5701949362560997E-2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300.73</v>
      </c>
      <c r="AA6650" s="11">
        <f t="shared" si="282"/>
        <v>29.4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3.405047717221428E-2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419.44</v>
      </c>
      <c r="AA6651" s="11">
        <f t="shared" si="282"/>
        <v>338.3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2.9563227160022887E-3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Power</v>
      </c>
      <c r="Z6652">
        <f>IFERROR(VLOOKUP(C6652,[1]LP!$B:$C,2,FALSE),0)</f>
        <v>561.24</v>
      </c>
      <c r="AA6652" s="11">
        <f t="shared" si="282"/>
        <v>50.8</v>
      </c>
      <c r="AB6652" s="5">
        <f>IFERROR(VLOOKUP(C6652,[2]Sheet1!$B:$F,5,FALSE),0)</f>
        <v>1293534.2000000002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1.9670729099850331E-2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430.79</v>
      </c>
      <c r="AA6653" s="11">
        <f t="shared" si="282"/>
        <v>-377.9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-2.646300981916943E-3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319.88</v>
      </c>
      <c r="AA6654" s="11">
        <f t="shared" si="282"/>
        <v>-43.1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-2.3196198574465424E-2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326.10000000000002</v>
      </c>
      <c r="AA6655" s="11">
        <f t="shared" si="282"/>
        <v>-370.6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-2.6985587243176937E-3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586.61</v>
      </c>
      <c r="AA6656" s="11">
        <f t="shared" si="282"/>
        <v>101.1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9.8873186614616172E-3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304.2</v>
      </c>
      <c r="AA6657" s="11">
        <f t="shared" si="282"/>
        <v>-400.3</v>
      </c>
      <c r="AB6657" s="5">
        <f>IFERROR(VLOOKUP(C6657,[2]Sheet1!$B:$F,5,FALSE),0)</f>
        <v>4217041.6000000006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-2.498356344510191E-3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501.09</v>
      </c>
      <c r="AA6658" s="11">
        <f t="shared" si="282"/>
        <v>-143.19999999999999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-6.9847731944361292E-3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383.55</v>
      </c>
      <c r="AA6659" s="11">
        <f t="shared" si="282"/>
        <v>146.4</v>
      </c>
      <c r="AB6659" s="5">
        <f>IFERROR(VLOOKUP(C6659,[2]Sheet1!$B:$F,5,FALSE),0)</f>
        <v>2403880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6.8309216529787511E-3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409.06</v>
      </c>
      <c r="AA6660" s="11">
        <f t="shared" si="282"/>
        <v>41.1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2.4348506331589501E-2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952.22</v>
      </c>
      <c r="AA6661" s="11">
        <f t="shared" si="282"/>
        <v>206.1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4.8518199575728295E-3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409.82</v>
      </c>
      <c r="AA6662" s="11">
        <f t="shared" si="282"/>
        <v>55.2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1.8105509735981649E-2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580.97</v>
      </c>
      <c r="AA6663" s="11">
        <f t="shared" si="282"/>
        <v>41.7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2.395992908411794E-2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676.16</v>
      </c>
      <c r="AA6664" s="11">
        <f t="shared" si="282"/>
        <v>18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5.5519403691433981E-2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279.44</v>
      </c>
      <c r="AA6665" s="11">
        <f t="shared" si="282"/>
        <v>-38.4</v>
      </c>
      <c r="AB6665" s="5">
        <f>IFERROR(VLOOKUP(C6665,[2]Sheet1!$B:$F,5,FALSE),0)</f>
        <v>4657143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-2.6052104208416835E-2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504.7</v>
      </c>
      <c r="AA6666" s="11">
        <f t="shared" si="282"/>
        <v>27.6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3.6179908856746587E-2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320.52</v>
      </c>
      <c r="AA6667" s="11">
        <f t="shared" si="282"/>
        <v>72.8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1.3727692499688009E-2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807.72</v>
      </c>
      <c r="AA6668" s="11">
        <f t="shared" si="282"/>
        <v>292.7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3.417025701975932E-3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270.04000000000002</v>
      </c>
      <c r="AA6669" s="11">
        <f t="shared" si="282"/>
        <v>-4.4000000000000004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-0.22611464968152864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315.27999999999997</v>
      </c>
      <c r="AA6670" s="11">
        <f t="shared" si="282"/>
        <v>-33.1</v>
      </c>
      <c r="AB6670" s="5">
        <f>IFERROR(VLOOKUP(C6670,[2]Sheet1!$B:$F,5,FALSE),0)</f>
        <v>3869775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-3.0195381882770871E-2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692.34</v>
      </c>
      <c r="AA6671" s="11">
        <f t="shared" si="282"/>
        <v>-412.1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-2.4265534275067164E-3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Power</v>
      </c>
      <c r="Z6672">
        <f>IFERROR(VLOOKUP(C6672,[1]LP!$B:$C,2,FALSE),0)</f>
        <v>652.82000000000005</v>
      </c>
      <c r="AA6672" s="11">
        <f t="shared" si="282"/>
        <v>87.5</v>
      </c>
      <c r="AB6672" s="5">
        <f>IFERROR(VLOOKUP(C6672,[2]Sheet1!$B:$F,5,FALSE),0)</f>
        <v>720000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1.1427345975919854E-2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715.44</v>
      </c>
      <c r="AA6673" s="11">
        <f t="shared" si="282"/>
        <v>32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3.128144917812814E-2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797.27</v>
      </c>
      <c r="AA6674" s="11">
        <f t="shared" si="282"/>
        <v>115.9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8.6294479912702102E-3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523.17999999999995</v>
      </c>
      <c r="AA6675" s="11">
        <f t="shared" si="282"/>
        <v>167.7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5.9635307160059645E-3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Power</v>
      </c>
      <c r="Z6676">
        <f>IFERROR(VLOOKUP(C6676,[1]LP!$B:$C,2,FALSE),0)</f>
        <v>318.77999999999997</v>
      </c>
      <c r="AA6676" s="11">
        <f t="shared" si="282"/>
        <v>-408.7</v>
      </c>
      <c r="AB6676" s="5">
        <f>IFERROR(VLOOKUP(C6676,[2]Sheet1!$B:$F,5,FALSE),0)</f>
        <v>2267337.06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-2.4468285337850559E-3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607.26</v>
      </c>
      <c r="AA6677" s="11">
        <f t="shared" si="282"/>
        <v>37.4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2.6710140631689885E-2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515.61</v>
      </c>
      <c r="AA6678" s="11">
        <f t="shared" si="282"/>
        <v>31.6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3.161304086421908E-2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250.98</v>
      </c>
      <c r="AA6679" s="11">
        <f t="shared" ref="AA6679:AA6742" si="285">ROUND(IFERROR(Z6679/M6679,0),1)</f>
        <v>-1254.9000000000001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-7.9687624511913307E-4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618.12</v>
      </c>
      <c r="AA6680" s="11">
        <f t="shared" si="285"/>
        <v>99.4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1.006277098298065E-2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452.73</v>
      </c>
      <c r="AA6681" s="11">
        <f t="shared" si="285"/>
        <v>318.8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3.1365272899962445E-3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760.57</v>
      </c>
      <c r="AA6682" s="11">
        <f t="shared" si="285"/>
        <v>-342.6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-2.918863483965973E-3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380.6</v>
      </c>
      <c r="AA6683" s="11">
        <f t="shared" si="285"/>
        <v>73.8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1.3557540725170783E-2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2000.2</v>
      </c>
      <c r="AA6684" s="11">
        <f t="shared" si="285"/>
        <v>151.80000000000001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6.5893410658934099E-3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317.95999999999998</v>
      </c>
      <c r="AA6685" s="11">
        <f t="shared" si="285"/>
        <v>-512.79999999999995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-1.9499308089067809E-3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276.32</v>
      </c>
      <c r="AA6686" s="11">
        <f t="shared" si="285"/>
        <v>-197.4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-5.0665894614939202E-3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Power</v>
      </c>
      <c r="Z6687">
        <f>IFERROR(VLOOKUP(C6687,[1]LP!$B:$C,2,FALSE),0)</f>
        <v>499.26</v>
      </c>
      <c r="AA6687" s="11">
        <f t="shared" si="285"/>
        <v>23.5</v>
      </c>
      <c r="AB6687" s="5">
        <f>IFERROR(VLOOKUP(C6687,[2]Sheet1!$B:$F,5,FALSE),0)</f>
        <v>1890000.0000000002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4.2502904298361573E-2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211.89</v>
      </c>
      <c r="AA6688" s="11">
        <f t="shared" si="285"/>
        <v>113.9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8.7781396007362324E-3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254.17</v>
      </c>
      <c r="AA6689" s="11">
        <f t="shared" si="285"/>
        <v>-92.8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-1.0780186489357519E-2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380.65</v>
      </c>
      <c r="AA6690" s="11">
        <f t="shared" si="285"/>
        <v>19.100000000000001</v>
      </c>
      <c r="AB6690" s="5">
        <f>IFERROR(VLOOKUP(C6690,[2]Sheet1!$B:$F,5,FALSE),0)</f>
        <v>4000000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5.2226454748456587E-2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314.20999999999998</v>
      </c>
      <c r="AA6691" s="11">
        <f t="shared" si="285"/>
        <v>31.9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3.1316635371248527E-2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349.95</v>
      </c>
      <c r="AA6692" s="11">
        <f t="shared" si="285"/>
        <v>-21.7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-4.606372338905558E-2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847.01</v>
      </c>
      <c r="AA6693" s="11">
        <f t="shared" si="285"/>
        <v>311.39999999999998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3.2112962066563563E-3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201.42</v>
      </c>
      <c r="AA6694" s="11">
        <f t="shared" si="285"/>
        <v>-24.2</v>
      </c>
      <c r="AB6694" s="5">
        <f>IFERROR(VLOOKUP(C6694,[2]Sheet1!$B:$F,5,FALSE),0)</f>
        <v>14764000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-4.1306722271869732E-2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331.33</v>
      </c>
      <c r="AA6695" s="11">
        <f t="shared" si="285"/>
        <v>-82</v>
      </c>
      <c r="AB6695" s="5">
        <f>IFERROR(VLOOKUP(C6695,[2]Sheet1!$B:$F,5,FALSE),0)</f>
        <v>3714000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-1.2193281622551535E-2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199.75</v>
      </c>
      <c r="AA6696" s="11">
        <f t="shared" si="285"/>
        <v>-25.8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-3.874843554443054E-2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486.4</v>
      </c>
      <c r="AA6697" s="11">
        <f t="shared" si="285"/>
        <v>-565.6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-1.768092105263158E-3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395.07</v>
      </c>
      <c r="AA6698" s="11">
        <f t="shared" si="285"/>
        <v>71.099999999999994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1.4073455337028881E-2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535.86</v>
      </c>
      <c r="AA6699" s="11">
        <f t="shared" si="285"/>
        <v>118.6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8.4350390027245915E-3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Power</v>
      </c>
      <c r="Z6700">
        <f>IFERROR(VLOOKUP(C6700,[1]LP!$B:$C,2,FALSE),0)</f>
        <v>428.17</v>
      </c>
      <c r="AA6700" s="11">
        <f t="shared" si="285"/>
        <v>33.299999999999997</v>
      </c>
      <c r="AB6700" s="5">
        <f>IFERROR(VLOOKUP(C6700,[2]Sheet1!$B:$F,5,FALSE),0)</f>
        <v>2389500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3.003479926197538E-2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649.29</v>
      </c>
      <c r="AA6701" s="11">
        <f t="shared" si="285"/>
        <v>-105.7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-9.4564832355341997E-3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Power</v>
      </c>
      <c r="Z6702">
        <f>IFERROR(VLOOKUP(C6702,[1]LP!$B:$C,2,FALSE),0)</f>
        <v>608.53</v>
      </c>
      <c r="AA6702" s="11">
        <f t="shared" si="285"/>
        <v>40.799999999999997</v>
      </c>
      <c r="AB6702" s="5">
        <f>IFERROR(VLOOKUP(C6702,[2]Sheet1!$B:$F,5,FALSE),0)</f>
        <v>1581720.0000000002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2.4518100997485744E-2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205.23</v>
      </c>
      <c r="AA6703" s="11">
        <f t="shared" si="285"/>
        <v>-79.5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-1.2571261511474932E-2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461.35</v>
      </c>
      <c r="AA6704" s="11">
        <f t="shared" si="285"/>
        <v>46.1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2.1675517502980381E-2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882.41</v>
      </c>
      <c r="AA6705" s="11">
        <f t="shared" si="285"/>
        <v>66.7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1.4981697850205688E-2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Power</v>
      </c>
      <c r="Z6706">
        <f>IFERROR(VLOOKUP(C6706,[1]LP!$B:$C,2,FALSE),0)</f>
        <v>638.45000000000005</v>
      </c>
      <c r="AA6706" s="11">
        <f t="shared" si="285"/>
        <v>170.7</v>
      </c>
      <c r="AB6706" s="5">
        <f>IFERROR(VLOOKUP(C6706,[2]Sheet1!$B:$F,5,FALSE),0)</f>
        <v>7000000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5.8579371916359932E-3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638.64</v>
      </c>
      <c r="AA6707" s="11">
        <f t="shared" si="285"/>
        <v>16.2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6.1599649254666169E-2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Power</v>
      </c>
      <c r="Z6708">
        <f>IFERROR(VLOOKUP(C6708,[1]LP!$B:$C,2,FALSE),0)</f>
        <v>589.1</v>
      </c>
      <c r="AA6708" s="11">
        <f t="shared" si="285"/>
        <v>26.4</v>
      </c>
      <c r="AB6708" s="5">
        <f>IFERROR(VLOOKUP(C6708,[2]Sheet1!$B:$F,5,FALSE),0)</f>
        <v>1450000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3.7922254286199282E-2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Power</v>
      </c>
      <c r="Z6709">
        <f>IFERROR(VLOOKUP(C6709,[1]LP!$B:$C,2,FALSE),0)</f>
        <v>392.5</v>
      </c>
      <c r="AA6709" s="11">
        <f t="shared" si="285"/>
        <v>39.1</v>
      </c>
      <c r="AB6709" s="5">
        <f>IFERROR(VLOOKUP(C6709,[2]Sheet1!$B:$F,5,FALSE),0)</f>
        <v>1971000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2.5579617834394903E-2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627.71</v>
      </c>
      <c r="AA6710" s="11">
        <f t="shared" si="285"/>
        <v>30.9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3.2339774736741489E-2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1175.4100000000001</v>
      </c>
      <c r="AA6711" s="11">
        <f t="shared" si="285"/>
        <v>50.2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1.9907947014233329E-2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312.07</v>
      </c>
      <c r="AA6712" s="11">
        <f t="shared" si="285"/>
        <v>-135.69999999999999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-7.3701413144486808E-3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754.03</v>
      </c>
      <c r="AA6713" s="11">
        <f t="shared" si="285"/>
        <v>35.6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2.8062543930612843E-2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649.72</v>
      </c>
      <c r="AA6714" s="11">
        <f t="shared" si="285"/>
        <v>32.6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3.0720925937326848E-2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608.47</v>
      </c>
      <c r="AA6715" s="11">
        <f t="shared" si="285"/>
        <v>95.7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1.0452446299735402E-2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871.76</v>
      </c>
      <c r="AA6716" s="11">
        <f t="shared" si="285"/>
        <v>304.8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3.2807194640726805E-3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668.82</v>
      </c>
      <c r="AA6717" s="11">
        <f t="shared" si="285"/>
        <v>114.5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8.7317962979575961E-3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583.28</v>
      </c>
      <c r="AA6718" s="11">
        <f t="shared" si="285"/>
        <v>82.2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1.2172541489507612E-2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575.72</v>
      </c>
      <c r="AA6719" s="11">
        <f t="shared" si="285"/>
        <v>-14393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-6.9478218578475647E-5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Power</v>
      </c>
      <c r="Z6720">
        <f>IFERROR(VLOOKUP(C6720,[1]LP!$B:$C,2,FALSE),0)</f>
        <v>218.01</v>
      </c>
      <c r="AA6720" s="11">
        <f t="shared" si="285"/>
        <v>-22</v>
      </c>
      <c r="AB6720" s="5">
        <f>IFERROR(VLOOKUP(C6720,[2]Sheet1!$B:$F,5,FALSE),0)</f>
        <v>34760744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-4.5502499885326363E-2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Power</v>
      </c>
      <c r="Z6721">
        <f>IFERROR(VLOOKUP(C6721,[1]LP!$B:$C,2,FALSE),0)</f>
        <v>558.94000000000005</v>
      </c>
      <c r="AA6721" s="11">
        <f t="shared" si="285"/>
        <v>25.7</v>
      </c>
      <c r="AB6721" s="5">
        <f>IFERROR(VLOOKUP(C6721,[2]Sheet1!$B:$F,5,FALSE),0)</f>
        <v>34375000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3.893083336315168E-2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897.49</v>
      </c>
      <c r="AA6722" s="11">
        <f t="shared" si="285"/>
        <v>46.4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2.1548986618235299E-2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258.14</v>
      </c>
      <c r="AA6723" s="11">
        <f t="shared" si="285"/>
        <v>120.6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8.2900751530177435E-3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452.79</v>
      </c>
      <c r="AA6724" s="11">
        <f t="shared" si="285"/>
        <v>7546.5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1.3251176041873715E-4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570.54</v>
      </c>
      <c r="AA6725" s="11">
        <f t="shared" si="285"/>
        <v>-582.20000000000005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-1.7176709783713676E-3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1097.29</v>
      </c>
      <c r="AA6726" s="11">
        <f t="shared" si="285"/>
        <v>99.6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1.0042923930774909E-2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533.98</v>
      </c>
      <c r="AA6727" s="11">
        <f t="shared" si="285"/>
        <v>-13.8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-7.2586988276714476E-2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781</v>
      </c>
      <c r="AA6728" s="11">
        <f t="shared" si="285"/>
        <v>81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1.2343149807938542E-2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491.08</v>
      </c>
      <c r="AA6729" s="11">
        <f t="shared" si="285"/>
        <v>-2046.2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-4.887187423637696E-4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933.21</v>
      </c>
      <c r="AA6730" s="11">
        <f t="shared" si="285"/>
        <v>196.1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5.100674017638045E-3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903</v>
      </c>
      <c r="AA6731" s="11">
        <f t="shared" si="285"/>
        <v>38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2.6312292358803988E-2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614.20000000000005</v>
      </c>
      <c r="AA6732" s="11">
        <f t="shared" si="285"/>
        <v>224.2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4.4610875936177139E-3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298.24</v>
      </c>
      <c r="AA6733" s="11">
        <f t="shared" si="285"/>
        <v>25.2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3.9699570815450641E-2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887.4</v>
      </c>
      <c r="AA6734" s="11">
        <f t="shared" si="285"/>
        <v>108.1</v>
      </c>
      <c r="AB6734" s="5">
        <f>IFERROR(VLOOKUP(C6734,[2]Sheet1!$B:$F,5,FALSE),0)</f>
        <v>34098721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9.2517466756817674E-3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529.59</v>
      </c>
      <c r="AA6735" s="11">
        <f t="shared" si="285"/>
        <v>68.7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1.4558431994561831E-2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215.95</v>
      </c>
      <c r="AA6736" s="11">
        <f t="shared" si="285"/>
        <v>-502.2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-1.9912016670525583E-3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590.02</v>
      </c>
      <c r="AA6737" s="11">
        <f t="shared" si="285"/>
        <v>59.8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1.672824650011864E-2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250.7</v>
      </c>
      <c r="AA6738" s="11">
        <f t="shared" si="285"/>
        <v>106.7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9.3737534902273642E-3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273.20999999999998</v>
      </c>
      <c r="AA6739" s="11">
        <f t="shared" si="285"/>
        <v>250.7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3.9896050657003777E-3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391.41</v>
      </c>
      <c r="AA6740" s="11">
        <f t="shared" si="285"/>
        <v>444.8</v>
      </c>
      <c r="AB6740" s="5">
        <f>IFERROR(VLOOKUP(C6740,[2]Sheet1!$B:$F,5,FALSE),0)</f>
        <v>5358150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2.2482818527886357E-3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300.73</v>
      </c>
      <c r="AA6741" s="11">
        <f t="shared" si="285"/>
        <v>38.799999999999997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2.577062481295514E-2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419.44</v>
      </c>
      <c r="AA6742" s="11">
        <f t="shared" si="285"/>
        <v>505.3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1.9788289147434674E-3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Power</v>
      </c>
      <c r="Z6743">
        <f>IFERROR(VLOOKUP(C6743,[1]LP!$B:$C,2,FALSE),0)</f>
        <v>561.24</v>
      </c>
      <c r="AA6743" s="11">
        <f t="shared" ref="AA6743:AA6806" si="288">ROUND(IFERROR(Z6743/M6743,0),1)</f>
        <v>74.2</v>
      </c>
      <c r="AB6743" s="5">
        <f>IFERROR(VLOOKUP(C6743,[2]Sheet1!$B:$F,5,FALSE),0)</f>
        <v>1293534.2000000002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1.3470173187940988E-2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430.79</v>
      </c>
      <c r="AA6744" s="11">
        <f t="shared" si="288"/>
        <v>-113.1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-8.8442164395645204E-3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319.88</v>
      </c>
      <c r="AA6745" s="11">
        <f t="shared" si="288"/>
        <v>-36.1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-2.7729148430661495E-2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326.10000000000002</v>
      </c>
      <c r="AA6746" s="11">
        <f t="shared" si="288"/>
        <v>-114.8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-8.7089849739343753E-3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586.61</v>
      </c>
      <c r="AA6747" s="11">
        <f t="shared" si="288"/>
        <v>176.7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5.6596375786297538E-3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304.2</v>
      </c>
      <c r="AA6748" s="11">
        <f t="shared" si="288"/>
        <v>-124.2</v>
      </c>
      <c r="AB6748" s="5">
        <f>IFERROR(VLOOKUP(C6748,[2]Sheet1!$B:$F,5,FALSE),0)</f>
        <v>4217041.6000000006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-8.0539119000657463E-3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501.09</v>
      </c>
      <c r="AA6749" s="11">
        <f t="shared" si="288"/>
        <v>-89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-1.1235506595621546E-2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383.55</v>
      </c>
      <c r="AA6750" s="11">
        <f t="shared" si="288"/>
        <v>233.9</v>
      </c>
      <c r="AB6750" s="5">
        <f>IFERROR(VLOOKUP(C6750,[2]Sheet1!$B:$F,5,FALSE),0)</f>
        <v>2403880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4.2758440881241035E-3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409.06</v>
      </c>
      <c r="AA6751" s="11">
        <f t="shared" si="288"/>
        <v>65.900000000000006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1.5181147019997066E-2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952.22</v>
      </c>
      <c r="AA6752" s="11">
        <f t="shared" si="288"/>
        <v>334.1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2.9930058179832393E-3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409.82</v>
      </c>
      <c r="AA6753" s="11">
        <f t="shared" si="288"/>
        <v>85.4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1.1712459128397834E-2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580.97</v>
      </c>
      <c r="AA6754" s="11">
        <f t="shared" si="288"/>
        <v>111.9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8.9333356283456972E-3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676.16</v>
      </c>
      <c r="AA6755" s="11">
        <f t="shared" si="288"/>
        <v>23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4.3495622337908192E-2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279.44</v>
      </c>
      <c r="AA6756" s="11">
        <f t="shared" si="288"/>
        <v>-19.8</v>
      </c>
      <c r="AB6756" s="5">
        <f>IFERROR(VLOOKUP(C6756,[2]Sheet1!$B:$F,5,FALSE),0)</f>
        <v>4657143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-5.0386487260234758E-2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504.7</v>
      </c>
      <c r="AA6757" s="11">
        <f t="shared" si="288"/>
        <v>69.8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1.4325341787200319E-2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320.52</v>
      </c>
      <c r="AA6758" s="11">
        <f t="shared" si="288"/>
        <v>-405.7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-2.4647447897167105E-3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807.72</v>
      </c>
      <c r="AA6759" s="11">
        <f t="shared" si="288"/>
        <v>514.5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1.9437428811964542E-3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270.04000000000002</v>
      </c>
      <c r="AA6760" s="11">
        <f t="shared" si="288"/>
        <v>-6.4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-0.15508813509109762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315.27999999999997</v>
      </c>
      <c r="AA6761" s="11">
        <f t="shared" si="288"/>
        <v>-22.8</v>
      </c>
      <c r="AB6761" s="5">
        <f>IFERROR(VLOOKUP(C6761,[2]Sheet1!$B:$F,5,FALSE),0)</f>
        <v>3869775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-4.3897487947221522E-2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692.34</v>
      </c>
      <c r="AA6762" s="11">
        <f t="shared" si="288"/>
        <v>-70.099999999999994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-1.4256001386601956E-2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Power</v>
      </c>
      <c r="Z6763">
        <f>IFERROR(VLOOKUP(C6763,[1]LP!$B:$C,2,FALSE),0)</f>
        <v>652.82000000000005</v>
      </c>
      <c r="AA6763" s="11">
        <f t="shared" si="288"/>
        <v>133</v>
      </c>
      <c r="AB6763" s="5">
        <f>IFERROR(VLOOKUP(C6763,[2]Sheet1!$B:$F,5,FALSE),0)</f>
        <v>720000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7.5212156490303602E-3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715.44</v>
      </c>
      <c r="AA6764" s="11">
        <f t="shared" si="288"/>
        <v>41.8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2.3915352789891531E-2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797.27</v>
      </c>
      <c r="AA6765" s="11">
        <f t="shared" si="288"/>
        <v>135.6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7.3751677599809351E-3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523.17999999999995</v>
      </c>
      <c r="AA6766" s="11">
        <f t="shared" si="288"/>
        <v>2753.6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3.6316372950036323E-4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Power</v>
      </c>
      <c r="Z6767">
        <f>IFERROR(VLOOKUP(C6767,[1]LP!$B:$C,2,FALSE),0)</f>
        <v>318.77999999999997</v>
      </c>
      <c r="AA6767" s="11">
        <f t="shared" si="288"/>
        <v>-39.5</v>
      </c>
      <c r="AB6767" s="5">
        <f>IFERROR(VLOOKUP(C6767,[2]Sheet1!$B:$F,5,FALSE),0)</f>
        <v>2267337.06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-2.5346634042286219E-2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607.26</v>
      </c>
      <c r="AA6768" s="11">
        <f t="shared" si="288"/>
        <v>48.2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2.0732470440997266E-2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515.61</v>
      </c>
      <c r="AA6769" s="11">
        <f t="shared" si="288"/>
        <v>61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1.6388355540039951E-2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250.98</v>
      </c>
      <c r="AA6770" s="11">
        <f t="shared" si="288"/>
        <v>-126.1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-7.9289186389353734E-3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618.12</v>
      </c>
      <c r="AA6771" s="11">
        <f t="shared" si="288"/>
        <v>233.3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4.2871934252248752E-3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452.73</v>
      </c>
      <c r="AA6772" s="11">
        <f t="shared" si="288"/>
        <v>-69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-1.4489872550968567E-2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760.57</v>
      </c>
      <c r="AA6773" s="11">
        <f t="shared" si="288"/>
        <v>-158.80000000000001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-6.2979081478364909E-3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380.6</v>
      </c>
      <c r="AA6774" s="11">
        <f t="shared" si="288"/>
        <v>731.9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1.3662637940094588E-3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2000.2</v>
      </c>
      <c r="AA6775" s="11">
        <f t="shared" si="288"/>
        <v>199.2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5.01949805019498E-3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317.95999999999998</v>
      </c>
      <c r="AA6776" s="11">
        <f t="shared" si="288"/>
        <v>-529.9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-1.8870298150710783E-3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276.32</v>
      </c>
      <c r="AA6777" s="11">
        <f t="shared" si="288"/>
        <v>144.69999999999999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6.9122756224667048E-3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Power</v>
      </c>
      <c r="Z6778">
        <f>IFERROR(VLOOKUP(C6778,[1]LP!$B:$C,2,FALSE),0)</f>
        <v>499.26</v>
      </c>
      <c r="AA6778" s="11">
        <f t="shared" si="288"/>
        <v>41.2</v>
      </c>
      <c r="AB6778" s="5">
        <f>IFERROR(VLOOKUP(C6778,[2]Sheet1!$B:$F,5,FALSE),0)</f>
        <v>1890000.0000000002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2.4275928373993508E-2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211.89</v>
      </c>
      <c r="AA6779" s="11">
        <f t="shared" si="288"/>
        <v>94.6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1.057152296002643E-2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254.17</v>
      </c>
      <c r="AA6780" s="11">
        <f t="shared" si="288"/>
        <v>-175.3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-5.704843215170949E-3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380.65</v>
      </c>
      <c r="AA6781" s="11">
        <f t="shared" si="288"/>
        <v>51.8</v>
      </c>
      <c r="AB6781" s="5">
        <f>IFERROR(VLOOKUP(C6781,[2]Sheet1!$B:$F,5,FALSE),0)</f>
        <v>4000000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1.9309076579535005E-2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314.20999999999998</v>
      </c>
      <c r="AA6782" s="11">
        <f t="shared" si="288"/>
        <v>50.9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1.9636548804939372E-2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349.95</v>
      </c>
      <c r="AA6783" s="11">
        <f t="shared" si="288"/>
        <v>-48.9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-2.0431490212887558E-2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847.01</v>
      </c>
      <c r="AA6784" s="11">
        <f t="shared" si="288"/>
        <v>-962.5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-1.0389487727417621E-3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331.33</v>
      </c>
      <c r="AA6785" s="11">
        <f t="shared" si="288"/>
        <v>-51.8</v>
      </c>
      <c r="AB6785" s="5">
        <f>IFERROR(VLOOKUP(C6785,[2]Sheet1!$B:$F,5,FALSE),0)</f>
        <v>3714000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-1.9316089699091543E-2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199.75</v>
      </c>
      <c r="AA6786" s="11">
        <f t="shared" si="288"/>
        <v>-15.4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-6.5131414267834795E-2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486.4</v>
      </c>
      <c r="AA6787" s="11">
        <f t="shared" si="288"/>
        <v>-383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-2.6110197368421056E-3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395.07</v>
      </c>
      <c r="AA6788" s="11">
        <f t="shared" si="288"/>
        <v>101.6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9.8463563419140913E-3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535.86</v>
      </c>
      <c r="AA6789" s="11">
        <f t="shared" si="288"/>
        <v>-166.9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-5.99037061919158E-3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Power</v>
      </c>
      <c r="Z6790">
        <f>IFERROR(VLOOKUP(C6790,[1]LP!$B:$C,2,FALSE),0)</f>
        <v>428.17</v>
      </c>
      <c r="AA6790" s="11">
        <f t="shared" si="288"/>
        <v>75.2</v>
      </c>
      <c r="AB6790" s="5">
        <f>IFERROR(VLOOKUP(C6790,[2]Sheet1!$B:$F,5,FALSE),0)</f>
        <v>2389500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1.3289114136908238E-2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649.29</v>
      </c>
      <c r="AA6791" s="11">
        <f t="shared" si="288"/>
        <v>-54.1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-1.8497127631720803E-2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Power</v>
      </c>
      <c r="Z6792">
        <f>IFERROR(VLOOKUP(C6792,[1]LP!$B:$C,2,FALSE),0)</f>
        <v>608.53</v>
      </c>
      <c r="AA6792" s="11">
        <f t="shared" si="288"/>
        <v>77.7</v>
      </c>
      <c r="AB6792" s="5">
        <f>IFERROR(VLOOKUP(C6792,[2]Sheet1!$B:$F,5,FALSE),0)</f>
        <v>1581720.0000000002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1.2867073110610817E-2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205.23</v>
      </c>
      <c r="AA6793" s="11">
        <f t="shared" si="288"/>
        <v>-92.9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-1.0768406178433953E-2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461.35</v>
      </c>
      <c r="AA6794" s="11">
        <f t="shared" si="288"/>
        <v>92.1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1.0859434268993171E-2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882.41</v>
      </c>
      <c r="AA6795" s="11">
        <f t="shared" si="288"/>
        <v>77.599999999999994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1.2885166759216237E-2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Power</v>
      </c>
      <c r="Z6796">
        <f>IFERROR(VLOOKUP(C6796,[1]LP!$B:$C,2,FALSE),0)</f>
        <v>638.45000000000005</v>
      </c>
      <c r="AA6796" s="11">
        <f t="shared" si="288"/>
        <v>2364.6</v>
      </c>
      <c r="AB6796" s="5">
        <f>IFERROR(VLOOKUP(C6796,[2]Sheet1!$B:$F,5,FALSE),0)</f>
        <v>7000000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4.2289920902184981E-4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638.64</v>
      </c>
      <c r="AA6797" s="11">
        <f t="shared" si="288"/>
        <v>26.8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3.728234999373669E-2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Power</v>
      </c>
      <c r="Z6798">
        <f>IFERROR(VLOOKUP(C6798,[1]LP!$B:$C,2,FALSE),0)</f>
        <v>589.1</v>
      </c>
      <c r="AA6798" s="11">
        <f t="shared" si="288"/>
        <v>49.5</v>
      </c>
      <c r="AB6798" s="5">
        <f>IFERROR(VLOOKUP(C6798,[2]Sheet1!$B:$F,5,FALSE),0)</f>
        <v>1450000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2.0183330504158888E-2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Power</v>
      </c>
      <c r="Z6799">
        <f>IFERROR(VLOOKUP(C6799,[1]LP!$B:$C,2,FALSE),0)</f>
        <v>392.5</v>
      </c>
      <c r="AA6799" s="11">
        <f t="shared" si="288"/>
        <v>50.3</v>
      </c>
      <c r="AB6799" s="5">
        <f>IFERROR(VLOOKUP(C6799,[2]Sheet1!$B:$F,5,FALSE),0)</f>
        <v>1971000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1.9898089171974522E-2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627.71</v>
      </c>
      <c r="AA6800" s="11">
        <f t="shared" si="288"/>
        <v>46.3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2.1618263210718323E-2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1175.4100000000001</v>
      </c>
      <c r="AA6801" s="11">
        <f t="shared" si="288"/>
        <v>86.7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1.1527892394994087E-2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312.07</v>
      </c>
      <c r="AA6802" s="11">
        <f t="shared" si="288"/>
        <v>-91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-1.0991123786329991E-2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754.03</v>
      </c>
      <c r="AA6803" s="11">
        <f t="shared" si="288"/>
        <v>45.7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2.1869156399612746E-2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649.72</v>
      </c>
      <c r="AA6804" s="11">
        <f t="shared" si="288"/>
        <v>66.599999999999994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1.5021855568552607E-2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608.47</v>
      </c>
      <c r="AA6805" s="11">
        <f t="shared" si="288"/>
        <v>169.5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5.900044373592781E-3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871.76</v>
      </c>
      <c r="AA6806" s="11">
        <f t="shared" si="288"/>
        <v>1050.3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9.520969074057079E-4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668.82</v>
      </c>
      <c r="AA6807" s="11">
        <f t="shared" ref="AA6807:AA6821" si="291">ROUND(IFERROR(Z6807/M6807,0),1)</f>
        <v>415.4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2.4072246643342004E-3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583.28</v>
      </c>
      <c r="AA6808" s="11">
        <f t="shared" si="291"/>
        <v>230.5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4.3375394321766561E-3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575.72</v>
      </c>
      <c r="AA6809" s="11">
        <f t="shared" si="291"/>
        <v>-173.4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-5.7666921420134786E-3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Power</v>
      </c>
      <c r="Z6810">
        <f>IFERROR(VLOOKUP(C6810,[1]LP!$B:$C,2,FALSE),0)</f>
        <v>218.01</v>
      </c>
      <c r="AA6810" s="11">
        <f t="shared" si="291"/>
        <v>-18.3</v>
      </c>
      <c r="AB6810" s="5">
        <f>IFERROR(VLOOKUP(C6810,[2]Sheet1!$B:$F,5,FALSE),0)</f>
        <v>34760744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-5.4630521535709374E-2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Power</v>
      </c>
      <c r="Z6811">
        <f>IFERROR(VLOOKUP(C6811,[1]LP!$B:$C,2,FALSE),0)</f>
        <v>558.94000000000005</v>
      </c>
      <c r="AA6811" s="11">
        <f t="shared" si="291"/>
        <v>38.6</v>
      </c>
      <c r="AB6811" s="5">
        <f>IFERROR(VLOOKUP(C6811,[2]Sheet1!$B:$F,5,FALSE),0)</f>
        <v>34375000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2.590617955415608E-2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897.49</v>
      </c>
      <c r="AA6812" s="11">
        <f t="shared" si="291"/>
        <v>57.8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1.7292671784643839E-2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258.14</v>
      </c>
      <c r="AA6813" s="11">
        <f t="shared" si="291"/>
        <v>806.7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1.2396374060587279E-3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452.79</v>
      </c>
      <c r="AA6814" s="11">
        <f t="shared" si="291"/>
        <v>-150.4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-6.64767331433998E-3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570.54</v>
      </c>
      <c r="AA6815" s="11">
        <f t="shared" si="291"/>
        <v>-87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-1.1497879202159358E-2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1097.29</v>
      </c>
      <c r="AA6816" s="11">
        <f t="shared" si="291"/>
        <v>207.4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4.820968021215905E-3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533.98</v>
      </c>
      <c r="AA6817" s="11">
        <f t="shared" si="291"/>
        <v>-11.9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-8.4329001086183006E-2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781</v>
      </c>
      <c r="AA6818" s="11">
        <f t="shared" si="291"/>
        <v>117.4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8.5147247119078118E-3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933.21</v>
      </c>
      <c r="AA6819" s="11">
        <f t="shared" si="291"/>
        <v>98.8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1.0126338123251999E-2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903</v>
      </c>
      <c r="AA6820" s="11">
        <f t="shared" si="291"/>
        <v>61.5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1.6256921373200443E-2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614.20000000000005</v>
      </c>
      <c r="AA6821" s="11">
        <f t="shared" si="291"/>
        <v>590.6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1.6932595245848258E-3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499.91</v>
      </c>
      <c r="AA6822" s="11">
        <f t="shared" ref="AA6822:AA6885" si="294">ROUND(IFERROR(Z6822/M6822,0),1)</f>
        <v>32</v>
      </c>
      <c r="AB6822" s="5">
        <f>IFERROR(VLOOKUP(C6822,[2]Sheet1!$B:$F,5,FALSE),0)</f>
        <v>16659197.869999999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3.1285631413654459E-2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891.86</v>
      </c>
      <c r="AA6823" s="11">
        <f t="shared" si="294"/>
        <v>142</v>
      </c>
      <c r="AB6823" s="5">
        <f>IFERROR(VLOOKUP(C6823,[2]Sheet1!$B:$F,5,FALSE),0)</f>
        <v>16500000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7.0414639068912162E-3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804.39</v>
      </c>
      <c r="AA6824" s="11">
        <f t="shared" si="294"/>
        <v>88.6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1.12880567883738E-2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638.42999999999995</v>
      </c>
      <c r="AA6825" s="11">
        <f t="shared" si="294"/>
        <v>60.2</v>
      </c>
      <c r="AB6825" s="5">
        <f>IFERROR(VLOOKUP(C6825,[2]Sheet1!$B:$F,5,FALSE),0)</f>
        <v>18242465.849999998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1.6603229798098459E-2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488.96</v>
      </c>
      <c r="AA6826" s="11">
        <f t="shared" si="294"/>
        <v>36.799999999999997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2.7159685863874346E-2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484.84</v>
      </c>
      <c r="AA6827" s="11">
        <f t="shared" si="294"/>
        <v>28.3</v>
      </c>
      <c r="AB6827" s="5">
        <f>IFERROR(VLOOKUP(C6827,[2]Sheet1!$B:$F,5,FALSE),0)</f>
        <v>13920000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3.5393119379589146E-2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458.83</v>
      </c>
      <c r="AA6828" s="11">
        <f t="shared" si="294"/>
        <v>39.6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2.5281694745330513E-2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481.5</v>
      </c>
      <c r="AA6829" s="11">
        <f t="shared" si="294"/>
        <v>28.7</v>
      </c>
      <c r="AB6829" s="5">
        <f>IFERROR(VLOOKUP(C6829,[2]Sheet1!$B:$F,5,FALSE),0)</f>
        <v>15093696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3.4807892004153691E-2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445.62</v>
      </c>
      <c r="AA6830" s="11">
        <f t="shared" si="294"/>
        <v>48.4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2.0645392935685111E-2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409.66</v>
      </c>
      <c r="AA6831" s="11">
        <f t="shared" si="294"/>
        <v>38.200000000000003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2.6168041790753306E-2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414.06</v>
      </c>
      <c r="AA6832" s="11">
        <f t="shared" si="294"/>
        <v>32.799999999999997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3.0526976766652177E-2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518.85</v>
      </c>
      <c r="AA6833" s="11">
        <f t="shared" si="294"/>
        <v>48.6</v>
      </c>
      <c r="AB6833" s="5">
        <f>IFERROR(VLOOKUP(C6833,[2]Sheet1!$B:$F,5,FALSE),0)</f>
        <v>7088400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2.0583983810349812E-2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2101.6799999999998</v>
      </c>
      <c r="AA6834" s="11">
        <f t="shared" si="294"/>
        <v>525.4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1.903239313311256E-3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1338.13</v>
      </c>
      <c r="AA6835" s="11">
        <f t="shared" si="294"/>
        <v>1593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6.2774169923699482E-4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499.91</v>
      </c>
      <c r="AA6836" s="11">
        <f t="shared" si="294"/>
        <v>34</v>
      </c>
      <c r="AB6836" s="5">
        <f>IFERROR(VLOOKUP(C6836,[2]Sheet1!$B:$F,5,FALSE),0)</f>
        <v>16659197.869999999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2.9445300154027725E-2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891.86</v>
      </c>
      <c r="AA6837" s="11">
        <f t="shared" si="294"/>
        <v>157.6</v>
      </c>
      <c r="AB6837" s="5">
        <f>IFERROR(VLOOKUP(C6837,[2]Sheet1!$B:$F,5,FALSE),0)</f>
        <v>16500000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6.3462875339178795E-3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804.39</v>
      </c>
      <c r="AA6838" s="11">
        <f t="shared" si="294"/>
        <v>77.599999999999994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1.2879324705677594E-2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638.42999999999995</v>
      </c>
      <c r="AA6839" s="11">
        <f t="shared" si="294"/>
        <v>59.7</v>
      </c>
      <c r="AB6839" s="5">
        <f>IFERROR(VLOOKUP(C6839,[2]Sheet1!$B:$F,5,FALSE),0)</f>
        <v>18242465.849999998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1.6759864041476748E-2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488.96</v>
      </c>
      <c r="AA6840" s="11">
        <f t="shared" si="294"/>
        <v>53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1.8856348167539269E-2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484.84</v>
      </c>
      <c r="AA6841" s="11">
        <f t="shared" si="294"/>
        <v>32.1</v>
      </c>
      <c r="AB6841" s="5">
        <f>IFERROR(VLOOKUP(C6841,[2]Sheet1!$B:$F,5,FALSE),0)</f>
        <v>13920000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3.114429502516294E-2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458.83</v>
      </c>
      <c r="AA6842" s="11">
        <f t="shared" si="294"/>
        <v>42.9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2.3320183946123837E-2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481.5</v>
      </c>
      <c r="AA6843" s="11">
        <f t="shared" si="294"/>
        <v>42.9</v>
      </c>
      <c r="AB6843" s="5">
        <f>IFERROR(VLOOKUP(C6843,[2]Sheet1!$B:$F,5,FALSE),0)</f>
        <v>15093696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2.3302180685358258E-2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445.62</v>
      </c>
      <c r="AA6844" s="11">
        <f t="shared" si="294"/>
        <v>57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1.7548583995332347E-2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409.66</v>
      </c>
      <c r="AA6845" s="11">
        <f t="shared" si="294"/>
        <v>44.3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2.2555289752477663E-2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414.06</v>
      </c>
      <c r="AA6846" s="11">
        <f t="shared" si="294"/>
        <v>50.4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1.9852195334009566E-2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518.85</v>
      </c>
      <c r="AA6847" s="11">
        <f t="shared" si="294"/>
        <v>67.2</v>
      </c>
      <c r="AB6847" s="5">
        <f>IFERROR(VLOOKUP(C6847,[2]Sheet1!$B:$F,5,FALSE),0)</f>
        <v>7088400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1.4879059458417653E-2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2101.6799999999998</v>
      </c>
      <c r="AA6848" s="11">
        <f t="shared" si="294"/>
        <v>682.4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1.4654942712496672E-3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1338.13</v>
      </c>
      <c r="AA6849" s="11">
        <f t="shared" si="294"/>
        <v>1262.4000000000001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7.921502395133507E-4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499.91</v>
      </c>
      <c r="AA6850" s="11">
        <f t="shared" si="294"/>
        <v>38.1</v>
      </c>
      <c r="AB6850" s="5">
        <f>IFERROR(VLOOKUP(C6850,[2]Sheet1!$B:$F,5,FALSE),0)</f>
        <v>16659197.869999999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2.6244724050329057E-2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891.86</v>
      </c>
      <c r="AA6851" s="11">
        <f t="shared" si="294"/>
        <v>141.80000000000001</v>
      </c>
      <c r="AB6851" s="5">
        <f>IFERROR(VLOOKUP(C6851,[2]Sheet1!$B:$F,5,FALSE),0)</f>
        <v>16500000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7.0526764290359473E-3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804.39</v>
      </c>
      <c r="AA6852" s="11">
        <f t="shared" si="294"/>
        <v>83.5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1.1971804721590274E-2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638.42999999999995</v>
      </c>
      <c r="AA6853" s="11">
        <f t="shared" si="294"/>
        <v>61.2</v>
      </c>
      <c r="AB6853" s="5">
        <f>IFERROR(VLOOKUP(C6853,[2]Sheet1!$B:$F,5,FALSE),0)</f>
        <v>18242465.849999998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1.63526150086932E-2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488.96</v>
      </c>
      <c r="AA6854" s="11">
        <f t="shared" si="294"/>
        <v>51.3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1.9490346858638742E-2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484.84</v>
      </c>
      <c r="AA6855" s="11">
        <f t="shared" si="294"/>
        <v>36.299999999999997</v>
      </c>
      <c r="AB6855" s="5">
        <f>IFERROR(VLOOKUP(C6855,[2]Sheet1!$B:$F,5,FALSE),0)</f>
        <v>13920000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2.7576107581882683E-2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458.83</v>
      </c>
      <c r="AA6856" s="11">
        <f t="shared" si="294"/>
        <v>47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2.1271494889174639E-2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481.5</v>
      </c>
      <c r="AA6857" s="11">
        <f t="shared" si="294"/>
        <v>43.5</v>
      </c>
      <c r="AB6857" s="5">
        <f>IFERROR(VLOOKUP(C6857,[2]Sheet1!$B:$F,5,FALSE),0)</f>
        <v>15093696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2.2990654205607478E-2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445.62</v>
      </c>
      <c r="AA6858" s="11">
        <f t="shared" si="294"/>
        <v>56.6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1.7660787217808897E-2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409.66</v>
      </c>
      <c r="AA6859" s="11">
        <f t="shared" si="294"/>
        <v>45.7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2.1896206610359809E-2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414.06</v>
      </c>
      <c r="AA6860" s="11">
        <f t="shared" si="294"/>
        <v>60.2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1.6615949379317006E-2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518.85</v>
      </c>
      <c r="AA6861" s="11">
        <f t="shared" si="294"/>
        <v>68</v>
      </c>
      <c r="AB6861" s="5">
        <f>IFERROR(VLOOKUP(C6861,[2]Sheet1!$B:$F,5,FALSE),0)</f>
        <v>7088400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1.4705598920689986E-2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2101.6799999999998</v>
      </c>
      <c r="AA6862" s="11">
        <f t="shared" si="294"/>
        <v>431.6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2.3171938639564541E-3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1338.13</v>
      </c>
      <c r="AA6863" s="11">
        <f t="shared" si="294"/>
        <v>715.6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1.3974725923490243E-3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623.25</v>
      </c>
      <c r="AA6864" s="11">
        <f t="shared" si="294"/>
        <v>247.3</v>
      </c>
      <c r="AB6864" s="5">
        <f>IFERROR(VLOOKUP(C6864,[2]Sheet1!$B:$F,5,FALSE),0)</f>
        <v>9265300.7300000004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4.0433212996389889E-3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718.09</v>
      </c>
      <c r="AA6865" s="11">
        <f t="shared" si="294"/>
        <v>64.099999999999994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1.5596930746842316E-2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848.83</v>
      </c>
      <c r="AA6866" s="11">
        <f t="shared" si="294"/>
        <v>108.8</v>
      </c>
      <c r="AB6866" s="5">
        <f>IFERROR(VLOOKUP(C6866,[2]Sheet1!$B:$F,5,FALSE),0)</f>
        <v>12263023.709999999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9.1891191404639312E-3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770.24</v>
      </c>
      <c r="AA6867" s="11">
        <f t="shared" si="294"/>
        <v>44.4</v>
      </c>
      <c r="AB6867" s="5">
        <f>IFERROR(VLOOKUP(C6867,[2]Sheet1!$B:$F,5,FALSE),0)</f>
        <v>14310165.310000001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2.2538429580390526E-2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800.55</v>
      </c>
      <c r="AA6868" s="11">
        <f t="shared" si="294"/>
        <v>51.6</v>
      </c>
      <c r="AB6868" s="5">
        <f>IFERROR(VLOOKUP(C6868,[2]Sheet1!$B:$F,5,FALSE),0)</f>
        <v>7063292.6699999999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1.938667166323153E-2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15799</v>
      </c>
      <c r="AA6869" s="11">
        <f t="shared" si="294"/>
        <v>67.3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1.4866763719222735E-2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548.04999999999995</v>
      </c>
      <c r="AA6870" s="11">
        <f t="shared" si="294"/>
        <v>68.2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1.4670194325335279E-2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583.91999999999996</v>
      </c>
      <c r="AA6871" s="11">
        <f t="shared" si="294"/>
        <v>55.3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1.8084669132757913E-2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579.32000000000005</v>
      </c>
      <c r="AA6872" s="11">
        <f t="shared" si="294"/>
        <v>57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1.7537802941379549E-2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819.06</v>
      </c>
      <c r="AA6873" s="11">
        <f t="shared" si="294"/>
        <v>89.8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1.1134715405464801E-2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692.41</v>
      </c>
      <c r="AA6874" s="11">
        <f t="shared" si="294"/>
        <v>-50.8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-1.9699311101803847E-2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568.36</v>
      </c>
      <c r="AA6875" s="11">
        <f t="shared" si="294"/>
        <v>-165.2</v>
      </c>
      <c r="AB6875" s="5">
        <f>IFERROR(VLOOKUP(C6875,[2]Sheet1!$B:$F,5,FALSE),0)</f>
        <v>10289997.549999999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-6.0525019353930608E-3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1563.64</v>
      </c>
      <c r="AA6876" s="11">
        <f t="shared" si="294"/>
        <v>5584.4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1.7906935100150931E-4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623.25</v>
      </c>
      <c r="AA6877" s="11">
        <f t="shared" si="294"/>
        <v>68.599999999999994</v>
      </c>
      <c r="AB6877" s="5">
        <f>IFERROR(VLOOKUP(C6877,[2]Sheet1!$B:$F,5,FALSE),0)</f>
        <v>9265300.7300000004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1.4568792619334135E-2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718.09</v>
      </c>
      <c r="AA6878" s="11">
        <f t="shared" si="294"/>
        <v>62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1.6126112325753037E-2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848.83</v>
      </c>
      <c r="AA6879" s="11">
        <f t="shared" si="294"/>
        <v>142.9</v>
      </c>
      <c r="AB6879" s="5">
        <f>IFERROR(VLOOKUP(C6879,[2]Sheet1!$B:$F,5,FALSE),0)</f>
        <v>12263023.709999999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6.9978676531225331E-3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770.24</v>
      </c>
      <c r="AA6880" s="11">
        <f t="shared" si="294"/>
        <v>43.7</v>
      </c>
      <c r="AB6880" s="5">
        <f>IFERROR(VLOOKUP(C6880,[2]Sheet1!$B:$F,5,FALSE),0)</f>
        <v>14310165.310000001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2.2875986705442459E-2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800.55</v>
      </c>
      <c r="AA6881" s="11">
        <f t="shared" si="294"/>
        <v>48.1</v>
      </c>
      <c r="AB6881" s="5">
        <f>IFERROR(VLOOKUP(C6881,[2]Sheet1!$B:$F,5,FALSE),0)</f>
        <v>7063292.6699999999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2.0785709824495662E-2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15799</v>
      </c>
      <c r="AA6882" s="11">
        <f t="shared" si="294"/>
        <v>60.8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1.6459269574023674E-2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548.04999999999995</v>
      </c>
      <c r="AA6883" s="11">
        <f t="shared" si="294"/>
        <v>58.1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1.7224705775020527E-2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583.91999999999996</v>
      </c>
      <c r="AA6884" s="11">
        <f t="shared" si="294"/>
        <v>45.7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2.1886559802712702E-2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579.32000000000005</v>
      </c>
      <c r="AA6885" s="11">
        <f t="shared" si="294"/>
        <v>51.2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1.9540150521300835E-2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819.06</v>
      </c>
      <c r="AA6886" s="11">
        <f t="shared" ref="AA6886:AA6902" si="297">ROUND(IFERROR(Z6886/M6886,0),1)</f>
        <v>51.1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1.9559006666178304E-2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692.41</v>
      </c>
      <c r="AA6887" s="11">
        <f t="shared" si="297"/>
        <v>137.9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7.2500397163530279E-3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568.36</v>
      </c>
      <c r="AA6888" s="11">
        <f t="shared" si="297"/>
        <v>85.9</v>
      </c>
      <c r="AB6888" s="5">
        <f>IFERROR(VLOOKUP(C6888,[2]Sheet1!$B:$F,5,FALSE),0)</f>
        <v>10289997.549999999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1.1647547329157576E-2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1563.64</v>
      </c>
      <c r="AA6889" s="11">
        <f t="shared" si="297"/>
        <v>26060.7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3.8372003786037704E-5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623.25</v>
      </c>
      <c r="AA6890" s="11">
        <f t="shared" si="297"/>
        <v>49.6</v>
      </c>
      <c r="AB6890" s="5">
        <f>IFERROR(VLOOKUP(C6890,[2]Sheet1!$B:$F,5,FALSE),0)</f>
        <v>9265300.7300000004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2.0168471720818291E-2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718.09</v>
      </c>
      <c r="AA6891" s="11">
        <f t="shared" si="297"/>
        <v>29.3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3.407650851564567E-2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848.83</v>
      </c>
      <c r="AA6892" s="11">
        <f t="shared" si="297"/>
        <v>129.4</v>
      </c>
      <c r="AB6892" s="5">
        <f>IFERROR(VLOOKUP(C6892,[2]Sheet1!$B:$F,5,FALSE),0)</f>
        <v>12263023.709999999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7.7282848155696658E-3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770.24</v>
      </c>
      <c r="AA6893" s="11">
        <f t="shared" si="297"/>
        <v>47.3</v>
      </c>
      <c r="AB6893" s="5">
        <f>IFERROR(VLOOKUP(C6893,[2]Sheet1!$B:$F,5,FALSE),0)</f>
        <v>14310165.310000001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2.1136269214790195E-2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800.55</v>
      </c>
      <c r="AA6894" s="11">
        <f t="shared" si="297"/>
        <v>43.2</v>
      </c>
      <c r="AB6894" s="5">
        <f>IFERROR(VLOOKUP(C6894,[2]Sheet1!$B:$F,5,FALSE),0)</f>
        <v>7063292.6699999999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2.3134095309474738E-2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15799</v>
      </c>
      <c r="AA6895" s="11">
        <f t="shared" si="297"/>
        <v>79.900000000000006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1.2522944490157605E-2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548.04999999999995</v>
      </c>
      <c r="AA6896" s="11">
        <f t="shared" si="297"/>
        <v>47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2.1293677584162032E-2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583.91999999999996</v>
      </c>
      <c r="AA6897" s="11">
        <f t="shared" si="297"/>
        <v>33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3.0346622825044526E-2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579.32000000000005</v>
      </c>
      <c r="AA6898" s="11">
        <f t="shared" si="297"/>
        <v>37.200000000000003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2.6859076158254502E-2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819.06</v>
      </c>
      <c r="AA6899" s="11">
        <f t="shared" si="297"/>
        <v>38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2.6310648792518255E-2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692.41</v>
      </c>
      <c r="AA6900" s="11">
        <f t="shared" si="297"/>
        <v>54.1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1.8486157045681028E-2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568.36</v>
      </c>
      <c r="AA6901" s="11">
        <f t="shared" si="297"/>
        <v>77.099999999999994</v>
      </c>
      <c r="AB6901" s="5">
        <f>IFERROR(VLOOKUP(C6901,[2]Sheet1!$B:$F,5,FALSE),0)</f>
        <v>10289997.549999999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1.2967133506932226E-2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1563.64</v>
      </c>
      <c r="AA6902" s="11">
        <f t="shared" si="297"/>
        <v>19545.5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5.1162671714716939E-5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873.05</v>
      </c>
      <c r="AA6903" s="11">
        <f t="shared" ref="AA6903:AA6966" si="300">ROUND(IFERROR(Z6903/M6903,0),1)</f>
        <v>10913.1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9.1632781627627293E-5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565.30999999999995</v>
      </c>
      <c r="AA6904" s="11">
        <f t="shared" si="300"/>
        <v>119.3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8.3847800321947257E-3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946.35</v>
      </c>
      <c r="AA6905" s="11">
        <f t="shared" si="300"/>
        <v>102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9.8060971099487495E-3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1003.49</v>
      </c>
      <c r="AA6906" s="11">
        <f t="shared" si="300"/>
        <v>151.1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6.616906994588884E-3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1114.3800000000001</v>
      </c>
      <c r="AA6907" s="11">
        <f t="shared" si="300"/>
        <v>-196.2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-5.0970046124302294E-3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943.21</v>
      </c>
      <c r="AA6908" s="11">
        <f t="shared" si="300"/>
        <v>-70.2</v>
      </c>
      <c r="AB6908" s="5">
        <f>IFERROR(VLOOKUP(C6908,[2]Sheet1!$B:$F,5,FALSE),0)</f>
        <v>1674000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-1.4249212794605655E-2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873.05</v>
      </c>
      <c r="AA6909" s="11">
        <f t="shared" si="300"/>
        <v>179.6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5.5666914838783579E-3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565.30999999999995</v>
      </c>
      <c r="AA6910" s="11">
        <f t="shared" si="300"/>
        <v>95.8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1.0436751516866854E-2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946.35</v>
      </c>
      <c r="AA6911" s="11">
        <f t="shared" si="300"/>
        <v>49.8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2.009827230939927E-2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1003.49</v>
      </c>
      <c r="AA6912" s="11">
        <f t="shared" si="300"/>
        <v>115.9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8.6298817128222498E-3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1114.3800000000001</v>
      </c>
      <c r="AA6913" s="11">
        <f t="shared" si="300"/>
        <v>705.3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1.4178287478239021E-3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943.21</v>
      </c>
      <c r="AA6914" s="11">
        <f t="shared" si="300"/>
        <v>-75.2</v>
      </c>
      <c r="AB6914" s="5">
        <f>IFERROR(VLOOKUP(C6914,[2]Sheet1!$B:$F,5,FALSE),0)</f>
        <v>1674000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-1.3295024437824024E-2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873.05</v>
      </c>
      <c r="AA6915" s="11">
        <f t="shared" si="300"/>
        <v>173.6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5.7614111448370661E-3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565.30999999999995</v>
      </c>
      <c r="AA6916" s="11">
        <f t="shared" si="300"/>
        <v>92.7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1.0790539703879288E-2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946.35</v>
      </c>
      <c r="AA6917" s="11">
        <f t="shared" si="300"/>
        <v>41.3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2.4229936070164316E-2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1003.49</v>
      </c>
      <c r="AA6918" s="11">
        <f t="shared" si="300"/>
        <v>106.2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9.4171342016362881E-3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1114.3800000000001</v>
      </c>
      <c r="AA6919" s="11">
        <f t="shared" si="300"/>
        <v>265.3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3.7689118613040435E-3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943.21</v>
      </c>
      <c r="AA6920" s="11">
        <f t="shared" si="300"/>
        <v>-68.2</v>
      </c>
      <c r="AB6920" s="5">
        <f>IFERROR(VLOOKUP(C6920,[2]Sheet1!$B:$F,5,FALSE),0)</f>
        <v>1674000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-1.4673296508730822E-2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0</v>
      </c>
      <c r="AA6921" s="11">
        <f t="shared" si="300"/>
        <v>0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0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12530.1</v>
      </c>
      <c r="AA6922" s="11">
        <f t="shared" si="300"/>
        <v>46.3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2.1580035275057658E-2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1373.93</v>
      </c>
      <c r="AA6923" s="11">
        <f t="shared" si="300"/>
        <v>53.1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1.8836476385259801E-2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46705</v>
      </c>
      <c r="AA6925" s="11">
        <f t="shared" si="300"/>
        <v>20.399999999999999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4.8996038967990582E-2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643.52</v>
      </c>
      <c r="AA6926" s="11">
        <f t="shared" si="300"/>
        <v>699.5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1.4296369965191447E-3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950.65</v>
      </c>
      <c r="AA6927" s="11">
        <f t="shared" si="300"/>
        <v>-528.1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-1.8934413296165782E-3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465.19</v>
      </c>
      <c r="AA6928" s="11">
        <f t="shared" si="300"/>
        <v>-41.8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-2.3904211182527568E-2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510.96</v>
      </c>
      <c r="AA6929" s="11">
        <f t="shared" si="300"/>
        <v>-11.4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-8.7991232190386723E-2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0</v>
      </c>
      <c r="AA6930" s="11">
        <f t="shared" si="300"/>
        <v>0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0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12530.1</v>
      </c>
      <c r="AA6931" s="11">
        <f t="shared" si="300"/>
        <v>-63.7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-1.568862179870871E-2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1373.93</v>
      </c>
      <c r="AA6932" s="11">
        <f t="shared" si="300"/>
        <v>52.2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1.917128237974278E-2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46705</v>
      </c>
      <c r="AA6934" s="11">
        <f t="shared" si="300"/>
        <v>45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2.2219890803982442E-2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643.52</v>
      </c>
      <c r="AA6935" s="11">
        <f t="shared" si="300"/>
        <v>309.39999999999998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3.2322227747389361E-3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950.65</v>
      </c>
      <c r="AA6936" s="11">
        <f t="shared" si="300"/>
        <v>98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1.0203544942933782E-2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465.19</v>
      </c>
      <c r="AA6937" s="11">
        <f t="shared" si="300"/>
        <v>-58.6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-1.7068294675293968E-2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1414.48</v>
      </c>
      <c r="AA6938" s="11">
        <f t="shared" si="300"/>
        <v>721.7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1.3856682314348735E-3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510.96</v>
      </c>
      <c r="AA6939" s="11">
        <f t="shared" si="300"/>
        <v>-17.5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-5.7147330515108813E-2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0</v>
      </c>
      <c r="AA6940" s="11">
        <f t="shared" si="300"/>
        <v>0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0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12530.1</v>
      </c>
      <c r="AA6941" s="11">
        <f t="shared" si="300"/>
        <v>140.80000000000001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7.1013000694328055E-3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1373.93</v>
      </c>
      <c r="AA6942" s="11">
        <f t="shared" si="300"/>
        <v>42.8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2.33418005284112E-2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46705</v>
      </c>
      <c r="AA6944" s="11">
        <f t="shared" si="300"/>
        <v>66.900000000000006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1.4947221924847447E-2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643.52</v>
      </c>
      <c r="AA6945" s="11">
        <f t="shared" si="300"/>
        <v>65.7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1.5213202386872201E-2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950.65</v>
      </c>
      <c r="AA6946" s="11">
        <f t="shared" si="300"/>
        <v>58.8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1.6998895492557724E-2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465.19</v>
      </c>
      <c r="AA6947" s="11">
        <f t="shared" si="300"/>
        <v>-141.80000000000001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-7.0508824351340309E-3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1414.48</v>
      </c>
      <c r="AA6948" s="11">
        <f t="shared" si="300"/>
        <v>842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1.1877156269441773E-3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510.96</v>
      </c>
      <c r="AA6949" s="11">
        <f t="shared" si="300"/>
        <v>-31.6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-3.1646312822921567E-2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1970.79</v>
      </c>
      <c r="AA6950" s="11">
        <f t="shared" si="300"/>
        <v>106.2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9.4175432187092473E-3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1248.05</v>
      </c>
      <c r="AA6951" s="11">
        <f t="shared" si="300"/>
        <v>252.6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3.9581747526140788E-3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294.19</v>
      </c>
      <c r="AA6952" s="11">
        <f t="shared" si="300"/>
        <v>66.3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1.509228729732486E-2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285.22000000000003</v>
      </c>
      <c r="AA6953" s="11">
        <f t="shared" si="300"/>
        <v>44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2.2719304396606129E-2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1057.6400000000001</v>
      </c>
      <c r="AA6954" s="11">
        <f t="shared" si="300"/>
        <v>2203.4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4.5384062630006422E-4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2305.62</v>
      </c>
      <c r="AA6955" s="11">
        <f t="shared" si="300"/>
        <v>171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5.8465835653750409E-3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2722.41</v>
      </c>
      <c r="AA6956" s="11">
        <f t="shared" si="300"/>
        <v>77.599999999999994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1.2885641765935329E-2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1970.79</v>
      </c>
      <c r="AA6957" s="11">
        <f t="shared" si="300"/>
        <v>102.6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9.7422860883199115E-3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1248.05</v>
      </c>
      <c r="AA6958" s="11">
        <f t="shared" si="300"/>
        <v>1188.5999999999999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8.4131244741797212E-4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294.19</v>
      </c>
      <c r="AA6959" s="11">
        <f t="shared" si="300"/>
        <v>69.400000000000006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1.4412454536184099E-2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285.22000000000003</v>
      </c>
      <c r="AA6960" s="11">
        <f t="shared" si="300"/>
        <v>48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2.0826029030222282E-2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1057.6400000000001</v>
      </c>
      <c r="AA6961" s="11">
        <f t="shared" si="300"/>
        <v>314.8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3.1768843841004498E-3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2305.62</v>
      </c>
      <c r="AA6962" s="11">
        <f t="shared" si="300"/>
        <v>275.8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3.6259227452919386E-3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2722.41</v>
      </c>
      <c r="AA6963" s="11">
        <f t="shared" si="300"/>
        <v>67.2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1.487652484379649E-2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1970.79</v>
      </c>
      <c r="AA6964" s="11">
        <f t="shared" si="300"/>
        <v>106.6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9.3820244673455816E-3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1248.05</v>
      </c>
      <c r="AA6965" s="11">
        <f t="shared" si="300"/>
        <v>674.6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1.4823124073554746E-3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294.19</v>
      </c>
      <c r="AA6966" s="11">
        <f t="shared" si="300"/>
        <v>74.5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1.3426697032529999E-2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285.22000000000003</v>
      </c>
      <c r="AA6967" s="11">
        <f t="shared" ref="AA6967:AA6974" si="303">ROUND(IFERROR(Z6967/M6967,0),1)</f>
        <v>51.4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1.9458663487833951E-2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1057.6400000000001</v>
      </c>
      <c r="AA6968" s="11">
        <f t="shared" si="303"/>
        <v>510.9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1.9571877009190268E-3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2305.62</v>
      </c>
      <c r="AA6969" s="11">
        <f t="shared" si="303"/>
        <v>321.60000000000002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3.1097925937491871E-3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2722.41</v>
      </c>
      <c r="AA6970" s="11">
        <f t="shared" si="303"/>
        <v>59.8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1.6716806065214276E-2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5342.02</v>
      </c>
      <c r="AA6971" s="11">
        <f t="shared" si="303"/>
        <v>267.60000000000002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3.7364143151841435E-3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5588.3</v>
      </c>
      <c r="AA6972" s="11">
        <f t="shared" si="303"/>
        <v>280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3.5717481166007551E-3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5342.02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5342.02</v>
      </c>
      <c r="AA6974" s="11">
        <f t="shared" si="303"/>
        <v>242.4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4.1257801356041346E-3</v>
      </c>
    </row>
    <row r="6975" spans="1:32" x14ac:dyDescent="0.45">
      <c r="A6975" s="12" t="s">
        <v>55</v>
      </c>
      <c r="B6975" s="12" t="s">
        <v>376</v>
      </c>
      <c r="C6975" t="s">
        <v>33</v>
      </c>
      <c r="D6975">
        <v>216.09</v>
      </c>
      <c r="E6975">
        <v>26225861.34</v>
      </c>
      <c r="F6975">
        <v>11063905.324999999</v>
      </c>
      <c r="G6975">
        <v>364639161.514</v>
      </c>
      <c r="H6975">
        <v>260948398.13499999</v>
      </c>
      <c r="I6975">
        <v>11554394.657</v>
      </c>
      <c r="J6975">
        <v>15133052.071</v>
      </c>
      <c r="K6975">
        <v>8930732.4979999997</v>
      </c>
      <c r="L6975">
        <v>2116409.051</v>
      </c>
      <c r="M6975">
        <v>8.06</v>
      </c>
      <c r="N6975">
        <v>26.81</v>
      </c>
      <c r="O6975">
        <v>1.52</v>
      </c>
      <c r="P6975">
        <v>5.68</v>
      </c>
      <c r="Q6975">
        <v>0.47</v>
      </c>
      <c r="R6975">
        <v>40.75</v>
      </c>
      <c r="S6975">
        <v>6.42</v>
      </c>
      <c r="T6975">
        <v>142.19</v>
      </c>
      <c r="U6975">
        <v>160.58000000000001</v>
      </c>
      <c r="V6975" s="14">
        <v>-0.25690000000000002</v>
      </c>
      <c r="W6975">
        <v>-2794020.6159999999</v>
      </c>
      <c r="X6975">
        <v>-10.65</v>
      </c>
      <c r="Y6975" s="12" t="str">
        <f>IFERROR(VLOOKUP(C6975,[1]Index!$D:$F,3,FALSE),"Non List")</f>
        <v>Commercial Banks</v>
      </c>
      <c r="Z6975">
        <f>IFERROR(VLOOKUP(C6975,[1]LP!$B:$C,2,FALSE),0)</f>
        <v>216.09</v>
      </c>
      <c r="AA6975" s="11">
        <f t="shared" ref="AA6975:AA7003" si="306">ROUND(IFERROR(Z6975/M6975,0),1)</f>
        <v>26.8</v>
      </c>
      <c r="AB6975" s="5">
        <f>IFERROR(VLOOKUP(C6975,[2]Sheet1!$B:$F,5,FALSE),0)</f>
        <v>128506730.66</v>
      </c>
      <c r="AC6975" s="11">
        <f>IFERROR(VLOOKUP(AE6975,[3]Sheet2!$M:$O,2,FALSE),0)</f>
        <v>0</v>
      </c>
      <c r="AD6975" s="11">
        <f>IFERROR(VLOOKUP(AE6975,[3]Sheet2!$M:$O,3,FALSE),0)</f>
        <v>0</v>
      </c>
      <c r="AE6975" s="10" t="str">
        <f t="shared" ref="AE6975:AE7003" si="307">B6975&amp;C6975</f>
        <v>81/82KBL</v>
      </c>
      <c r="AF6975" s="13">
        <f t="shared" ref="AF6975:AF7003" si="308">IFERROR(M6975/Z6975,0)</f>
        <v>3.7299273450876948E-2</v>
      </c>
    </row>
    <row r="6976" spans="1:32" x14ac:dyDescent="0.45">
      <c r="A6976" s="12" t="s">
        <v>55</v>
      </c>
      <c r="B6976" s="12" t="s">
        <v>376</v>
      </c>
      <c r="C6976" t="s">
        <v>35</v>
      </c>
      <c r="D6976">
        <v>257.62</v>
      </c>
      <c r="E6976">
        <v>11621357.273</v>
      </c>
      <c r="F6976">
        <v>7413827.9809999997</v>
      </c>
      <c r="G6976">
        <v>184176049.90099999</v>
      </c>
      <c r="H6976">
        <v>141636859.41299999</v>
      </c>
      <c r="I6976">
        <v>5756716.0939999996</v>
      </c>
      <c r="J6976">
        <v>7440674.1349999998</v>
      </c>
      <c r="K6976">
        <v>3684010.219</v>
      </c>
      <c r="L6976">
        <v>2011461.52</v>
      </c>
      <c r="M6976">
        <v>17.3</v>
      </c>
      <c r="N6976">
        <v>14.89</v>
      </c>
      <c r="O6976">
        <v>1.57</v>
      </c>
      <c r="P6976">
        <v>10.57</v>
      </c>
      <c r="Q6976">
        <v>0.92</v>
      </c>
      <c r="R6976">
        <v>23.38</v>
      </c>
      <c r="S6976">
        <v>3.83</v>
      </c>
      <c r="T6976">
        <v>163.79</v>
      </c>
      <c r="U6976">
        <v>252.5</v>
      </c>
      <c r="V6976" s="14">
        <v>-1.9900000000000001E-2</v>
      </c>
      <c r="W6976">
        <v>1072935.7760000001</v>
      </c>
      <c r="X6976">
        <v>9.23</v>
      </c>
      <c r="Y6976" s="12" t="str">
        <f>IFERROR(VLOOKUP(C6976,[1]Index!$D:$F,3,FALSE),"Non List")</f>
        <v>Commercial Banks</v>
      </c>
      <c r="Z6976">
        <f>IFERROR(VLOOKUP(C6976,[1]LP!$B:$C,2,FALSE),0)</f>
        <v>257.62</v>
      </c>
      <c r="AA6976" s="11">
        <f t="shared" si="306"/>
        <v>14.9</v>
      </c>
      <c r="AB6976" s="5">
        <f>IFERROR(VLOOKUP(C6976,[2]Sheet1!$B:$F,5,FALSE),0)</f>
        <v>56944650.769999996</v>
      </c>
      <c r="AC6976" s="11">
        <f>IFERROR(VLOOKUP(AE6976,[3]Sheet2!$M:$O,2,FALSE),0)</f>
        <v>0</v>
      </c>
      <c r="AD6976" s="11">
        <f>IFERROR(VLOOKUP(AE6976,[3]Sheet2!$M:$O,3,FALSE),0)</f>
        <v>0</v>
      </c>
      <c r="AE6976" s="10" t="str">
        <f t="shared" si="307"/>
        <v>81/82MBL</v>
      </c>
      <c r="AF6976" s="13">
        <f t="shared" si="308"/>
        <v>6.7153171337629061E-2</v>
      </c>
    </row>
    <row r="6977" spans="1:32" x14ac:dyDescent="0.45">
      <c r="A6977" s="12" t="s">
        <v>55</v>
      </c>
      <c r="B6977" s="12" t="s">
        <v>376</v>
      </c>
      <c r="C6977" t="s">
        <v>47</v>
      </c>
      <c r="D6977">
        <v>371.58</v>
      </c>
      <c r="E6977">
        <v>14089980.189999999</v>
      </c>
      <c r="F6977">
        <v>16904138.085000001</v>
      </c>
      <c r="G6977">
        <v>280321367.82999998</v>
      </c>
      <c r="H6977">
        <v>214542377.46900001</v>
      </c>
      <c r="I6977">
        <v>8439920.1180000007</v>
      </c>
      <c r="J6977">
        <v>11156840.365</v>
      </c>
      <c r="K6977">
        <v>6345219.1440000003</v>
      </c>
      <c r="L6977">
        <v>3395285.7250000001</v>
      </c>
      <c r="M6977">
        <v>24.09</v>
      </c>
      <c r="N6977">
        <v>15.42</v>
      </c>
      <c r="O6977">
        <v>1.69</v>
      </c>
      <c r="P6977">
        <v>10.95</v>
      </c>
      <c r="Q6977">
        <v>1</v>
      </c>
      <c r="R6977">
        <v>26.06</v>
      </c>
      <c r="S6977">
        <v>2.62</v>
      </c>
      <c r="T6977">
        <v>219.97</v>
      </c>
      <c r="U6977">
        <v>345.3</v>
      </c>
      <c r="V6977" s="14">
        <v>-7.0699999999999999E-2</v>
      </c>
      <c r="W6977">
        <v>1862787.246</v>
      </c>
      <c r="X6977">
        <v>13.22</v>
      </c>
      <c r="Y6977" s="12" t="str">
        <f>IFERROR(VLOOKUP(C6977,[1]Index!$D:$F,3,FALSE),"Non List")</f>
        <v>Commercial Banks</v>
      </c>
      <c r="Z6977">
        <f>IFERROR(VLOOKUP(C6977,[1]LP!$B:$C,2,FALSE),0)</f>
        <v>371.58</v>
      </c>
      <c r="AA6977" s="11">
        <f t="shared" si="306"/>
        <v>15.4</v>
      </c>
      <c r="AB6977" s="5">
        <f>IFERROR(VLOOKUP(C6977,[2]Sheet1!$B:$F,5,FALSE),0)</f>
        <v>69040902.980000004</v>
      </c>
      <c r="AC6977" s="11">
        <f>IFERROR(VLOOKUP(AE6977,[3]Sheet2!$M:$O,2,FALSE),0)</f>
        <v>0</v>
      </c>
      <c r="AD6977" s="11">
        <f>IFERROR(VLOOKUP(AE6977,[3]Sheet2!$M:$O,3,FALSE),0)</f>
        <v>0</v>
      </c>
      <c r="AE6977" s="10" t="str">
        <f t="shared" si="307"/>
        <v>81/82SBL</v>
      </c>
      <c r="AF6977" s="13">
        <f t="shared" si="308"/>
        <v>6.4831261101243348E-2</v>
      </c>
    </row>
    <row r="6978" spans="1:32" x14ac:dyDescent="0.45">
      <c r="A6978" s="12" t="s">
        <v>55</v>
      </c>
      <c r="B6978" s="12" t="s">
        <v>376</v>
      </c>
      <c r="C6978" t="s">
        <v>139</v>
      </c>
      <c r="D6978">
        <v>455.76</v>
      </c>
      <c r="E6978">
        <v>3556255.72</v>
      </c>
      <c r="F6978">
        <v>2016856.101</v>
      </c>
      <c r="G6978">
        <v>54668494.388999999</v>
      </c>
      <c r="H6978">
        <v>43021486.725000001</v>
      </c>
      <c r="I6978">
        <v>1880903.0789999999</v>
      </c>
      <c r="J6978">
        <v>2272077.0559999999</v>
      </c>
      <c r="K6978">
        <v>1118844.4790000001</v>
      </c>
      <c r="L6978">
        <v>537095.11199999996</v>
      </c>
      <c r="M6978">
        <v>15.1</v>
      </c>
      <c r="N6978">
        <v>30.18</v>
      </c>
      <c r="O6978">
        <v>2.91</v>
      </c>
      <c r="P6978">
        <v>9.64</v>
      </c>
      <c r="Q6978">
        <v>0.84</v>
      </c>
      <c r="R6978">
        <v>87.82</v>
      </c>
      <c r="S6978">
        <v>5.64</v>
      </c>
      <c r="T6978">
        <v>156.71</v>
      </c>
      <c r="U6978">
        <v>230.74</v>
      </c>
      <c r="V6978" s="14">
        <v>-0.49370000000000003</v>
      </c>
      <c r="W6978">
        <v>413845.63699999999</v>
      </c>
      <c r="X6978">
        <v>11.64</v>
      </c>
      <c r="Y6978" s="12" t="str">
        <f>IFERROR(VLOOKUP(C6978,[1]Index!$D:$F,3,FALSE),"Non List")</f>
        <v>Development Banks</v>
      </c>
      <c r="Z6978">
        <f>IFERROR(VLOOKUP(C6978,[1]LP!$B:$C,2,FALSE),0)</f>
        <v>455.76</v>
      </c>
      <c r="AA6978" s="11">
        <f t="shared" si="306"/>
        <v>30.2</v>
      </c>
      <c r="AB6978" s="5">
        <f>IFERROR(VLOOKUP(C6978,[2]Sheet1!$B:$F,5,FALSE),0)</f>
        <v>17425060.52</v>
      </c>
      <c r="AC6978" s="11">
        <f>IFERROR(VLOOKUP(AE6978,[3]Sheet2!$M:$O,2,FALSE),0)</f>
        <v>0</v>
      </c>
      <c r="AD6978" s="11">
        <f>IFERROR(VLOOKUP(AE6978,[3]Sheet2!$M:$O,3,FALSE),0)</f>
        <v>0</v>
      </c>
      <c r="AE6978" s="10" t="str">
        <f t="shared" si="307"/>
        <v>81/82SADBL</v>
      </c>
      <c r="AF6978" s="13">
        <f t="shared" si="308"/>
        <v>3.313147270493242E-2</v>
      </c>
    </row>
    <row r="6979" spans="1:32" x14ac:dyDescent="0.45">
      <c r="A6979" s="12" t="s">
        <v>55</v>
      </c>
      <c r="B6979" s="12" t="s">
        <v>376</v>
      </c>
      <c r="C6979" t="s">
        <v>142</v>
      </c>
      <c r="D6979">
        <v>808.27</v>
      </c>
      <c r="E6979">
        <v>557456.06700000004</v>
      </c>
      <c r="F6979">
        <v>-74154.126999999993</v>
      </c>
      <c r="G6979">
        <v>5680896.1780000003</v>
      </c>
      <c r="H6979">
        <v>3252299.0079999999</v>
      </c>
      <c r="I6979">
        <v>133752.98499999999</v>
      </c>
      <c r="J6979">
        <v>150676.978</v>
      </c>
      <c r="K6979">
        <v>-25492.381000000001</v>
      </c>
      <c r="L6979">
        <v>117878.749</v>
      </c>
      <c r="M6979">
        <v>21.14</v>
      </c>
      <c r="N6979">
        <v>38.229999999999997</v>
      </c>
      <c r="O6979">
        <v>9.32</v>
      </c>
      <c r="P6979">
        <v>24.39</v>
      </c>
      <c r="Q6979">
        <v>1.84</v>
      </c>
      <c r="R6979">
        <v>356.3</v>
      </c>
      <c r="S6979">
        <v>6.03</v>
      </c>
      <c r="T6979">
        <v>86.7</v>
      </c>
      <c r="U6979">
        <v>203.07</v>
      </c>
      <c r="V6979" s="14">
        <v>-0.74880000000000002</v>
      </c>
      <c r="W6979">
        <v>-207594.61600000001</v>
      </c>
      <c r="X6979">
        <v>-37.24</v>
      </c>
      <c r="Y6979" s="12" t="str">
        <f>IFERROR(VLOOKUP(C6979,[1]Index!$D:$F,3,FALSE),"Non List")</f>
        <v>Development Banks</v>
      </c>
      <c r="Z6979">
        <f>IFERROR(VLOOKUP(C6979,[1]LP!$B:$C,2,FALSE),0)</f>
        <v>808.27</v>
      </c>
      <c r="AA6979" s="11">
        <f t="shared" si="306"/>
        <v>38.200000000000003</v>
      </c>
      <c r="AB6979" s="5">
        <f>IFERROR(VLOOKUP(C6979,[2]Sheet1!$B:$F,5,FALSE),0)</f>
        <v>2731534.89</v>
      </c>
      <c r="AC6979" s="11">
        <f>IFERROR(VLOOKUP(AE6979,[3]Sheet2!$M:$O,2,FALSE),0)</f>
        <v>0</v>
      </c>
      <c r="AD6979" s="11">
        <f>IFERROR(VLOOKUP(AE6979,[3]Sheet2!$M:$O,3,FALSE),0)</f>
        <v>0</v>
      </c>
      <c r="AE6979" s="10" t="str">
        <f t="shared" si="307"/>
        <v>81/82SINDU</v>
      </c>
      <c r="AF6979" s="13">
        <f t="shared" si="308"/>
        <v>2.6154626548059438E-2</v>
      </c>
    </row>
    <row r="6980" spans="1:32" x14ac:dyDescent="0.45">
      <c r="A6980" s="12" t="s">
        <v>55</v>
      </c>
      <c r="B6980" s="12" t="s">
        <v>376</v>
      </c>
      <c r="C6980" t="s">
        <v>144</v>
      </c>
      <c r="D6980">
        <v>1247.6500000000001</v>
      </c>
      <c r="E6980">
        <v>569698.5</v>
      </c>
      <c r="F6980">
        <v>125961.66800000001</v>
      </c>
      <c r="G6980">
        <v>6376451.1270000003</v>
      </c>
      <c r="H6980">
        <v>4735020.0640000002</v>
      </c>
      <c r="I6980">
        <v>202042.948</v>
      </c>
      <c r="J6980">
        <v>233020.89199999999</v>
      </c>
      <c r="K6980">
        <v>105560.32399999999</v>
      </c>
      <c r="L6980">
        <v>69408.392999999996</v>
      </c>
      <c r="M6980">
        <v>12.18</v>
      </c>
      <c r="N6980">
        <v>102.43</v>
      </c>
      <c r="O6980">
        <v>10.220000000000001</v>
      </c>
      <c r="P6980">
        <v>9.98</v>
      </c>
      <c r="Q6980">
        <v>0.96</v>
      </c>
      <c r="R6980">
        <v>1046.83</v>
      </c>
      <c r="S6980">
        <v>3.33</v>
      </c>
      <c r="T6980">
        <v>122.11</v>
      </c>
      <c r="U6980">
        <v>182.93</v>
      </c>
      <c r="V6980" s="14">
        <v>-0.85340000000000005</v>
      </c>
      <c r="W6980">
        <v>60781.763899999998</v>
      </c>
      <c r="X6980">
        <v>10.67</v>
      </c>
      <c r="Y6980" s="12" t="str">
        <f>IFERROR(VLOOKUP(C6980,[1]Index!$D:$F,3,FALSE),"Non List")</f>
        <v>Development Banks</v>
      </c>
      <c r="Z6980">
        <f>IFERROR(VLOOKUP(C6980,[1]LP!$B:$C,2,FALSE),0)</f>
        <v>1247.6500000000001</v>
      </c>
      <c r="AA6980" s="11">
        <f t="shared" si="306"/>
        <v>102.4</v>
      </c>
      <c r="AB6980" s="5">
        <f>IFERROR(VLOOKUP(C6980,[2]Sheet1!$B:$F,5,FALSE),0)</f>
        <v>2791522.65</v>
      </c>
      <c r="AC6980" s="11">
        <f>IFERROR(VLOOKUP(AE6980,[3]Sheet2!$M:$O,2,FALSE),0)</f>
        <v>0</v>
      </c>
      <c r="AD6980" s="11">
        <f>IFERROR(VLOOKUP(AE6980,[3]Sheet2!$M:$O,3,FALSE),0)</f>
        <v>0</v>
      </c>
      <c r="AE6980" s="10" t="str">
        <f t="shared" si="307"/>
        <v>81/82GRDBL</v>
      </c>
      <c r="AF6980" s="13">
        <f t="shared" si="308"/>
        <v>9.7623532240612345E-3</v>
      </c>
    </row>
    <row r="6981" spans="1:32" x14ac:dyDescent="0.45">
      <c r="A6981" s="12" t="s">
        <v>55</v>
      </c>
      <c r="B6981" s="12" t="s">
        <v>376</v>
      </c>
      <c r="C6981" t="s">
        <v>147</v>
      </c>
      <c r="D6981">
        <v>532.64</v>
      </c>
      <c r="E6981">
        <v>3510846.1949999998</v>
      </c>
      <c r="F6981">
        <v>2391869.7880000002</v>
      </c>
      <c r="G6981">
        <v>62834.300999999999</v>
      </c>
      <c r="H6981">
        <v>49967284.127999999</v>
      </c>
      <c r="I6981">
        <v>2244468.7450000001</v>
      </c>
      <c r="J6981">
        <v>2632673.051</v>
      </c>
      <c r="K6981">
        <v>1404465.027</v>
      </c>
      <c r="L6981">
        <v>635297.08100000001</v>
      </c>
      <c r="M6981">
        <v>18.09</v>
      </c>
      <c r="N6981">
        <v>29.44</v>
      </c>
      <c r="O6981">
        <v>3.17</v>
      </c>
      <c r="P6981">
        <v>10.76</v>
      </c>
      <c r="Q6981">
        <v>0.88</v>
      </c>
      <c r="R6981">
        <v>93.32</v>
      </c>
      <c r="S6981">
        <v>3.38</v>
      </c>
      <c r="T6981">
        <v>168.13</v>
      </c>
      <c r="U6981">
        <v>261.60000000000002</v>
      </c>
      <c r="V6981" s="14">
        <v>-0.50890000000000002</v>
      </c>
      <c r="W6981">
        <v>607401.84299999999</v>
      </c>
      <c r="X6981">
        <v>17.3</v>
      </c>
      <c r="Y6981" s="12" t="str">
        <f>IFERROR(VLOOKUP(C6981,[1]Index!$D:$F,3,FALSE),"Non List")</f>
        <v>Development Banks</v>
      </c>
      <c r="Z6981">
        <f>IFERROR(VLOOKUP(C6981,[1]LP!$B:$C,2,FALSE),0)</f>
        <v>532.64</v>
      </c>
      <c r="AA6981" s="11">
        <f t="shared" si="306"/>
        <v>29.4</v>
      </c>
      <c r="AB6981" s="5">
        <f>IFERROR(VLOOKUP(C6981,[2]Sheet1!$B:$F,5,FALSE),0)</f>
        <v>17203146.870000001</v>
      </c>
      <c r="AC6981" s="11">
        <f>IFERROR(VLOOKUP(AE6981,[3]Sheet2!$M:$O,2,FALSE),0)</f>
        <v>0</v>
      </c>
      <c r="AD6981" s="11">
        <f>IFERROR(VLOOKUP(AE6981,[3]Sheet2!$M:$O,3,FALSE),0)</f>
        <v>0</v>
      </c>
      <c r="AE6981" s="10" t="str">
        <f t="shared" si="307"/>
        <v>81/82KSBBL</v>
      </c>
      <c r="AF6981" s="13">
        <f t="shared" si="308"/>
        <v>3.3962901772303995E-2</v>
      </c>
    </row>
    <row r="6982" spans="1:32" x14ac:dyDescent="0.45">
      <c r="A6982" s="12" t="s">
        <v>55</v>
      </c>
      <c r="B6982" s="12" t="s">
        <v>376</v>
      </c>
      <c r="C6982" t="s">
        <v>63</v>
      </c>
      <c r="D6982">
        <v>921.86</v>
      </c>
      <c r="E6982">
        <v>1344871.3230000001</v>
      </c>
      <c r="F6982">
        <v>420298.19699999999</v>
      </c>
      <c r="H6982">
        <v>28187.485000000001</v>
      </c>
      <c r="I6982">
        <v>211769.25899999999</v>
      </c>
      <c r="J6982">
        <v>216904.24</v>
      </c>
      <c r="K6982">
        <v>145041.19399999999</v>
      </c>
      <c r="L6982">
        <v>131726.807</v>
      </c>
      <c r="M6982">
        <v>9.7899999999999991</v>
      </c>
      <c r="N6982">
        <v>94.16</v>
      </c>
      <c r="O6982">
        <v>7.02</v>
      </c>
      <c r="P6982">
        <v>7.46</v>
      </c>
      <c r="Q6982">
        <v>1.94</v>
      </c>
      <c r="R6982">
        <v>661</v>
      </c>
      <c r="S6982">
        <v>3.84</v>
      </c>
      <c r="T6982">
        <v>131.25</v>
      </c>
      <c r="U6982">
        <v>170.03</v>
      </c>
      <c r="V6982" s="14">
        <v>-0.81559999999999999</v>
      </c>
      <c r="W6982">
        <v>107845.80899999999</v>
      </c>
      <c r="X6982">
        <v>8.02</v>
      </c>
      <c r="Y6982" s="12" t="str">
        <f>IFERROR(VLOOKUP(C6982,[1]Index!$D:$F,3,FALSE),"Non List")</f>
        <v>Microfinance</v>
      </c>
      <c r="Z6982">
        <f>IFERROR(VLOOKUP(C6982,[1]LP!$B:$C,2,FALSE),0)</f>
        <v>921.86</v>
      </c>
      <c r="AA6982" s="11">
        <f t="shared" si="306"/>
        <v>94.2</v>
      </c>
      <c r="AB6982" s="5">
        <f>IFERROR(VLOOKUP(C6982,[2]Sheet1!$B:$F,5,FALSE),0)</f>
        <v>6589869.3700000001</v>
      </c>
      <c r="AC6982" s="11">
        <f>IFERROR(VLOOKUP(AE6982,[3]Sheet2!$M:$O,2,FALSE),0)</f>
        <v>0</v>
      </c>
      <c r="AD6982" s="11">
        <f>IFERROR(VLOOKUP(AE6982,[3]Sheet2!$M:$O,3,FALSE),0)</f>
        <v>0</v>
      </c>
      <c r="AE6982" s="10" t="str">
        <f t="shared" si="307"/>
        <v>81/82FMDBL</v>
      </c>
      <c r="AF6982" s="13">
        <f t="shared" si="308"/>
        <v>1.0619833814245113E-2</v>
      </c>
    </row>
    <row r="6983" spans="1:32" x14ac:dyDescent="0.45">
      <c r="A6983" s="12" t="s">
        <v>55</v>
      </c>
      <c r="B6983" s="12" t="s">
        <v>376</v>
      </c>
      <c r="C6983" t="s">
        <v>64</v>
      </c>
      <c r="D6983">
        <v>1104.99</v>
      </c>
      <c r="E6983">
        <v>407692.30499999999</v>
      </c>
      <c r="F6983">
        <v>352406.81099999999</v>
      </c>
      <c r="G6983">
        <v>1646933.487</v>
      </c>
      <c r="H6983">
        <v>4847429.1430000002</v>
      </c>
      <c r="I6983">
        <v>381015.15100000001</v>
      </c>
      <c r="J6983">
        <v>437852.95500000002</v>
      </c>
      <c r="K6983">
        <v>154547.06200000001</v>
      </c>
      <c r="L6983">
        <v>108068.52800000001</v>
      </c>
      <c r="M6983">
        <v>26.5</v>
      </c>
      <c r="N6983">
        <v>41.7</v>
      </c>
      <c r="O6983">
        <v>5.93</v>
      </c>
      <c r="P6983">
        <v>14.22</v>
      </c>
      <c r="Q6983">
        <v>2.04</v>
      </c>
      <c r="R6983">
        <v>247.28</v>
      </c>
      <c r="S6983">
        <v>4.67</v>
      </c>
      <c r="T6983">
        <v>186.44</v>
      </c>
      <c r="U6983">
        <v>333.41</v>
      </c>
      <c r="V6983" s="14">
        <v>-0.69830000000000003</v>
      </c>
      <c r="W6983">
        <v>61940.546000000002</v>
      </c>
      <c r="X6983">
        <v>15.19</v>
      </c>
      <c r="Y6983" s="12" t="str">
        <f>IFERROR(VLOOKUP(C6983,[1]Index!$D:$F,3,FALSE),"Non List")</f>
        <v>Microfinance</v>
      </c>
      <c r="Z6983">
        <f>IFERROR(VLOOKUP(C6983,[1]LP!$B:$C,2,FALSE),0)</f>
        <v>1104.99</v>
      </c>
      <c r="AA6983" s="11">
        <f t="shared" si="306"/>
        <v>41.7</v>
      </c>
      <c r="AB6983" s="5">
        <f>IFERROR(VLOOKUP(C6983,[2]Sheet1!$B:$F,5,FALSE),0)</f>
        <v>1426923.0499999998</v>
      </c>
      <c r="AC6983" s="11">
        <f>IFERROR(VLOOKUP(AE6983,[3]Sheet2!$M:$O,2,FALSE),0)</f>
        <v>0</v>
      </c>
      <c r="AD6983" s="11">
        <f>IFERROR(VLOOKUP(AE6983,[3]Sheet2!$M:$O,3,FALSE),0)</f>
        <v>0</v>
      </c>
      <c r="AE6983" s="10" t="str">
        <f t="shared" si="307"/>
        <v>81/82KMCDB</v>
      </c>
      <c r="AF6983" s="13">
        <f t="shared" si="308"/>
        <v>2.398211748522611E-2</v>
      </c>
    </row>
    <row r="6984" spans="1:32" x14ac:dyDescent="0.45">
      <c r="A6984" s="12" t="s">
        <v>55</v>
      </c>
      <c r="B6984" s="12" t="s">
        <v>376</v>
      </c>
      <c r="C6984" t="s">
        <v>72</v>
      </c>
      <c r="D6984">
        <v>1624.08</v>
      </c>
      <c r="E6984">
        <v>223933.15</v>
      </c>
      <c r="F6984">
        <v>204429.04</v>
      </c>
      <c r="G6984">
        <v>1187962.3700000001</v>
      </c>
      <c r="H6984">
        <v>2969146.83</v>
      </c>
      <c r="I6984">
        <v>209104.43</v>
      </c>
      <c r="J6984">
        <v>263954.78000000003</v>
      </c>
      <c r="K6984">
        <v>155521.44</v>
      </c>
      <c r="L6984">
        <v>84153.01</v>
      </c>
      <c r="M6984">
        <v>37.57</v>
      </c>
      <c r="N6984">
        <v>43.23</v>
      </c>
      <c r="O6984">
        <v>8.49</v>
      </c>
      <c r="P6984">
        <v>19.649999999999999</v>
      </c>
      <c r="Q6984">
        <v>2.34</v>
      </c>
      <c r="R6984">
        <v>367.02</v>
      </c>
      <c r="S6984">
        <v>4.6900000000000004</v>
      </c>
      <c r="T6984">
        <v>191.29</v>
      </c>
      <c r="U6984">
        <v>402.12</v>
      </c>
      <c r="V6984" s="14">
        <v>-0.75239999999999996</v>
      </c>
      <c r="W6984">
        <v>84153.01</v>
      </c>
      <c r="X6984">
        <v>37.58</v>
      </c>
      <c r="Y6984" s="12" t="str">
        <f>IFERROR(VLOOKUP(C6984,[1]Index!$D:$F,3,FALSE),"Non List")</f>
        <v>Microfinance</v>
      </c>
      <c r="Z6984">
        <f>IFERROR(VLOOKUP(C6984,[1]LP!$B:$C,2,FALSE),0)</f>
        <v>1624.08</v>
      </c>
      <c r="AA6984" s="11">
        <f t="shared" si="306"/>
        <v>43.2</v>
      </c>
      <c r="AB6984" s="5">
        <f>IFERROR(VLOOKUP(C6984,[2]Sheet1!$B:$F,5,FALSE),0)</f>
        <v>895732.4</v>
      </c>
      <c r="AC6984" s="11">
        <f>IFERROR(VLOOKUP(AE6984,[3]Sheet2!$M:$O,2,FALSE),0)</f>
        <v>0</v>
      </c>
      <c r="AD6984" s="11">
        <f>IFERROR(VLOOKUP(AE6984,[3]Sheet2!$M:$O,3,FALSE),0)</f>
        <v>0</v>
      </c>
      <c r="AE6984" s="10" t="str">
        <f t="shared" si="307"/>
        <v>81/82MLBBL</v>
      </c>
      <c r="AF6984" s="13">
        <f t="shared" si="308"/>
        <v>2.3133096891778733E-2</v>
      </c>
    </row>
    <row r="6985" spans="1:32" x14ac:dyDescent="0.45">
      <c r="A6985" s="12" t="s">
        <v>55</v>
      </c>
      <c r="B6985" s="12" t="s">
        <v>376</v>
      </c>
      <c r="C6985" t="s">
        <v>81</v>
      </c>
      <c r="D6985">
        <v>745.68</v>
      </c>
      <c r="E6985">
        <v>1034064.417</v>
      </c>
      <c r="F6985">
        <v>268374.016</v>
      </c>
      <c r="H6985">
        <v>12993.367</v>
      </c>
      <c r="I6985">
        <v>224557.92199999999</v>
      </c>
      <c r="J6985">
        <v>230441.02</v>
      </c>
      <c r="K6985">
        <v>176720.774</v>
      </c>
      <c r="L6985">
        <v>103196.039</v>
      </c>
      <c r="M6985">
        <v>9.9700000000000006</v>
      </c>
      <c r="N6985">
        <v>74.790000000000006</v>
      </c>
      <c r="O6985">
        <v>5.92</v>
      </c>
      <c r="P6985">
        <v>7.92</v>
      </c>
      <c r="Q6985">
        <v>1.25</v>
      </c>
      <c r="R6985">
        <v>442.76</v>
      </c>
      <c r="S6985">
        <v>3.34</v>
      </c>
      <c r="T6985">
        <v>125.95</v>
      </c>
      <c r="U6985">
        <v>168.09</v>
      </c>
      <c r="V6985" s="14">
        <v>-0.77459999999999996</v>
      </c>
      <c r="W6985">
        <v>85431.664000000004</v>
      </c>
      <c r="X6985">
        <v>8.26</v>
      </c>
      <c r="Y6985" s="12" t="str">
        <f>IFERROR(VLOOKUP(C6985,[1]Index!$D:$F,3,FALSE),"Non List")</f>
        <v>Microfinance</v>
      </c>
      <c r="Z6985">
        <f>IFERROR(VLOOKUP(C6985,[1]LP!$B:$C,2,FALSE),0)</f>
        <v>745.68</v>
      </c>
      <c r="AA6985" s="11">
        <f t="shared" si="306"/>
        <v>74.8</v>
      </c>
      <c r="AB6985" s="5">
        <f>IFERROR(VLOOKUP(C6985,[2]Sheet1!$B:$F,5,FALSE),0)</f>
        <v>5066915.5599999996</v>
      </c>
      <c r="AC6985" s="11">
        <f>IFERROR(VLOOKUP(AE6985,[3]Sheet2!$M:$O,2,FALSE),0)</f>
        <v>0</v>
      </c>
      <c r="AD6985" s="11">
        <f>IFERROR(VLOOKUP(AE6985,[3]Sheet2!$M:$O,3,FALSE),0)</f>
        <v>0</v>
      </c>
      <c r="AE6985" s="10" t="str">
        <f t="shared" si="307"/>
        <v>81/82RSDC</v>
      </c>
      <c r="AF6985" s="13">
        <f t="shared" si="308"/>
        <v>1.3370346529342348E-2</v>
      </c>
    </row>
    <row r="6986" spans="1:32" x14ac:dyDescent="0.45">
      <c r="A6986" s="12" t="s">
        <v>55</v>
      </c>
      <c r="B6986" s="12" t="s">
        <v>376</v>
      </c>
      <c r="C6986" t="s">
        <v>82</v>
      </c>
      <c r="D6986">
        <v>760.08</v>
      </c>
      <c r="E6986">
        <v>721449.14899999998</v>
      </c>
      <c r="F6986">
        <v>293001.50699999998</v>
      </c>
      <c r="G6986">
        <v>1567726.7620000001</v>
      </c>
      <c r="H6986">
        <v>6752313.1370000001</v>
      </c>
      <c r="I6986">
        <v>435500.45299999998</v>
      </c>
      <c r="J6986">
        <v>494375.14299999998</v>
      </c>
      <c r="K6986">
        <v>99381.028000000006</v>
      </c>
      <c r="L6986">
        <v>63841.57</v>
      </c>
      <c r="M6986">
        <v>8.84</v>
      </c>
      <c r="N6986">
        <v>85.98</v>
      </c>
      <c r="O6986">
        <v>5.41</v>
      </c>
      <c r="P6986">
        <v>6.29</v>
      </c>
      <c r="Q6986">
        <v>0.89</v>
      </c>
      <c r="R6986">
        <v>465.15</v>
      </c>
      <c r="S6986">
        <v>4.43</v>
      </c>
      <c r="T6986">
        <v>140.61000000000001</v>
      </c>
      <c r="U6986">
        <v>167.23</v>
      </c>
      <c r="V6986" s="15">
        <v>-0.78</v>
      </c>
      <c r="W6986">
        <v>47577.249000000003</v>
      </c>
      <c r="X6986">
        <v>6.59</v>
      </c>
      <c r="Y6986" s="12" t="str">
        <f>IFERROR(VLOOKUP(C6986,[1]Index!$D:$F,3,FALSE),"Non List")</f>
        <v>Microfinance</v>
      </c>
      <c r="Z6986">
        <f>IFERROR(VLOOKUP(C6986,[1]LP!$B:$C,2,FALSE),0)</f>
        <v>760.08</v>
      </c>
      <c r="AA6986" s="11">
        <f t="shared" si="306"/>
        <v>86</v>
      </c>
      <c r="AB6986" s="5">
        <f>IFERROR(VLOOKUP(C6986,[2]Sheet1!$B:$F,5,FALSE),0)</f>
        <v>2885796.8000000003</v>
      </c>
      <c r="AC6986" s="11">
        <f>IFERROR(VLOOKUP(AE6986,[3]Sheet2!$M:$O,2,FALSE),0)</f>
        <v>0</v>
      </c>
      <c r="AD6986" s="11">
        <f>IFERROR(VLOOKUP(AE6986,[3]Sheet2!$M:$O,3,FALSE),0)</f>
        <v>0</v>
      </c>
      <c r="AE6986" s="10" t="str">
        <f t="shared" si="307"/>
        <v>81/82NMBMF</v>
      </c>
      <c r="AF6986" s="13">
        <f t="shared" si="308"/>
        <v>1.1630354699505314E-2</v>
      </c>
    </row>
    <row r="6987" spans="1:32" x14ac:dyDescent="0.45">
      <c r="A6987" s="12" t="s">
        <v>55</v>
      </c>
      <c r="B6987" s="12" t="s">
        <v>376</v>
      </c>
      <c r="C6987" t="s">
        <v>83</v>
      </c>
      <c r="D6987">
        <v>873.69</v>
      </c>
      <c r="E6987">
        <v>1419000</v>
      </c>
      <c r="F6987">
        <v>824601.36499999999</v>
      </c>
      <c r="G6987">
        <v>3980898.8</v>
      </c>
      <c r="H6987">
        <v>15017884.501</v>
      </c>
      <c r="I6987">
        <v>1050319.3729999999</v>
      </c>
      <c r="J6987">
        <v>1151744.4350000001</v>
      </c>
      <c r="K6987">
        <v>447590.62400000001</v>
      </c>
      <c r="L6987">
        <v>216090.21400000001</v>
      </c>
      <c r="M6987">
        <v>15.22</v>
      </c>
      <c r="N6987">
        <v>57.4</v>
      </c>
      <c r="O6987">
        <v>5.53</v>
      </c>
      <c r="P6987">
        <v>9.6300000000000008</v>
      </c>
      <c r="Q6987">
        <v>1.39</v>
      </c>
      <c r="R6987">
        <v>317.42</v>
      </c>
      <c r="S6987">
        <v>9.99</v>
      </c>
      <c r="T6987">
        <v>158.11000000000001</v>
      </c>
      <c r="U6987">
        <v>232.69</v>
      </c>
      <c r="V6987" s="14">
        <v>-0.73370000000000002</v>
      </c>
      <c r="W6987">
        <v>113159.87300000001</v>
      </c>
      <c r="X6987">
        <v>7.97</v>
      </c>
      <c r="Y6987" s="12" t="str">
        <f>IFERROR(VLOOKUP(C6987,[1]Index!$D:$F,3,FALSE),"Non List")</f>
        <v>Microfinance</v>
      </c>
      <c r="Z6987">
        <f>IFERROR(VLOOKUP(C6987,[1]LP!$B:$C,2,FALSE),0)</f>
        <v>873.69</v>
      </c>
      <c r="AA6987" s="11">
        <f t="shared" si="306"/>
        <v>57.4</v>
      </c>
      <c r="AB6987" s="5">
        <f>IFERROR(VLOOKUP(C6987,[2]Sheet1!$B:$F,5,FALSE),0)</f>
        <v>5817900</v>
      </c>
      <c r="AC6987" s="11">
        <f>IFERROR(VLOOKUP(AE6987,[3]Sheet2!$M:$O,2,FALSE),0)</f>
        <v>0</v>
      </c>
      <c r="AD6987" s="11">
        <f>IFERROR(VLOOKUP(AE6987,[3]Sheet2!$M:$O,3,FALSE),0)</f>
        <v>0</v>
      </c>
      <c r="AE6987" s="10" t="str">
        <f t="shared" si="307"/>
        <v>81/82MERO</v>
      </c>
      <c r="AF6987" s="13">
        <f t="shared" si="308"/>
        <v>1.7420366491547344E-2</v>
      </c>
    </row>
    <row r="6988" spans="1:32" x14ac:dyDescent="0.45">
      <c r="A6988" s="12" t="s">
        <v>55</v>
      </c>
      <c r="B6988" s="12" t="s">
        <v>376</v>
      </c>
      <c r="C6988" t="s">
        <v>99</v>
      </c>
      <c r="D6988">
        <v>982.19</v>
      </c>
      <c r="E6988">
        <v>485760</v>
      </c>
      <c r="F6988">
        <v>320970.94500000001</v>
      </c>
      <c r="G6988">
        <v>1918686.763</v>
      </c>
      <c r="H6988">
        <v>5830978.0580000002</v>
      </c>
      <c r="I6988">
        <v>401096.723</v>
      </c>
      <c r="J6988">
        <v>448871.522</v>
      </c>
      <c r="K6988">
        <v>98525.004000000001</v>
      </c>
      <c r="L6988">
        <v>53727.144999999997</v>
      </c>
      <c r="M6988">
        <v>11.06</v>
      </c>
      <c r="N6988">
        <v>88.81</v>
      </c>
      <c r="O6988">
        <v>5.91</v>
      </c>
      <c r="P6988">
        <v>6.66</v>
      </c>
      <c r="Q6988">
        <v>0.83</v>
      </c>
      <c r="R6988">
        <v>524.87</v>
      </c>
      <c r="S6988">
        <v>14.14</v>
      </c>
      <c r="T6988">
        <v>166.08</v>
      </c>
      <c r="U6988">
        <v>203.3</v>
      </c>
      <c r="V6988" s="14">
        <v>-0.79300000000000004</v>
      </c>
      <c r="W6988">
        <v>-38094.173000000003</v>
      </c>
      <c r="X6988">
        <v>-7.84</v>
      </c>
      <c r="Y6988" s="12" t="str">
        <f>IFERROR(VLOOKUP(C6988,[1]Index!$D:$F,3,FALSE),"Non List")</f>
        <v>Microfinance</v>
      </c>
      <c r="Z6988">
        <f>IFERROR(VLOOKUP(C6988,[1]LP!$B:$C,2,FALSE),0)</f>
        <v>982.19</v>
      </c>
      <c r="AA6988" s="11">
        <f t="shared" si="306"/>
        <v>88.8</v>
      </c>
      <c r="AB6988" s="5">
        <f>IFERROR(VLOOKUP(C6988,[2]Sheet1!$B:$F,5,FALSE),0)</f>
        <v>1457280</v>
      </c>
      <c r="AC6988" s="11">
        <f>IFERROR(VLOOKUP(AE6988,[3]Sheet2!$M:$O,2,FALSE),0)</f>
        <v>0</v>
      </c>
      <c r="AD6988" s="11">
        <f>IFERROR(VLOOKUP(AE6988,[3]Sheet2!$M:$O,3,FALSE),0)</f>
        <v>0</v>
      </c>
      <c r="AE6988" s="10" t="str">
        <f t="shared" si="307"/>
        <v>81/82NADEP</v>
      </c>
      <c r="AF6988" s="13">
        <f t="shared" si="308"/>
        <v>1.1260550402671581E-2</v>
      </c>
    </row>
    <row r="6989" spans="1:32" x14ac:dyDescent="0.45">
      <c r="A6989" s="12" t="s">
        <v>55</v>
      </c>
      <c r="B6989" s="12" t="s">
        <v>376</v>
      </c>
      <c r="C6989" t="s">
        <v>103</v>
      </c>
      <c r="D6989">
        <v>1022</v>
      </c>
      <c r="E6989">
        <v>733046.28</v>
      </c>
      <c r="F6989">
        <v>534394.473</v>
      </c>
      <c r="G6989">
        <v>3211170.1329999999</v>
      </c>
      <c r="H6989">
        <v>10449350.301999999</v>
      </c>
      <c r="I6989">
        <v>738844.66799999995</v>
      </c>
      <c r="J6989">
        <v>892036.31599999999</v>
      </c>
      <c r="K6989">
        <v>401961.14899999998</v>
      </c>
      <c r="L6989">
        <v>209277.98300000001</v>
      </c>
      <c r="M6989">
        <v>28.54</v>
      </c>
      <c r="N6989">
        <v>35.81</v>
      </c>
      <c r="O6989">
        <v>5.91</v>
      </c>
      <c r="P6989">
        <v>16.510000000000002</v>
      </c>
      <c r="Q6989">
        <v>1.87</v>
      </c>
      <c r="R6989">
        <v>211.64</v>
      </c>
      <c r="S6989">
        <v>4.4800000000000004</v>
      </c>
      <c r="T6989">
        <v>172.9</v>
      </c>
      <c r="U6989">
        <v>333.21</v>
      </c>
      <c r="V6989" s="14">
        <v>-0.67400000000000004</v>
      </c>
      <c r="W6989">
        <v>163645.739</v>
      </c>
      <c r="X6989">
        <v>22.32</v>
      </c>
      <c r="Y6989" s="12" t="str">
        <f>IFERROR(VLOOKUP(C6989,[1]Index!$D:$F,3,FALSE),"Non List")</f>
        <v>Microfinance</v>
      </c>
      <c r="Z6989">
        <f>IFERROR(VLOOKUP(C6989,[1]LP!$B:$C,2,FALSE),0)</f>
        <v>1022</v>
      </c>
      <c r="AA6989" s="11">
        <f t="shared" si="306"/>
        <v>35.799999999999997</v>
      </c>
      <c r="AB6989" s="5">
        <f>IFERROR(VLOOKUP(C6989,[2]Sheet1!$B:$F,5,FALSE),0)</f>
        <v>2419052.79</v>
      </c>
      <c r="AC6989" s="11">
        <f>IFERROR(VLOOKUP(AE6989,[3]Sheet2!$M:$O,2,FALSE),0)</f>
        <v>0</v>
      </c>
      <c r="AD6989" s="11">
        <f>IFERROR(VLOOKUP(AE6989,[3]Sheet2!$M:$O,3,FALSE),0)</f>
        <v>0</v>
      </c>
      <c r="AE6989" s="10" t="str">
        <f t="shared" si="307"/>
        <v>81/82ALBSL</v>
      </c>
      <c r="AF6989" s="13">
        <f t="shared" si="308"/>
        <v>2.7925636007827787E-2</v>
      </c>
    </row>
    <row r="6990" spans="1:32" x14ac:dyDescent="0.45">
      <c r="A6990" s="12" t="s">
        <v>55</v>
      </c>
      <c r="B6990" s="12" t="s">
        <v>376</v>
      </c>
      <c r="C6990" t="s">
        <v>104</v>
      </c>
      <c r="D6990">
        <v>1689.96</v>
      </c>
      <c r="E6990">
        <v>151554.53200000001</v>
      </c>
      <c r="F6990">
        <v>117374.69</v>
      </c>
      <c r="G6990">
        <v>503733.576</v>
      </c>
      <c r="H6990">
        <v>2293911.7179999999</v>
      </c>
      <c r="I6990">
        <v>172772.09</v>
      </c>
      <c r="J6990">
        <v>182169.535</v>
      </c>
      <c r="K6990">
        <v>44180.682999999997</v>
      </c>
      <c r="L6990">
        <v>42503.093000000001</v>
      </c>
      <c r="M6990">
        <v>28.04</v>
      </c>
      <c r="N6990">
        <v>60.27</v>
      </c>
      <c r="O6990">
        <v>9.52</v>
      </c>
      <c r="P6990">
        <v>15.8</v>
      </c>
      <c r="Q6990">
        <v>1.59</v>
      </c>
      <c r="R6990">
        <v>573.77</v>
      </c>
      <c r="S6990">
        <v>4.51</v>
      </c>
      <c r="T6990">
        <v>177.45</v>
      </c>
      <c r="U6990">
        <v>334.59</v>
      </c>
      <c r="V6990" s="14">
        <v>-0.80200000000000005</v>
      </c>
      <c r="W6990">
        <v>26408.628000000001</v>
      </c>
      <c r="X6990">
        <v>17.43</v>
      </c>
      <c r="Y6990" s="12" t="str">
        <f>IFERROR(VLOOKUP(C6990,[1]Index!$D:$F,3,FALSE),"Non List")</f>
        <v>Microfinance</v>
      </c>
      <c r="Z6990">
        <f>IFERROR(VLOOKUP(C6990,[1]LP!$B:$C,2,FALSE),0)</f>
        <v>1689.96</v>
      </c>
      <c r="AA6990" s="11">
        <f t="shared" si="306"/>
        <v>60.3</v>
      </c>
      <c r="AB6990" s="5">
        <f>IFERROR(VLOOKUP(C6990,[2]Sheet1!$B:$F,5,FALSE),0)</f>
        <v>484974.4</v>
      </c>
      <c r="AC6990" s="11">
        <f>IFERROR(VLOOKUP(AE6990,[3]Sheet2!$M:$O,2,FALSE),0)</f>
        <v>0</v>
      </c>
      <c r="AD6990" s="11">
        <f>IFERROR(VLOOKUP(AE6990,[3]Sheet2!$M:$O,3,FALSE),0)</f>
        <v>0</v>
      </c>
      <c r="AE6990" s="10" t="str">
        <f t="shared" si="307"/>
        <v>81/82GMFBS</v>
      </c>
      <c r="AF6990" s="13">
        <f t="shared" si="308"/>
        <v>1.6592108688963051E-2</v>
      </c>
    </row>
    <row r="6991" spans="1:32" x14ac:dyDescent="0.45">
      <c r="A6991" s="12" t="s">
        <v>55</v>
      </c>
      <c r="B6991" s="12" t="s">
        <v>376</v>
      </c>
      <c r="C6991" t="s">
        <v>325</v>
      </c>
      <c r="D6991">
        <v>1056.31</v>
      </c>
      <c r="E6991">
        <v>319818.2</v>
      </c>
      <c r="F6991">
        <v>227977.46599999999</v>
      </c>
      <c r="G6991">
        <v>1104750.9029999999</v>
      </c>
      <c r="H6991">
        <v>4924690.2759999996</v>
      </c>
      <c r="I6991">
        <v>353016.90600000002</v>
      </c>
      <c r="J6991">
        <v>406677.06400000001</v>
      </c>
      <c r="K6991">
        <v>128109.16800000001</v>
      </c>
      <c r="L6991">
        <v>91773.292000000001</v>
      </c>
      <c r="M6991">
        <v>28.69</v>
      </c>
      <c r="N6991">
        <v>36.82</v>
      </c>
      <c r="O6991">
        <v>6.17</v>
      </c>
      <c r="P6991">
        <v>16.75</v>
      </c>
      <c r="Q6991">
        <v>1.61</v>
      </c>
      <c r="R6991">
        <v>227.18</v>
      </c>
      <c r="S6991">
        <v>5.33</v>
      </c>
      <c r="T6991">
        <v>171.28</v>
      </c>
      <c r="U6991">
        <v>332.51</v>
      </c>
      <c r="V6991" s="14">
        <v>-0.68520000000000003</v>
      </c>
      <c r="W6991">
        <v>63193.173000000003</v>
      </c>
      <c r="X6991">
        <v>19.760000000000002</v>
      </c>
      <c r="Y6991" s="12" t="str">
        <f>IFERROR(VLOOKUP(C6991,[1]Index!$D:$F,3,FALSE),"Non List")</f>
        <v>Microfinance</v>
      </c>
      <c r="Z6991">
        <f>IFERROR(VLOOKUP(C6991,[1]LP!$B:$C,2,FALSE),0)</f>
        <v>1056.31</v>
      </c>
      <c r="AA6991" s="11">
        <f t="shared" si="306"/>
        <v>36.799999999999997</v>
      </c>
      <c r="AB6991" s="5">
        <f>IFERROR(VLOOKUP(C6991,[2]Sheet1!$B:$F,5,FALSE),0)</f>
        <v>1567109.18</v>
      </c>
      <c r="AC6991" s="11">
        <f>IFERROR(VLOOKUP(AE6991,[3]Sheet2!$M:$O,2,FALSE),0)</f>
        <v>0</v>
      </c>
      <c r="AD6991" s="11">
        <f>IFERROR(VLOOKUP(AE6991,[3]Sheet2!$M:$O,3,FALSE),0)</f>
        <v>0</v>
      </c>
      <c r="AE6991" s="10" t="str">
        <f t="shared" si="307"/>
        <v>81/82HLBSL</v>
      </c>
      <c r="AF6991" s="13">
        <f t="shared" si="308"/>
        <v>2.7160587327583762E-2</v>
      </c>
    </row>
    <row r="6992" spans="1:32" x14ac:dyDescent="0.45">
      <c r="A6992" s="12" t="s">
        <v>55</v>
      </c>
      <c r="B6992" s="12" t="s">
        <v>376</v>
      </c>
      <c r="C6992" t="s">
        <v>96</v>
      </c>
      <c r="D6992">
        <v>1247.8699999999999</v>
      </c>
      <c r="E6992">
        <v>497415.94199999998</v>
      </c>
      <c r="F6992">
        <v>281810.34999999998</v>
      </c>
      <c r="G6992">
        <v>1391092.1540000001</v>
      </c>
      <c r="H6992">
        <v>5838226.2120000003</v>
      </c>
      <c r="I6992">
        <v>404969.29</v>
      </c>
      <c r="J6992">
        <v>477754.65100000001</v>
      </c>
      <c r="K6992">
        <v>177036.16699999999</v>
      </c>
      <c r="L6992">
        <v>93755.043000000005</v>
      </c>
      <c r="M6992">
        <v>18.84</v>
      </c>
      <c r="N6992">
        <v>66.239999999999995</v>
      </c>
      <c r="O6992">
        <v>7.97</v>
      </c>
      <c r="P6992">
        <v>12.03</v>
      </c>
      <c r="Q6992">
        <v>1.44</v>
      </c>
      <c r="R6992">
        <v>527.92999999999995</v>
      </c>
      <c r="S6992">
        <v>7.43</v>
      </c>
      <c r="T6992">
        <v>156.65</v>
      </c>
      <c r="U6992">
        <v>257.69</v>
      </c>
      <c r="V6992" s="14">
        <v>-0.79349999999999998</v>
      </c>
      <c r="W6992">
        <v>80032.173999999999</v>
      </c>
      <c r="X6992">
        <v>16.09</v>
      </c>
      <c r="Y6992" s="12" t="str">
        <f>IFERROR(VLOOKUP(C6992,[1]Index!$D:$F,3,FALSE),"Non List")</f>
        <v>Microfinance</v>
      </c>
      <c r="Z6992">
        <f>IFERROR(VLOOKUP(C6992,[1]LP!$B:$C,2,FALSE),0)</f>
        <v>1247.8699999999999</v>
      </c>
      <c r="AA6992" s="11">
        <f t="shared" si="306"/>
        <v>66.2</v>
      </c>
      <c r="AB6992" s="5">
        <f>IFERROR(VLOOKUP(C6992,[2]Sheet1!$B:$F,5,FALSE),0)</f>
        <v>1641493.9200000002</v>
      </c>
      <c r="AC6992" s="11">
        <f>IFERROR(VLOOKUP(AE6992,[3]Sheet2!$M:$O,2,FALSE),0)</f>
        <v>0</v>
      </c>
      <c r="AD6992" s="11">
        <f>IFERROR(VLOOKUP(AE6992,[3]Sheet2!$M:$O,3,FALSE),0)</f>
        <v>0</v>
      </c>
      <c r="AE6992" s="10" t="str">
        <f t="shared" si="307"/>
        <v>81/82ILBS</v>
      </c>
      <c r="AF6992" s="13">
        <f t="shared" si="308"/>
        <v>1.5097726526000306E-2</v>
      </c>
    </row>
    <row r="6993" spans="1:32" x14ac:dyDescent="0.45">
      <c r="A6993" s="12" t="s">
        <v>55</v>
      </c>
      <c r="B6993" s="12" t="s">
        <v>376</v>
      </c>
      <c r="C6993" t="s">
        <v>93</v>
      </c>
      <c r="D6993">
        <v>1079.06</v>
      </c>
      <c r="E6993">
        <v>629051.56000000006</v>
      </c>
      <c r="F6993">
        <v>222466.55</v>
      </c>
      <c r="G6993">
        <v>1601860.96</v>
      </c>
      <c r="H6993">
        <v>5496406.0800000001</v>
      </c>
      <c r="I6993">
        <v>337796.5</v>
      </c>
      <c r="J6993">
        <v>389856.74</v>
      </c>
      <c r="K6993">
        <v>153627.76999999999</v>
      </c>
      <c r="L6993">
        <v>84998.1</v>
      </c>
      <c r="M6993">
        <v>13.51</v>
      </c>
      <c r="N6993">
        <v>79.87</v>
      </c>
      <c r="O6993">
        <v>7.97</v>
      </c>
      <c r="P6993">
        <v>9.98</v>
      </c>
      <c r="Q6993">
        <v>1.41</v>
      </c>
      <c r="R6993">
        <v>636.55999999999995</v>
      </c>
      <c r="S6993">
        <v>6.87</v>
      </c>
      <c r="T6993">
        <v>135.37</v>
      </c>
      <c r="U6993">
        <v>202.85</v>
      </c>
      <c r="V6993" s="14">
        <v>-0.81200000000000006</v>
      </c>
      <c r="W6993">
        <v>68600.36</v>
      </c>
      <c r="X6993">
        <v>10.91</v>
      </c>
      <c r="Y6993" s="12" t="str">
        <f>IFERROR(VLOOKUP(C6993,[1]Index!$D:$F,3,FALSE),"Non List")</f>
        <v>Microfinance</v>
      </c>
      <c r="Z6993">
        <f>IFERROR(VLOOKUP(C6993,[1]LP!$B:$C,2,FALSE),0)</f>
        <v>1079.06</v>
      </c>
      <c r="AA6993" s="11">
        <f t="shared" si="306"/>
        <v>79.900000000000006</v>
      </c>
      <c r="AB6993" s="5">
        <f>IFERROR(VLOOKUP(C6993,[2]Sheet1!$B:$F,5,FALSE),0)</f>
        <v>1887154.8</v>
      </c>
      <c r="AC6993" s="11">
        <f>IFERROR(VLOOKUP(AE6993,[3]Sheet2!$M:$O,2,FALSE),0)</f>
        <v>0</v>
      </c>
      <c r="AD6993" s="11">
        <f>IFERROR(VLOOKUP(AE6993,[3]Sheet2!$M:$O,3,FALSE),0)</f>
        <v>0</v>
      </c>
      <c r="AE6993" s="10" t="str">
        <f t="shared" si="307"/>
        <v>81/82SMATA</v>
      </c>
      <c r="AF6993" s="13">
        <f t="shared" si="308"/>
        <v>1.2520156432450467E-2</v>
      </c>
    </row>
    <row r="6994" spans="1:32" x14ac:dyDescent="0.45">
      <c r="A6994" s="12" t="s">
        <v>55</v>
      </c>
      <c r="B6994" s="12" t="s">
        <v>376</v>
      </c>
      <c r="C6994" t="s">
        <v>94</v>
      </c>
      <c r="D6994">
        <v>1630.09</v>
      </c>
      <c r="E6994">
        <v>369923.5</v>
      </c>
      <c r="F6994">
        <v>423137.60100000002</v>
      </c>
      <c r="G6994">
        <v>1830212.8959999999</v>
      </c>
      <c r="H6994">
        <v>5247941.2549999999</v>
      </c>
      <c r="I6994">
        <v>367287.80599999998</v>
      </c>
      <c r="J6994">
        <v>419682.72899999999</v>
      </c>
      <c r="K6994">
        <v>181318.91099999999</v>
      </c>
      <c r="L6994">
        <v>114529.913</v>
      </c>
      <c r="M6994">
        <v>30.96</v>
      </c>
      <c r="N6994">
        <v>52.65</v>
      </c>
      <c r="O6994">
        <v>7.6</v>
      </c>
      <c r="P6994">
        <v>14.44</v>
      </c>
      <c r="Q6994">
        <v>1.97</v>
      </c>
      <c r="R6994">
        <v>400.14</v>
      </c>
      <c r="S6994">
        <v>4.8</v>
      </c>
      <c r="T6994">
        <v>214.39</v>
      </c>
      <c r="U6994">
        <v>386.45</v>
      </c>
      <c r="V6994" s="14">
        <v>-0.76290000000000002</v>
      </c>
      <c r="W6994">
        <v>124196.855</v>
      </c>
      <c r="X6994">
        <v>33.57</v>
      </c>
      <c r="Y6994" s="12" t="str">
        <f>IFERROR(VLOOKUP(C6994,[1]Index!$D:$F,3,FALSE),"Non List")</f>
        <v>Microfinance</v>
      </c>
      <c r="Z6994">
        <f>IFERROR(VLOOKUP(C6994,[1]LP!$B:$C,2,FALSE),0)</f>
        <v>1630.09</v>
      </c>
      <c r="AA6994" s="11">
        <f t="shared" si="306"/>
        <v>52.7</v>
      </c>
      <c r="AB6994" s="5">
        <f>IFERROR(VLOOKUP(C6994,[2]Sheet1!$B:$F,5,FALSE),0)</f>
        <v>1109770.5</v>
      </c>
      <c r="AC6994" s="11">
        <f>IFERROR(VLOOKUP(AE6994,[3]Sheet2!$M:$O,2,FALSE),0)</f>
        <v>0</v>
      </c>
      <c r="AD6994" s="11">
        <f>IFERROR(VLOOKUP(AE6994,[3]Sheet2!$M:$O,3,FALSE),0)</f>
        <v>0</v>
      </c>
      <c r="AE6994" s="10" t="str">
        <f t="shared" si="307"/>
        <v>81/82MSLB</v>
      </c>
      <c r="AF6994" s="13">
        <f t="shared" si="308"/>
        <v>1.8992816347563633E-2</v>
      </c>
    </row>
    <row r="6995" spans="1:32" x14ac:dyDescent="0.45">
      <c r="A6995" s="12" t="s">
        <v>55</v>
      </c>
      <c r="B6995" s="12" t="s">
        <v>376</v>
      </c>
      <c r="C6995" t="s">
        <v>90</v>
      </c>
      <c r="D6995">
        <v>2468.16</v>
      </c>
      <c r="E6995">
        <v>122443.45</v>
      </c>
      <c r="F6995">
        <v>85244.479999999996</v>
      </c>
      <c r="G6995">
        <v>461594.83</v>
      </c>
      <c r="H6995">
        <v>1929179.06</v>
      </c>
      <c r="I6995">
        <v>135260.41</v>
      </c>
      <c r="J6995">
        <v>164282.32</v>
      </c>
      <c r="K6995">
        <v>79692.38</v>
      </c>
      <c r="L6995">
        <v>51198.6</v>
      </c>
      <c r="M6995">
        <v>41.81</v>
      </c>
      <c r="N6995">
        <v>59.03</v>
      </c>
      <c r="O6995">
        <v>14.55</v>
      </c>
      <c r="P6995">
        <v>24.65</v>
      </c>
      <c r="Q6995">
        <v>2.42</v>
      </c>
      <c r="R6995">
        <v>858.89</v>
      </c>
      <c r="S6995">
        <v>1.58</v>
      </c>
      <c r="T6995">
        <v>169.62</v>
      </c>
      <c r="U6995">
        <v>399.46</v>
      </c>
      <c r="V6995" s="14">
        <v>-0.83819999999999995</v>
      </c>
      <c r="W6995">
        <v>51198.6</v>
      </c>
      <c r="X6995">
        <v>41.81</v>
      </c>
      <c r="Y6995" s="12" t="str">
        <f>IFERROR(VLOOKUP(C6995,[1]Index!$D:$F,3,FALSE),"Non List")</f>
        <v>Microfinance</v>
      </c>
      <c r="Z6995">
        <f>IFERROR(VLOOKUP(C6995,[1]LP!$B:$C,2,FALSE),0)</f>
        <v>2468.16</v>
      </c>
      <c r="AA6995" s="11">
        <f t="shared" si="306"/>
        <v>59</v>
      </c>
      <c r="AB6995" s="5">
        <f>IFERROR(VLOOKUP(C6995,[2]Sheet1!$B:$F,5,FALSE),0)</f>
        <v>367330.2</v>
      </c>
      <c r="AC6995" s="11">
        <f>IFERROR(VLOOKUP(AE6995,[3]Sheet2!$M:$O,2,FALSE),0)</f>
        <v>0</v>
      </c>
      <c r="AD6995" s="11">
        <f>IFERROR(VLOOKUP(AE6995,[3]Sheet2!$M:$O,3,FALSE),0)</f>
        <v>0</v>
      </c>
      <c r="AE6995" s="10" t="str">
        <f t="shared" si="307"/>
        <v>81/82SMB</v>
      </c>
      <c r="AF6995" s="13">
        <f t="shared" si="308"/>
        <v>1.6939744587060809E-2</v>
      </c>
    </row>
    <row r="6996" spans="1:32" x14ac:dyDescent="0.45">
      <c r="A6996" s="12" t="s">
        <v>55</v>
      </c>
      <c r="B6996" s="12" t="s">
        <v>376</v>
      </c>
      <c r="C6996" t="s">
        <v>106</v>
      </c>
      <c r="D6996">
        <v>2425.0500000000002</v>
      </c>
      <c r="E6996">
        <v>115849.5</v>
      </c>
      <c r="F6996">
        <v>65787.48</v>
      </c>
      <c r="G6996">
        <v>455569.61</v>
      </c>
      <c r="H6996">
        <v>1947825.12</v>
      </c>
      <c r="I6996">
        <v>132399.95000000001</v>
      </c>
      <c r="J6996">
        <v>158746.03</v>
      </c>
      <c r="K6996">
        <v>60313.2</v>
      </c>
      <c r="L6996">
        <v>39583.449999999997</v>
      </c>
      <c r="M6996">
        <v>34.159999999999997</v>
      </c>
      <c r="N6996">
        <v>70.989999999999995</v>
      </c>
      <c r="O6996">
        <v>15.47</v>
      </c>
      <c r="P6996">
        <v>21.79</v>
      </c>
      <c r="Q6996">
        <v>1.91</v>
      </c>
      <c r="R6996">
        <v>1098.22</v>
      </c>
      <c r="S6996">
        <v>2.91</v>
      </c>
      <c r="T6996">
        <v>156.79</v>
      </c>
      <c r="U6996">
        <v>347.14</v>
      </c>
      <c r="V6996" s="14">
        <v>-0.8569</v>
      </c>
      <c r="W6996">
        <v>39583.449999999997</v>
      </c>
      <c r="X6996">
        <v>34.17</v>
      </c>
      <c r="Y6996" s="12" t="str">
        <f>IFERROR(VLOOKUP(C6996,[1]Index!$D:$F,3,FALSE),"Non List")</f>
        <v>Microfinance</v>
      </c>
      <c r="Z6996">
        <f>IFERROR(VLOOKUP(C6996,[1]LP!$B:$C,2,FALSE),0)</f>
        <v>2425.0500000000002</v>
      </c>
      <c r="AA6996" s="11">
        <f t="shared" si="306"/>
        <v>71</v>
      </c>
      <c r="AB6996" s="5">
        <f>IFERROR(VLOOKUP(C6996,[2]Sheet1!$B:$F,5,FALSE),0)</f>
        <v>370729.60000000003</v>
      </c>
      <c r="AC6996" s="11">
        <f>IFERROR(VLOOKUP(AE6996,[3]Sheet2!$M:$O,2,FALSE),0)</f>
        <v>0</v>
      </c>
      <c r="AD6996" s="11">
        <f>IFERROR(VLOOKUP(AE6996,[3]Sheet2!$M:$O,3,FALSE),0)</f>
        <v>0</v>
      </c>
      <c r="AE6996" s="10" t="str">
        <f t="shared" si="307"/>
        <v>81/82GLBSL</v>
      </c>
      <c r="AF6996" s="13">
        <f t="shared" si="308"/>
        <v>1.4086307498814454E-2</v>
      </c>
    </row>
    <row r="6997" spans="1:32" x14ac:dyDescent="0.45">
      <c r="A6997" s="12" t="s">
        <v>55</v>
      </c>
      <c r="B6997" s="12" t="s">
        <v>376</v>
      </c>
      <c r="C6997" t="s">
        <v>185</v>
      </c>
      <c r="D6997">
        <v>3664.57</v>
      </c>
      <c r="E6997">
        <v>106148</v>
      </c>
      <c r="F6997">
        <v>130795</v>
      </c>
      <c r="G6997">
        <v>1402729</v>
      </c>
      <c r="H6997">
        <v>2458326</v>
      </c>
      <c r="I6997">
        <v>155373</v>
      </c>
      <c r="J6997">
        <v>179416</v>
      </c>
      <c r="K6997">
        <v>57436</v>
      </c>
      <c r="L6997">
        <v>34245</v>
      </c>
      <c r="M6997">
        <v>32.26</v>
      </c>
      <c r="N6997">
        <v>113.59</v>
      </c>
      <c r="O6997">
        <v>16.420000000000002</v>
      </c>
      <c r="P6997">
        <v>14.45</v>
      </c>
      <c r="Q6997">
        <v>1.1399999999999999</v>
      </c>
      <c r="R6997">
        <v>1865.15</v>
      </c>
      <c r="S6997">
        <v>4.8499999999999996</v>
      </c>
      <c r="T6997">
        <v>223.22</v>
      </c>
      <c r="U6997">
        <v>402.52</v>
      </c>
      <c r="V6997" s="14">
        <v>-0.89019999999999999</v>
      </c>
      <c r="W6997">
        <v>34245</v>
      </c>
      <c r="X6997">
        <v>32.26</v>
      </c>
      <c r="Y6997" s="12" t="str">
        <f>IFERROR(VLOOKUP(C6997,[1]Index!$D:$F,3,FALSE),"Non List")</f>
        <v>Microfinance</v>
      </c>
      <c r="Z6997">
        <f>IFERROR(VLOOKUP(C6997,[1]LP!$B:$C,2,FALSE),0)</f>
        <v>3664.57</v>
      </c>
      <c r="AA6997" s="11">
        <f t="shared" si="306"/>
        <v>113.6</v>
      </c>
      <c r="AB6997" s="5">
        <f>IFERROR(VLOOKUP(C6997,[2]Sheet1!$B:$F,5,FALSE),0)</f>
        <v>382132.8</v>
      </c>
      <c r="AC6997" s="11">
        <f>IFERROR(VLOOKUP(AE6997,[3]Sheet2!$M:$O,2,FALSE),0)</f>
        <v>0</v>
      </c>
      <c r="AD6997" s="11">
        <f>IFERROR(VLOOKUP(AE6997,[3]Sheet2!$M:$O,3,FALSE),0)</f>
        <v>0</v>
      </c>
      <c r="AE6997" s="10" t="str">
        <f t="shared" si="307"/>
        <v>81/82ULBSL</v>
      </c>
      <c r="AF6997" s="13">
        <f t="shared" si="308"/>
        <v>8.8032156569529292E-3</v>
      </c>
    </row>
    <row r="6998" spans="1:32" x14ac:dyDescent="0.45">
      <c r="A6998" s="12" t="s">
        <v>55</v>
      </c>
      <c r="B6998" s="12" t="s">
        <v>376</v>
      </c>
      <c r="C6998" t="s">
        <v>109</v>
      </c>
      <c r="D6998">
        <v>1896.98</v>
      </c>
      <c r="E6998">
        <v>153445.50899999999</v>
      </c>
      <c r="F6998">
        <v>133904.696</v>
      </c>
      <c r="G6998">
        <v>884396.84699999995</v>
      </c>
      <c r="H6998">
        <v>2884103.65</v>
      </c>
      <c r="I6998">
        <v>205089.11300000001</v>
      </c>
      <c r="J6998">
        <v>235807.03099999999</v>
      </c>
      <c r="K6998">
        <v>98370.816000000006</v>
      </c>
      <c r="L6998">
        <v>72350.983999999997</v>
      </c>
      <c r="M6998">
        <v>47.15</v>
      </c>
      <c r="N6998">
        <v>40.229999999999997</v>
      </c>
      <c r="O6998">
        <v>10.130000000000001</v>
      </c>
      <c r="P6998">
        <v>25.18</v>
      </c>
      <c r="Q6998">
        <v>2.31</v>
      </c>
      <c r="R6998">
        <v>407.53</v>
      </c>
      <c r="S6998">
        <v>4.2</v>
      </c>
      <c r="T6998">
        <v>187.27</v>
      </c>
      <c r="U6998">
        <v>445.72</v>
      </c>
      <c r="V6998" s="14">
        <v>-0.76500000000000001</v>
      </c>
      <c r="W6998">
        <v>60339.932999999997</v>
      </c>
      <c r="X6998">
        <v>39.32</v>
      </c>
      <c r="Y6998" s="12" t="str">
        <f>IFERROR(VLOOKUP(C6998,[1]Index!$D:$F,3,FALSE),"Non List")</f>
        <v>Microfinance</v>
      </c>
      <c r="Z6998">
        <f>IFERROR(VLOOKUP(C6998,[1]LP!$B:$C,2,FALSE),0)</f>
        <v>1896.98</v>
      </c>
      <c r="AA6998" s="11">
        <f t="shared" si="306"/>
        <v>40.200000000000003</v>
      </c>
      <c r="AB6998" s="5">
        <f>IFERROR(VLOOKUP(C6998,[2]Sheet1!$B:$F,5,FALSE),0)</f>
        <v>491021.12</v>
      </c>
      <c r="AC6998" s="11">
        <f>IFERROR(VLOOKUP(AE6998,[3]Sheet2!$M:$O,2,FALSE),0)</f>
        <v>0</v>
      </c>
      <c r="AD6998" s="11">
        <f>IFERROR(VLOOKUP(AE6998,[3]Sheet2!$M:$O,3,FALSE),0)</f>
        <v>0</v>
      </c>
      <c r="AE6998" s="10" t="str">
        <f t="shared" si="307"/>
        <v>81/82SMFBS</v>
      </c>
      <c r="AF6998" s="13">
        <f t="shared" si="308"/>
        <v>2.4855296313087118E-2</v>
      </c>
    </row>
    <row r="6999" spans="1:32" x14ac:dyDescent="0.45">
      <c r="A6999" s="12" t="s">
        <v>55</v>
      </c>
      <c r="B6999" s="12" t="s">
        <v>376</v>
      </c>
      <c r="C6999" t="s">
        <v>326</v>
      </c>
      <c r="D6999">
        <v>2805.53</v>
      </c>
      <c r="E6999">
        <v>22850</v>
      </c>
      <c r="F6999">
        <v>36295.89</v>
      </c>
      <c r="G6999">
        <v>133273.79999999999</v>
      </c>
      <c r="H6999">
        <v>478813.06</v>
      </c>
      <c r="I6999">
        <v>24392.43</v>
      </c>
      <c r="J6999">
        <v>30260.09</v>
      </c>
      <c r="K6999">
        <v>11455.3</v>
      </c>
      <c r="L6999">
        <v>14190.94</v>
      </c>
      <c r="M6999">
        <v>62.1</v>
      </c>
      <c r="N6999">
        <v>45.18</v>
      </c>
      <c r="O6999">
        <v>10.84</v>
      </c>
      <c r="P6999">
        <v>23.99</v>
      </c>
      <c r="Q6999">
        <v>2.61</v>
      </c>
      <c r="R6999">
        <v>489.75</v>
      </c>
      <c r="S6999">
        <v>4.76</v>
      </c>
      <c r="T6999">
        <v>258.83999999999997</v>
      </c>
      <c r="U6999">
        <v>601.39</v>
      </c>
      <c r="V6999" s="14">
        <v>-0.78559999999999997</v>
      </c>
      <c r="W6999">
        <v>14190.94</v>
      </c>
      <c r="X6999">
        <v>62.1</v>
      </c>
      <c r="Y6999" s="12" t="str">
        <f>IFERROR(VLOOKUP(C6999,[1]Index!$D:$F,3,FALSE),"Non List")</f>
        <v>Microfinance</v>
      </c>
      <c r="Z6999">
        <f>IFERROR(VLOOKUP(C6999,[1]LP!$B:$C,2,FALSE),0)</f>
        <v>2805.53</v>
      </c>
      <c r="AA6999" s="11">
        <f t="shared" si="306"/>
        <v>45.2</v>
      </c>
      <c r="AB6999" s="5">
        <f>IFERROR(VLOOKUP(C6999,[2]Sheet1!$B:$F,5,FALSE),0)</f>
        <v>98255</v>
      </c>
      <c r="AC6999" s="11">
        <f>IFERROR(VLOOKUP(AE6999,[3]Sheet2!$M:$O,2,FALSE),0)</f>
        <v>0</v>
      </c>
      <c r="AD6999" s="11">
        <f>IFERROR(VLOOKUP(AE6999,[3]Sheet2!$M:$O,3,FALSE),0)</f>
        <v>0</v>
      </c>
      <c r="AE6999" s="10" t="str">
        <f t="shared" si="307"/>
        <v>81/82SAMAJ</v>
      </c>
      <c r="AF6999" s="13">
        <f t="shared" si="308"/>
        <v>2.2134855089769135E-2</v>
      </c>
    </row>
    <row r="7000" spans="1:32" x14ac:dyDescent="0.45">
      <c r="A7000" s="12" t="s">
        <v>55</v>
      </c>
      <c r="B7000" s="12" t="s">
        <v>376</v>
      </c>
      <c r="C7000" t="s">
        <v>315</v>
      </c>
      <c r="D7000">
        <v>5814.45</v>
      </c>
      <c r="E7000">
        <v>78343.28</v>
      </c>
      <c r="F7000">
        <v>223139.01</v>
      </c>
      <c r="G7000">
        <v>980097.19</v>
      </c>
      <c r="H7000">
        <v>1553410.95</v>
      </c>
      <c r="I7000">
        <v>135787.43</v>
      </c>
      <c r="J7000">
        <v>151798.71</v>
      </c>
      <c r="K7000">
        <v>90215.33</v>
      </c>
      <c r="L7000">
        <v>44711.91</v>
      </c>
      <c r="M7000">
        <v>57.07</v>
      </c>
      <c r="N7000">
        <v>101.88</v>
      </c>
      <c r="O7000">
        <v>15.11</v>
      </c>
      <c r="P7000">
        <v>14.83</v>
      </c>
      <c r="Q7000">
        <v>2.38</v>
      </c>
      <c r="R7000">
        <v>1539.41</v>
      </c>
      <c r="S7000">
        <v>12.8</v>
      </c>
      <c r="T7000">
        <v>384.82</v>
      </c>
      <c r="U7000">
        <v>702.95</v>
      </c>
      <c r="V7000" s="14">
        <v>-0.87909999999999999</v>
      </c>
      <c r="W7000">
        <v>44711.9</v>
      </c>
      <c r="X7000">
        <v>57.07</v>
      </c>
      <c r="Y7000" s="12" t="str">
        <f>IFERROR(VLOOKUP(C7000,[1]Index!$D:$F,3,FALSE),"Non List")</f>
        <v>Microfinance</v>
      </c>
      <c r="Z7000">
        <f>IFERROR(VLOOKUP(C7000,[1]LP!$B:$C,2,FALSE),0)</f>
        <v>5814.45</v>
      </c>
      <c r="AA7000" s="11">
        <f t="shared" si="306"/>
        <v>101.9</v>
      </c>
      <c r="AB7000" s="5">
        <f>IFERROR(VLOOKUP(C7000,[2]Sheet1!$B:$F,5,FALSE),0)</f>
        <v>258532.89</v>
      </c>
      <c r="AC7000" s="11">
        <f>IFERROR(VLOOKUP(AE7000,[3]Sheet2!$M:$O,2,FALSE),0)</f>
        <v>0</v>
      </c>
      <c r="AD7000" s="11">
        <f>IFERROR(VLOOKUP(AE7000,[3]Sheet2!$M:$O,3,FALSE),0)</f>
        <v>0</v>
      </c>
      <c r="AE7000" s="10" t="str">
        <f t="shared" si="307"/>
        <v>81/82ANLB</v>
      </c>
      <c r="AF7000" s="13">
        <f t="shared" si="308"/>
        <v>9.8152017817678371E-3</v>
      </c>
    </row>
    <row r="7001" spans="1:32" x14ac:dyDescent="0.45">
      <c r="A7001" s="12" t="s">
        <v>55</v>
      </c>
      <c r="B7001" s="12" t="s">
        <v>376</v>
      </c>
      <c r="C7001" t="s">
        <v>114</v>
      </c>
      <c r="D7001">
        <v>1159.23</v>
      </c>
      <c r="E7001">
        <v>367143.40899999999</v>
      </c>
      <c r="F7001">
        <v>206250.921</v>
      </c>
      <c r="G7001">
        <v>1894900.281</v>
      </c>
      <c r="H7001">
        <v>5315265.4919999996</v>
      </c>
      <c r="I7001">
        <v>370265.61300000001</v>
      </c>
      <c r="J7001">
        <v>429969.23599999998</v>
      </c>
      <c r="K7001">
        <v>111006.962</v>
      </c>
      <c r="L7001">
        <v>94418.607999999993</v>
      </c>
      <c r="M7001">
        <v>25.71</v>
      </c>
      <c r="N7001">
        <v>45.09</v>
      </c>
      <c r="O7001">
        <v>7.42</v>
      </c>
      <c r="P7001">
        <v>16.47</v>
      </c>
      <c r="Q7001">
        <v>1.53</v>
      </c>
      <c r="R7001">
        <v>334.57</v>
      </c>
      <c r="S7001">
        <v>2.13</v>
      </c>
      <c r="T7001">
        <v>156.18</v>
      </c>
      <c r="U7001">
        <v>300.58</v>
      </c>
      <c r="V7001" s="14">
        <v>-0.74070000000000003</v>
      </c>
      <c r="W7001">
        <v>52120.307000000001</v>
      </c>
      <c r="X7001">
        <v>14.2</v>
      </c>
      <c r="Y7001" s="12" t="str">
        <f>IFERROR(VLOOKUP(C7001,[1]Index!$D:$F,3,FALSE),"Non List")</f>
        <v>Microfinance</v>
      </c>
      <c r="Z7001">
        <f>IFERROR(VLOOKUP(C7001,[1]LP!$B:$C,2,FALSE),0)</f>
        <v>1159.23</v>
      </c>
      <c r="AA7001" s="11">
        <f t="shared" si="306"/>
        <v>45.1</v>
      </c>
      <c r="AB7001" s="5">
        <f>IFERROR(VLOOKUP(C7001,[2]Sheet1!$B:$F,5,FALSE),0)</f>
        <v>1468573.6</v>
      </c>
      <c r="AC7001" s="11">
        <f>IFERROR(VLOOKUP(AE7001,[3]Sheet2!$M:$O,2,FALSE),0)</f>
        <v>0</v>
      </c>
      <c r="AD7001" s="11">
        <f>IFERROR(VLOOKUP(AE7001,[3]Sheet2!$M:$O,3,FALSE),0)</f>
        <v>0</v>
      </c>
      <c r="AE7001" s="10" t="str">
        <f t="shared" si="307"/>
        <v>81/82ACLBSL</v>
      </c>
      <c r="AF7001" s="13">
        <f t="shared" si="308"/>
        <v>2.217851504878238E-2</v>
      </c>
    </row>
    <row r="7002" spans="1:32" x14ac:dyDescent="0.45">
      <c r="A7002" s="12" t="s">
        <v>55</v>
      </c>
      <c r="B7002" s="12" t="s">
        <v>376</v>
      </c>
      <c r="C7002" t="s">
        <v>98</v>
      </c>
      <c r="D7002">
        <v>2432.02</v>
      </c>
      <c r="E7002">
        <v>246865.736</v>
      </c>
      <c r="F7002">
        <v>119016.386</v>
      </c>
      <c r="G7002">
        <v>1209592.6040000001</v>
      </c>
      <c r="H7002">
        <v>3761927.4550000001</v>
      </c>
      <c r="I7002">
        <v>270427.071</v>
      </c>
      <c r="J7002">
        <v>313698.36099999998</v>
      </c>
      <c r="K7002">
        <v>94007.922000000006</v>
      </c>
      <c r="L7002">
        <v>52431.296000000002</v>
      </c>
      <c r="M7002">
        <v>21.23</v>
      </c>
      <c r="N7002">
        <v>114.56</v>
      </c>
      <c r="O7002">
        <v>16.41</v>
      </c>
      <c r="P7002">
        <v>14.33</v>
      </c>
      <c r="Q7002">
        <v>1.29</v>
      </c>
      <c r="R7002">
        <v>1879.93</v>
      </c>
      <c r="S7002">
        <v>4.7300000000000004</v>
      </c>
      <c r="T7002">
        <v>148.21</v>
      </c>
      <c r="U7002">
        <v>266.08</v>
      </c>
      <c r="V7002" s="14">
        <v>-0.89059999999999995</v>
      </c>
      <c r="W7002">
        <v>40896.409</v>
      </c>
      <c r="X7002">
        <v>16.57</v>
      </c>
      <c r="Y7002" s="12" t="str">
        <f>IFERROR(VLOOKUP(C7002,[1]Index!$D:$F,3,FALSE),"Non List")</f>
        <v>Microfinance</v>
      </c>
      <c r="Z7002">
        <f>IFERROR(VLOOKUP(C7002,[1]LP!$B:$C,2,FALSE),0)</f>
        <v>2432.02</v>
      </c>
      <c r="AA7002" s="11">
        <f t="shared" si="306"/>
        <v>114.6</v>
      </c>
      <c r="AB7002" s="5">
        <f>IFERROR(VLOOKUP(C7002,[2]Sheet1!$B:$F,5,FALSE),0)</f>
        <v>740597.1</v>
      </c>
      <c r="AC7002" s="11">
        <f>IFERROR(VLOOKUP(AE7002,[3]Sheet2!$M:$O,2,FALSE),0)</f>
        <v>0</v>
      </c>
      <c r="AD7002" s="11">
        <f>IFERROR(VLOOKUP(AE7002,[3]Sheet2!$M:$O,3,FALSE),0)</f>
        <v>0</v>
      </c>
      <c r="AE7002" s="10" t="str">
        <f t="shared" si="307"/>
        <v>81/82USLB</v>
      </c>
      <c r="AF7002" s="13">
        <f t="shared" si="308"/>
        <v>8.7293690018996565E-3</v>
      </c>
    </row>
    <row r="7003" spans="1:32" x14ac:dyDescent="0.45">
      <c r="A7003" s="12" t="s">
        <v>55</v>
      </c>
      <c r="B7003" s="12" t="s">
        <v>376</v>
      </c>
      <c r="C7003" t="s">
        <v>189</v>
      </c>
      <c r="D7003">
        <v>1945.14</v>
      </c>
      <c r="E7003">
        <v>266424.39</v>
      </c>
      <c r="F7003">
        <v>472033.73</v>
      </c>
      <c r="G7003">
        <v>2764119.27</v>
      </c>
      <c r="H7003">
        <v>6255214.9299999997</v>
      </c>
      <c r="I7003">
        <v>450390.32</v>
      </c>
      <c r="J7003">
        <v>519625.13</v>
      </c>
      <c r="K7003">
        <v>182923.55</v>
      </c>
      <c r="L7003">
        <v>117478.31</v>
      </c>
      <c r="M7003">
        <v>44.09</v>
      </c>
      <c r="N7003">
        <v>44.12</v>
      </c>
      <c r="O7003">
        <v>7.02</v>
      </c>
      <c r="P7003">
        <v>15.91</v>
      </c>
      <c r="Q7003">
        <v>1.59</v>
      </c>
      <c r="R7003">
        <v>309.72000000000003</v>
      </c>
      <c r="S7003">
        <v>4.54</v>
      </c>
      <c r="T7003">
        <v>277.17</v>
      </c>
      <c r="U7003">
        <v>524.37</v>
      </c>
      <c r="V7003" s="14">
        <v>-0.73040000000000005</v>
      </c>
      <c r="W7003">
        <v>91045.69</v>
      </c>
      <c r="X7003">
        <v>34.17</v>
      </c>
      <c r="Y7003" s="12" t="str">
        <f>IFERROR(VLOOKUP(C7003,[1]Index!$D:$F,3,FALSE),"Non List")</f>
        <v>Microfinance</v>
      </c>
      <c r="Z7003">
        <f>IFERROR(VLOOKUP(C7003,[1]LP!$B:$C,2,FALSE),0)</f>
        <v>1945.14</v>
      </c>
      <c r="AA7003" s="11">
        <f t="shared" si="306"/>
        <v>44.1</v>
      </c>
      <c r="AB7003" s="5">
        <f>IFERROR(VLOOKUP(C7003,[2]Sheet1!$B:$F,5,FALSE),0)</f>
        <v>879200.52</v>
      </c>
      <c r="AC7003" s="11">
        <f>IFERROR(VLOOKUP(AE7003,[3]Sheet2!$M:$O,2,FALSE),0)</f>
        <v>0</v>
      </c>
      <c r="AD7003" s="11">
        <f>IFERROR(VLOOKUP(AE7003,[3]Sheet2!$M:$O,3,FALSE),0)</f>
        <v>0</v>
      </c>
      <c r="AE7003" s="10" t="str">
        <f t="shared" si="307"/>
        <v>81/82CYCL</v>
      </c>
      <c r="AF7003" s="13">
        <f t="shared" si="308"/>
        <v>2.2666748922956705E-2</v>
      </c>
    </row>
    <row r="7004" spans="1:32" x14ac:dyDescent="0.45">
      <c r="A7004" t="s">
        <v>55</v>
      </c>
      <c r="B7004" t="s">
        <v>376</v>
      </c>
      <c r="C7004" t="s">
        <v>238</v>
      </c>
      <c r="D7004">
        <v>561.24</v>
      </c>
      <c r="E7004">
        <v>646767.1</v>
      </c>
      <c r="F7004">
        <v>46134.023999999998</v>
      </c>
      <c r="L7004">
        <v>39897.124000000003</v>
      </c>
      <c r="M7004">
        <v>6.16</v>
      </c>
      <c r="N7004">
        <v>91.11</v>
      </c>
      <c r="O7004">
        <v>5.24</v>
      </c>
      <c r="P7004">
        <v>5.76</v>
      </c>
      <c r="R7004">
        <v>477.42</v>
      </c>
      <c r="T7004">
        <v>107.13</v>
      </c>
      <c r="U7004">
        <v>121.85</v>
      </c>
      <c r="V7004" s="14">
        <v>-0.78290000000000004</v>
      </c>
      <c r="W7004">
        <v>91045.69</v>
      </c>
      <c r="X7004">
        <v>34.17</v>
      </c>
      <c r="Y7004" s="12" t="str">
        <f>IFERROR(VLOOKUP(C7004,[1]Index!$D:$F,3,FALSE),"Non List")</f>
        <v>Hydro Power</v>
      </c>
      <c r="Z7004">
        <f>IFERROR(VLOOKUP(C7004,[1]LP!$B:$C,2,FALSE),0)</f>
        <v>561.24</v>
      </c>
      <c r="AA7004" s="11">
        <f t="shared" ref="AA7004:AA7011" si="309">ROUND(IFERROR(Z7004/M7004,0),1)</f>
        <v>91.1</v>
      </c>
      <c r="AB7004" s="5">
        <f>IFERROR(VLOOKUP(C7004,[2]Sheet1!$B:$F,5,FALSE),0)</f>
        <v>1293534.2000000002</v>
      </c>
      <c r="AC7004" s="11">
        <f>IFERROR(VLOOKUP(AE7004,[3]Sheet2!$M:$O,2,FALSE),0)</f>
        <v>0</v>
      </c>
      <c r="AD7004" s="11">
        <f>IFERROR(VLOOKUP(AE7004,[3]Sheet2!$M:$O,3,FALSE),0)</f>
        <v>0</v>
      </c>
      <c r="AE7004" s="10" t="str">
        <f t="shared" ref="AE7004:AE7011" si="310">B7004&amp;C7004</f>
        <v>81/82MHL</v>
      </c>
      <c r="AF7004" s="13">
        <f t="shared" ref="AF7004:AF7011" si="311">IFERROR(M7004/Z7004,0)</f>
        <v>1.097569667165562E-2</v>
      </c>
    </row>
    <row r="7005" spans="1:32" x14ac:dyDescent="0.45">
      <c r="A7005" t="s">
        <v>55</v>
      </c>
      <c r="B7005" t="s">
        <v>376</v>
      </c>
      <c r="C7005" t="s">
        <v>206</v>
      </c>
      <c r="D7005">
        <v>320.52</v>
      </c>
      <c r="E7005">
        <v>264000</v>
      </c>
      <c r="F7005">
        <v>-255036</v>
      </c>
      <c r="L7005">
        <v>-4554</v>
      </c>
      <c r="M7005">
        <v>-1.72</v>
      </c>
      <c r="N7005">
        <v>-186.35</v>
      </c>
      <c r="O7005">
        <v>94.4</v>
      </c>
      <c r="P7005">
        <v>-50.8</v>
      </c>
      <c r="R7005">
        <v>-17591.439999999999</v>
      </c>
      <c r="T7005">
        <v>3.4</v>
      </c>
      <c r="U7005" t="s">
        <v>314</v>
      </c>
      <c r="V7005" t="s">
        <v>314</v>
      </c>
      <c r="W7005">
        <v>91045.69</v>
      </c>
      <c r="X7005">
        <v>34.17</v>
      </c>
      <c r="Y7005" s="12" t="str">
        <f>IFERROR(VLOOKUP(C7005,[1]Index!$D:$F,3,FALSE),"Non List")</f>
        <v>Hydro Power</v>
      </c>
      <c r="Z7005">
        <f>IFERROR(VLOOKUP(C7005,[1]LP!$B:$C,2,FALSE),0)</f>
        <v>320.52</v>
      </c>
      <c r="AA7005" s="11">
        <f t="shared" si="309"/>
        <v>-186.3</v>
      </c>
      <c r="AB7005" s="5">
        <f>IFERROR(VLOOKUP(C7005,[2]Sheet1!$B:$F,5,FALSE),0)</f>
        <v>2640000</v>
      </c>
      <c r="AC7005" s="11">
        <f>IFERROR(VLOOKUP(AE7005,[3]Sheet2!$M:$O,2,FALSE),0)</f>
        <v>0</v>
      </c>
      <c r="AD7005" s="11">
        <f>IFERROR(VLOOKUP(AE7005,[3]Sheet2!$M:$O,3,FALSE),0)</f>
        <v>0</v>
      </c>
      <c r="AE7005" s="10" t="str">
        <f t="shared" si="310"/>
        <v>81/82DHPL</v>
      </c>
      <c r="AF7005" s="13">
        <f t="shared" si="311"/>
        <v>-5.3662797953325844E-3</v>
      </c>
    </row>
    <row r="7006" spans="1:32" x14ac:dyDescent="0.45">
      <c r="A7006" t="s">
        <v>55</v>
      </c>
      <c r="B7006" t="s">
        <v>376</v>
      </c>
      <c r="C7006" t="s">
        <v>244</v>
      </c>
      <c r="D7006">
        <v>523.17999999999995</v>
      </c>
      <c r="E7006">
        <v>400000</v>
      </c>
      <c r="F7006">
        <v>-91420.267999999996</v>
      </c>
      <c r="L7006">
        <v>-22594.425999999999</v>
      </c>
      <c r="M7006">
        <v>-5.64</v>
      </c>
      <c r="N7006">
        <v>-92.76</v>
      </c>
      <c r="O7006">
        <v>6.78</v>
      </c>
      <c r="P7006">
        <v>-7.32</v>
      </c>
      <c r="R7006">
        <v>-628.91</v>
      </c>
      <c r="T7006">
        <v>77.14</v>
      </c>
      <c r="U7006" t="s">
        <v>314</v>
      </c>
      <c r="V7006" t="s">
        <v>314</v>
      </c>
      <c r="W7006">
        <v>91045.69</v>
      </c>
      <c r="X7006">
        <v>34.17</v>
      </c>
      <c r="Y7006" s="12" t="str">
        <f>IFERROR(VLOOKUP(C7006,[1]Index!$D:$F,3,FALSE),"Non List")</f>
        <v>Hydro Power</v>
      </c>
      <c r="Z7006">
        <f>IFERROR(VLOOKUP(C7006,[1]LP!$B:$C,2,FALSE),0)</f>
        <v>523.17999999999995</v>
      </c>
      <c r="AA7006" s="11">
        <f t="shared" si="309"/>
        <v>-92.8</v>
      </c>
      <c r="AB7006" s="5">
        <f>IFERROR(VLOOKUP(C7006,[2]Sheet1!$B:$F,5,FALSE),0)</f>
        <v>4000000</v>
      </c>
      <c r="AC7006" s="11">
        <f>IFERROR(VLOOKUP(AE7006,[3]Sheet2!$M:$O,2,FALSE),0)</f>
        <v>0</v>
      </c>
      <c r="AD7006" s="11">
        <f>IFERROR(VLOOKUP(AE7006,[3]Sheet2!$M:$O,3,FALSE),0)</f>
        <v>0</v>
      </c>
      <c r="AE7006" s="10" t="str">
        <f t="shared" si="310"/>
        <v>81/82BNHC</v>
      </c>
      <c r="AF7006" s="13">
        <f t="shared" si="311"/>
        <v>-1.0780228602010781E-2</v>
      </c>
    </row>
    <row r="7007" spans="1:32" x14ac:dyDescent="0.45">
      <c r="A7007" t="s">
        <v>55</v>
      </c>
      <c r="B7007" t="s">
        <v>376</v>
      </c>
      <c r="C7007" t="s">
        <v>228</v>
      </c>
      <c r="D7007">
        <v>314.20999999999998</v>
      </c>
      <c r="E7007">
        <v>2900000</v>
      </c>
      <c r="F7007">
        <v>276302.85700000002</v>
      </c>
      <c r="L7007">
        <v>149998.68599999999</v>
      </c>
      <c r="M7007">
        <v>5.17</v>
      </c>
      <c r="N7007">
        <v>60.78</v>
      </c>
      <c r="O7007">
        <v>2.87</v>
      </c>
      <c r="P7007">
        <v>4.72</v>
      </c>
      <c r="R7007">
        <v>174.44</v>
      </c>
      <c r="T7007">
        <v>109.53</v>
      </c>
      <c r="U7007">
        <v>112.88</v>
      </c>
      <c r="V7007" s="14">
        <v>-0.64080000000000004</v>
      </c>
      <c r="W7007">
        <v>91045.69</v>
      </c>
      <c r="X7007">
        <v>34.17</v>
      </c>
      <c r="Y7007" s="12" t="str">
        <f>IFERROR(VLOOKUP(C7007,[1]Index!$D:$F,3,FALSE),"Non List")</f>
        <v>Hydro Power</v>
      </c>
      <c r="Z7007">
        <f>IFERROR(VLOOKUP(C7007,[1]LP!$B:$C,2,FALSE),0)</f>
        <v>314.20999999999998</v>
      </c>
      <c r="AA7007" s="11">
        <f t="shared" si="309"/>
        <v>60.8</v>
      </c>
      <c r="AB7007" s="5">
        <f>IFERROR(VLOOKUP(C7007,[2]Sheet1!$B:$F,5,FALSE),0)</f>
        <v>29000000</v>
      </c>
      <c r="AC7007" s="11">
        <f>IFERROR(VLOOKUP(AE7007,[3]Sheet2!$M:$O,2,FALSE),0)</f>
        <v>0</v>
      </c>
      <c r="AD7007" s="11">
        <f>IFERROR(VLOOKUP(AE7007,[3]Sheet2!$M:$O,3,FALSE),0)</f>
        <v>0</v>
      </c>
      <c r="AE7007" s="10" t="str">
        <f t="shared" si="310"/>
        <v>81/82SHEL</v>
      </c>
      <c r="AF7007" s="13">
        <f t="shared" si="311"/>
        <v>1.6453963909487286E-2</v>
      </c>
    </row>
    <row r="7008" spans="1:32" x14ac:dyDescent="0.45">
      <c r="A7008" t="s">
        <v>55</v>
      </c>
      <c r="B7008" t="s">
        <v>376</v>
      </c>
      <c r="C7008" t="s">
        <v>237</v>
      </c>
      <c r="D7008">
        <v>535.86</v>
      </c>
      <c r="E7008">
        <v>500000</v>
      </c>
      <c r="F7008">
        <v>39201.82</v>
      </c>
      <c r="L7008">
        <v>3858.614</v>
      </c>
      <c r="M7008">
        <v>0.77</v>
      </c>
      <c r="N7008">
        <v>695.92</v>
      </c>
      <c r="O7008">
        <v>4.97</v>
      </c>
      <c r="P7008">
        <v>0.72</v>
      </c>
      <c r="R7008">
        <v>3458.72</v>
      </c>
      <c r="T7008">
        <v>107.84</v>
      </c>
      <c r="U7008">
        <v>43.22</v>
      </c>
      <c r="V7008" s="14">
        <v>-0.91930000000000001</v>
      </c>
      <c r="W7008">
        <v>91045.69</v>
      </c>
      <c r="X7008">
        <v>34.17</v>
      </c>
      <c r="Y7008" s="12" t="str">
        <f>IFERROR(VLOOKUP(C7008,[1]Index!$D:$F,3,FALSE),"Non List")</f>
        <v>Hydro Power</v>
      </c>
      <c r="Z7008">
        <f>IFERROR(VLOOKUP(C7008,[1]LP!$B:$C,2,FALSE),0)</f>
        <v>535.86</v>
      </c>
      <c r="AA7008" s="11">
        <f t="shared" si="309"/>
        <v>695.9</v>
      </c>
      <c r="AB7008" s="5">
        <f>IFERROR(VLOOKUP(C7008,[2]Sheet1!$B:$F,5,FALSE),0)</f>
        <v>5000000</v>
      </c>
      <c r="AC7008" s="11">
        <f>IFERROR(VLOOKUP(AE7008,[3]Sheet2!$M:$O,2,FALSE),0)</f>
        <v>0</v>
      </c>
      <c r="AD7008" s="11">
        <f>IFERROR(VLOOKUP(AE7008,[3]Sheet2!$M:$O,3,FALSE),0)</f>
        <v>0</v>
      </c>
      <c r="AE7008" s="10" t="str">
        <f t="shared" si="310"/>
        <v>81/82SPC</v>
      </c>
      <c r="AF7008" s="13">
        <f t="shared" si="311"/>
        <v>1.4369424849774194E-3</v>
      </c>
    </row>
    <row r="7009" spans="1:32" x14ac:dyDescent="0.45">
      <c r="A7009" t="s">
        <v>55</v>
      </c>
      <c r="B7009" t="s">
        <v>376</v>
      </c>
      <c r="C7009" t="s">
        <v>319</v>
      </c>
      <c r="D7009">
        <v>649.29</v>
      </c>
      <c r="E7009">
        <v>340000</v>
      </c>
      <c r="F7009">
        <v>-44744.550999999999</v>
      </c>
      <c r="L7009">
        <v>-28161.037</v>
      </c>
      <c r="M7009">
        <v>-8.2799999999999994</v>
      </c>
      <c r="N7009">
        <v>-78.42</v>
      </c>
      <c r="O7009">
        <v>7.48</v>
      </c>
      <c r="P7009">
        <v>-9.5399999999999991</v>
      </c>
      <c r="R7009">
        <v>-586.58000000000004</v>
      </c>
      <c r="T7009">
        <v>86.84</v>
      </c>
      <c r="U7009" t="s">
        <v>314</v>
      </c>
      <c r="V7009" t="s">
        <v>314</v>
      </c>
      <c r="W7009">
        <v>91045.69</v>
      </c>
      <c r="X7009">
        <v>34.17</v>
      </c>
      <c r="Y7009" s="12" t="str">
        <f>IFERROR(VLOOKUP(C7009,[1]Index!$D:$F,3,FALSE),"Non List")</f>
        <v>Hydro Non Converted</v>
      </c>
      <c r="Z7009">
        <f>IFERROR(VLOOKUP(C7009,[1]LP!$B:$C,2,FALSE),0)</f>
        <v>649.29</v>
      </c>
      <c r="AA7009" s="11">
        <f t="shared" si="309"/>
        <v>-78.400000000000006</v>
      </c>
      <c r="AB7009" s="5">
        <f>IFERROR(VLOOKUP(C7009,[2]Sheet1!$B:$F,5,FALSE),0)</f>
        <v>816000</v>
      </c>
      <c r="AC7009" s="11">
        <f>IFERROR(VLOOKUP(AE7009,[3]Sheet2!$M:$O,2,FALSE),0)</f>
        <v>0</v>
      </c>
      <c r="AD7009" s="11">
        <f>IFERROR(VLOOKUP(AE7009,[3]Sheet2!$M:$O,3,FALSE),0)</f>
        <v>0</v>
      </c>
      <c r="AE7009" s="10" t="str">
        <f t="shared" si="310"/>
        <v>81/82AHL</v>
      </c>
      <c r="AF7009" s="13">
        <f t="shared" si="311"/>
        <v>-1.2752391073326248E-2</v>
      </c>
    </row>
    <row r="7010" spans="1:32" x14ac:dyDescent="0.45">
      <c r="A7010" t="s">
        <v>55</v>
      </c>
      <c r="B7010" t="s">
        <v>376</v>
      </c>
      <c r="C7010" t="s">
        <v>347</v>
      </c>
      <c r="D7010">
        <v>897.49</v>
      </c>
      <c r="E7010">
        <v>748400</v>
      </c>
      <c r="F7010">
        <v>150919.67999999999</v>
      </c>
      <c r="L7010">
        <v>132140.02900000001</v>
      </c>
      <c r="M7010">
        <v>17.649999999999999</v>
      </c>
      <c r="N7010">
        <v>50.85</v>
      </c>
      <c r="O7010">
        <v>7.47</v>
      </c>
      <c r="P7010">
        <v>14.69</v>
      </c>
      <c r="R7010">
        <v>379.85</v>
      </c>
      <c r="T7010">
        <v>120.17</v>
      </c>
      <c r="U7010">
        <v>218.45</v>
      </c>
      <c r="V7010" s="14">
        <v>-0.75660000000000005</v>
      </c>
      <c r="W7010">
        <v>91045.69</v>
      </c>
      <c r="X7010">
        <v>34.17</v>
      </c>
      <c r="Y7010" s="12" t="str">
        <f>IFERROR(VLOOKUP(C7010,[1]Index!$D:$F,3,FALSE),"Non List")</f>
        <v>Hydro Non Converted</v>
      </c>
      <c r="Z7010">
        <f>IFERROR(VLOOKUP(C7010,[1]LP!$B:$C,2,FALSE),0)</f>
        <v>897.49</v>
      </c>
      <c r="AA7010" s="11">
        <f t="shared" si="309"/>
        <v>50.8</v>
      </c>
      <c r="AB7010" s="5">
        <f>IFERROR(VLOOKUP(C7010,[2]Sheet1!$B:$F,5,FALSE),0)</f>
        <v>748400</v>
      </c>
      <c r="AC7010" s="11">
        <f>IFERROR(VLOOKUP(AE7010,[3]Sheet2!$M:$O,2,FALSE),0)</f>
        <v>0</v>
      </c>
      <c r="AD7010" s="11">
        <f>IFERROR(VLOOKUP(AE7010,[3]Sheet2!$M:$O,3,FALSE),0)</f>
        <v>0</v>
      </c>
      <c r="AE7010" s="10" t="str">
        <f t="shared" si="310"/>
        <v>81/82MSHL</v>
      </c>
      <c r="AF7010" s="13">
        <f t="shared" si="311"/>
        <v>1.9665957280861065E-2</v>
      </c>
    </row>
    <row r="7011" spans="1:32" x14ac:dyDescent="0.45">
      <c r="A7011" t="s">
        <v>55</v>
      </c>
      <c r="B7011" t="s">
        <v>376</v>
      </c>
      <c r="C7011" t="s">
        <v>348</v>
      </c>
      <c r="D7011">
        <v>452.79</v>
      </c>
      <c r="E7011">
        <v>800000</v>
      </c>
      <c r="F7011">
        <v>-289875.04700000002</v>
      </c>
      <c r="L7011">
        <v>-20799.312000000002</v>
      </c>
      <c r="M7011">
        <v>-2.59</v>
      </c>
      <c r="N7011">
        <v>-174.82</v>
      </c>
      <c r="O7011">
        <v>7.1</v>
      </c>
      <c r="P7011">
        <v>-4.08</v>
      </c>
      <c r="R7011">
        <v>-1241.22</v>
      </c>
      <c r="T7011">
        <v>63.77</v>
      </c>
      <c r="U7011" t="s">
        <v>314</v>
      </c>
      <c r="V7011" t="s">
        <v>314</v>
      </c>
      <c r="W7011">
        <v>91045.69</v>
      </c>
      <c r="X7011">
        <v>34.17</v>
      </c>
      <c r="Y7011" s="12" t="str">
        <f>IFERROR(VLOOKUP(C7011,[1]Index!$D:$F,3,FALSE),"Non List")</f>
        <v>Hydro Non Converted</v>
      </c>
      <c r="Z7011">
        <f>IFERROR(VLOOKUP(C7011,[1]LP!$B:$C,2,FALSE),0)</f>
        <v>452.79</v>
      </c>
      <c r="AA7011" s="11">
        <f t="shared" si="309"/>
        <v>-174.8</v>
      </c>
      <c r="AB7011" s="5">
        <f>IFERROR(VLOOKUP(C7011,[2]Sheet1!$B:$F,5,FALSE),0)</f>
        <v>2560000</v>
      </c>
      <c r="AC7011" s="11">
        <f>IFERROR(VLOOKUP(AE7011,[3]Sheet2!$M:$O,2,FALSE),0)</f>
        <v>0</v>
      </c>
      <c r="AD7011" s="11">
        <f>IFERROR(VLOOKUP(AE7011,[3]Sheet2!$M:$O,3,FALSE),0)</f>
        <v>0</v>
      </c>
      <c r="AE7011" s="10" t="str">
        <f t="shared" si="310"/>
        <v>81/82MEHL</v>
      </c>
      <c r="AF7011" s="13">
        <f t="shared" si="311"/>
        <v>-5.7200909914088202E-3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2025-08-09T06:01:02Z</dcterms:modified>
</cp:coreProperties>
</file>